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440" windowHeight="43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335" i="3" l="1"/>
  <c r="M335" i="3"/>
  <c r="AK335" i="3"/>
  <c r="AQ335" i="3"/>
  <c r="C336" i="3"/>
  <c r="M336" i="3"/>
  <c r="AK336" i="3"/>
  <c r="AQ336" i="3"/>
  <c r="C337" i="3"/>
  <c r="M337" i="3"/>
  <c r="AK337" i="3"/>
  <c r="AQ337" i="3"/>
  <c r="AU337" i="3"/>
  <c r="C338" i="3"/>
  <c r="M338" i="3"/>
  <c r="AK338" i="3"/>
  <c r="AQ338" i="3"/>
  <c r="C302" i="3"/>
  <c r="M302" i="3"/>
  <c r="AK302" i="3"/>
  <c r="AQ302" i="3"/>
  <c r="C303" i="3"/>
  <c r="M303" i="3"/>
  <c r="AK303" i="3"/>
  <c r="AQ303" i="3"/>
  <c r="C304" i="3"/>
  <c r="M304" i="3"/>
  <c r="AK304" i="3"/>
  <c r="AQ304" i="3"/>
  <c r="C305" i="3"/>
  <c r="M305" i="3"/>
  <c r="AK305" i="3"/>
  <c r="AQ305" i="3"/>
  <c r="C306" i="3"/>
  <c r="M306" i="3"/>
  <c r="AK306" i="3"/>
  <c r="AQ306" i="3"/>
  <c r="C269" i="3"/>
  <c r="M269" i="3"/>
  <c r="AK269" i="3"/>
  <c r="C270" i="3"/>
  <c r="M270" i="3"/>
  <c r="AK270" i="3"/>
  <c r="AQ270" i="3"/>
  <c r="C271" i="3"/>
  <c r="M271" i="3"/>
  <c r="AK271" i="3"/>
  <c r="AQ271" i="3"/>
  <c r="C272" i="3"/>
  <c r="M272" i="3"/>
  <c r="AK272" i="3"/>
  <c r="AQ272" i="3"/>
  <c r="C273" i="3"/>
  <c r="M273" i="3"/>
  <c r="AK273" i="3"/>
  <c r="AQ273" i="3"/>
  <c r="C274" i="3"/>
  <c r="M274" i="3"/>
  <c r="AK274" i="3"/>
  <c r="AQ274" i="3"/>
  <c r="C236" i="3"/>
  <c r="M236" i="3"/>
  <c r="AK236" i="3"/>
  <c r="C237" i="3"/>
  <c r="M237" i="3"/>
  <c r="AK237" i="3"/>
  <c r="AQ237" i="3"/>
  <c r="C238" i="3"/>
  <c r="M238" i="3"/>
  <c r="AK238" i="3"/>
  <c r="AQ238" i="3"/>
  <c r="C239" i="3"/>
  <c r="M239" i="3"/>
  <c r="AK239" i="3"/>
  <c r="AQ239" i="3"/>
  <c r="C240" i="3"/>
  <c r="M240" i="3"/>
  <c r="AK240" i="3"/>
  <c r="AQ240" i="3"/>
  <c r="C241" i="3"/>
  <c r="M241" i="3"/>
  <c r="AK241" i="3"/>
  <c r="AQ241" i="3"/>
  <c r="C242" i="3"/>
  <c r="M242" i="3"/>
  <c r="AK242" i="3"/>
  <c r="AQ242" i="3"/>
  <c r="AU242" i="3"/>
  <c r="C243" i="3"/>
  <c r="M243" i="3"/>
  <c r="AK243" i="3"/>
  <c r="AQ243" i="3"/>
  <c r="AU243" i="3"/>
  <c r="C244" i="3"/>
  <c r="M244" i="3"/>
  <c r="AK244" i="3"/>
  <c r="AQ244" i="3"/>
  <c r="AU244" i="3"/>
  <c r="C245" i="3"/>
  <c r="M245" i="3"/>
  <c r="AK245" i="3"/>
  <c r="AQ245" i="3"/>
  <c r="AU24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<sst xmlns="http://schemas.openxmlformats.org/spreadsheetml/2006/main" count="1394" uniqueCount="574">
  <si>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</si>
  <si>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</si>
  <si>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</si>
  <si>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</si>
  <si>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</si>
  <si>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</si>
  <si>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</si>
  <si>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</si>
  <si>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</si>
  <si>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</si>
  <si>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</si>
  <si>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</si>
  <si>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</si>
  <si>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</si>
  <si>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</si>
  <si>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</si>
  <si>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</si>
  <si>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</si>
  <si>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</si>
  <si>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</si>
  <si>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</si>
  <si>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</si>
  <si>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</si>
  <si>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</si>
  <si>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</si>
  <si>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</si>
  <si>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</si>
  <si>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</si>
  <si>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</si>
  <si>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</si>
  <si>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</si>
  <si>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</si>
  <si>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</si>
  <si>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</si>
  <si>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</si>
  <si>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</si>
  <si>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</si>
  <si>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</si>
  <si>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</si>
  <si>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</si>
  <si>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</si>
  <si>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</si>
  <si>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</si>
  <si>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</si>
  <si>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</si>
  <si>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</si>
  <si>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</si>
  <si>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</si>
  <si>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</si>
  <si>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</si>
  <si>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</si>
  <si>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</si>
  <si>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</si>
  <si>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</si>
  <si>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</si>
  <si>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</si>
  <si>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</si>
  <si>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</si>
  <si>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</si>
  <si>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</si>
  <si>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</si>
  <si>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</si>
  <si>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</si>
  <si>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</si>
  <si>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</si>
  <si>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</si>
  <si>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</si>
  <si>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</si>
  <si>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</si>
  <si>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</si>
  <si>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</si>
  <si>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</si>
  <si>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</si>
  <si>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</si>
  <si>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</si>
  <si>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</si>
  <si>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</si>
  <si>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</si>
  <si>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</si>
  <si>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</si>
  <si>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</si>
  <si>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</si>
  <si>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</si>
  <si>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</si>
  <si>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</si>
  <si>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</si>
  <si>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</si>
  <si>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</si>
  <si>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</si>
  <si>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</si>
  <si>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</si>
  <si>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</si>
  <si>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</si>
  <si>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</si>
  <si>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</si>
  <si>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</si>
  <si>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</si>
  <si>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</si>
  <si>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</si>
  <si>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</si>
  <si>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</si>
  <si>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</si>
  <si>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</si>
  <si>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</si>
  <si>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</si>
  <si>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</si>
  <si>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</si>
  <si>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</si>
  <si>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</si>
  <si>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</si>
  <si>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</si>
  <si>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</si>
  <si>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</si>
  <si>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</si>
  <si>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</si>
  <si>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</si>
  <si>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</si>
  <si>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</si>
  <si>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</si>
  <si>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</si>
  <si>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</si>
  <si>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</si>
  <si>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</si>
  <si>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</si>
  <si>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</si>
  <si>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</si>
  <si>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</si>
  <si>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</si>
  <si>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</si>
  <si>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</si>
  <si>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</si>
  <si>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</si>
  <si>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</si>
  <si>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</si>
  <si>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</si>
  <si>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</si>
  <si>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</si>
  <si>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</si>
  <si>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</si>
  <si>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</si>
  <si>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</si>
  <si>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</si>
  <si>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</si>
  <si>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</si>
  <si>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</si>
  <si>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</si>
  <si>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</si>
  <si>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</si>
  <si>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</si>
  <si>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</si>
  <si>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</si>
  <si>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</si>
  <si>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</si>
  <si>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</si>
  <si>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</si>
  <si>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</si>
  <si>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</si>
  <si>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</si>
  <si>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</si>
  <si>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</si>
  <si>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</si>
  <si>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</si>
  <si>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</si>
  <si>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</si>
  <si>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</si>
  <si>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</si>
  <si>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</si>
  <si>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</si>
  <si>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</si>
  <si>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</si>
  <si>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</si>
  <si>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</si>
  <si>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</si>
  <si>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</si>
  <si>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</si>
  <si>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</si>
  <si>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</si>
  <si>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</si>
  <si>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</si>
  <si>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</si>
  <si>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</si>
  <si>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</si>
  <si>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</si>
  <si>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</si>
  <si>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</si>
  <si>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</si>
  <si>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</si>
  <si>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</si>
  <si>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</si>
  <si>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</si>
  <si>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</si>
  <si>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</si>
  <si>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</si>
  <si>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</si>
  <si>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</si>
  <si>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</si>
  <si>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</si>
  <si>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</si>
  <si>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</si>
  <si>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</si>
  <si>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</si>
  <si>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</si>
  <si>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</si>
  <si>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</si>
  <si>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</si>
  <si>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</si>
  <si>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</si>
  <si>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</si>
  <si>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</si>
  <si>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</si>
  <si>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</si>
  <si>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</si>
  <si>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</si>
  <si>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</si>
  <si>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</si>
  <si>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</si>
  <si>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</si>
  <si>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</si>
  <si>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</si>
  <si>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</si>
  <si>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</si>
  <si>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</si>
  <si>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</si>
  <si>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</si>
  <si>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</si>
  <si>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</si>
  <si>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</si>
  <si>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</si>
  <si>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</si>
  <si>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</si>
  <si>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</si>
  <si>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</si>
  <si>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</si>
  <si>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</si>
  <si>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</si>
  <si>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</si>
  <si>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</si>
  <si>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</si>
  <si>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</si>
  <si>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</si>
  <si>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</si>
  <si>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</si>
  <si>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</si>
  <si>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</si>
  <si>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</si>
  <si>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</si>
  <si>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</si>
  <si>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</si>
  <si>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</si>
  <si>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</si>
  <si>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</si>
  <si>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</si>
  <si>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</si>
  <si>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</si>
  <si>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</si>
  <si>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</si>
  <si>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</si>
  <si>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</si>
  <si>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</si>
  <si>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</si>
  <si>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</si>
  <si>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</si>
  <si>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</si>
  <si>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</si>
  <si>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</si>
  <si>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</si>
  <si>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</si>
  <si>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</si>
  <si>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</si>
  <si>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</si>
  <si>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</si>
  <si>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</si>
  <si>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</si>
  <si>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</si>
  <si>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</si>
  <si>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</si>
  <si>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</si>
  <si>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</si>
  <si>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</si>
  <si>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</si>
  <si>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</si>
  <si>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</si>
  <si>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</si>
  <si>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</si>
  <si>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</si>
  <si>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</si>
  <si>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</si>
  <si>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</si>
  <si>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</si>
  <si>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</si>
  <si>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</si>
  <si>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</si>
  <si>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</si>
  <si>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</si>
  <si>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</si>
  <si>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</si>
  <si>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</si>
  <si>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</si>
  <si>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</si>
  <si>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</si>
  <si>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</si>
  <si>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</si>
  <si>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</si>
  <si>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</si>
  <si>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</si>
  <si>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</si>
  <si>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</si>
  <si>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</si>
  <si>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</si>
  <si>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</si>
  <si>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</si>
  <si>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</si>
  <si>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</si>
  <si>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</si>
  <si>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</si>
  <si>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</si>
  <si>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</si>
  <si>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</si>
  <si>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</si>
  <si>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</si>
  <si>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</si>
  <si>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</si>
  <si>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</si>
  <si>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</si>
  <si>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</si>
  <si>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</si>
  <si>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</si>
  <si>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</si>
  <si>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</si>
  <si>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</si>
  <si>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</si>
  <si>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</si>
  <si>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</si>
  <si>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</si>
  <si>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</si>
  <si>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</si>
  <si>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</si>
  <si>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</si>
  <si>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</si>
  <si>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</si>
  <si>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</si>
  <si>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</si>
  <si>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</si>
  <si>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</si>
  <si>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</si>
  <si>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</si>
  <si>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</si>
  <si>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</si>
  <si>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</si>
  <si>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</si>
  <si>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</si>
  <si>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</si>
  <si>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</si>
  <si>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</si>
  <si>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</si>
  <si>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</si>
  <si>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</si>
  <si>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</si>
  <si>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</si>
  <si>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</si>
  <si>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</si>
  <si>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</si>
  <si>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</si>
  <si>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I</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</si>
  <si>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</si>
  <si>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</si>
  <si>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</si>
  <si>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</si>
  <si>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</si>
  <si>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</si>
  <si>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</si>
  <si>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</si>
  <si>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</si>
  <si>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</si>
  <si>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</si>
  <si>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</si>
  <si>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</si>
  <si>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</si>
  <si>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</si>
  <si>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</si>
  <si>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</si>
  <si>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</si>
  <si>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</si>
  <si>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</si>
  <si>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</si>
  <si>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</si>
  <si>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</si>
  <si>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</si>
  <si>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</si>
  <si>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</si>
  <si>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</si>
  <si>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</si>
  <si>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</si>
  <si>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</si>
  <si>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</si>
  <si>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</si>
  <si>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</si>
  <si>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</si>
  <si>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</si>
  <si>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</si>
  <si>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</si>
  <si>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</si>
  <si>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</si>
  <si>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</si>
  <si>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</si>
  <si>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</si>
  <si>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</si>
  <si>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</si>
  <si>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</si>
  <si>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</si>
  <si>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</si>
  <si>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</si>
  <si>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</si>
  <si>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</si>
  <si>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</si>
  <si>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</si>
  <si>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</si>
  <si>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</si>
  <si>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</si>
  <si>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</si>
  <si>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</si>
  <si>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</si>
  <si>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</si>
  <si>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</si>
  <si>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</si>
  <si>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</si>
  <si>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</si>
  <si>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</si>
  <si>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</si>
  <si>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</si>
  <si>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</si>
  <si>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</si>
  <si>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</si>
  <si>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</si>
  <si>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</si>
  <si>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文部科学省</t>
    <phoneticPr fontId="5"/>
  </si>
  <si>
    <t>独立行政法人国立科学博物館運営費交付金に必要な経費</t>
    <phoneticPr fontId="5"/>
  </si>
  <si>
    <t>生涯学習政策局</t>
    <phoneticPr fontId="5"/>
  </si>
  <si>
    <t>政策目標1　生涯学習社会の実現
施策目標1-2　生涯を通じた学習機会の拡大</t>
    <phoneticPr fontId="5"/>
  </si>
  <si>
    <t>社会教育課</t>
    <phoneticPr fontId="5"/>
  </si>
  <si>
    <t>社会教育課
谷合　俊一</t>
    <rPh sb="0" eb="2">
      <t>シャカイ</t>
    </rPh>
    <rPh sb="2" eb="4">
      <t>キョウイク</t>
    </rPh>
    <rPh sb="6" eb="8">
      <t>タニアイ</t>
    </rPh>
    <rPh sb="9" eb="11">
      <t>シュンイチ</t>
    </rPh>
    <phoneticPr fontId="5"/>
  </si>
  <si>
    <t>○</t>
  </si>
  <si>
    <t>独立行政法人通則法第46条</t>
    <phoneticPr fontId="5"/>
  </si>
  <si>
    <t>生物多様性国家戦略（平成22年3月16日閣議決定）
科学技術基本計画（平成23年8月19日閣議決定）</t>
    <phoneticPr fontId="5"/>
  </si>
  <si>
    <t>　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phoneticPr fontId="5"/>
  </si>
  <si>
    <t>（1）調査研究（自然史及び科学技術史に関する中核的研究機関として，体系的に収集・保管している標本資料等に基づく実証的な研究を実施）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phoneticPr fontId="5"/>
  </si>
  <si>
    <t>-</t>
    <phoneticPr fontId="5"/>
  </si>
  <si>
    <t>-</t>
    <phoneticPr fontId="5"/>
  </si>
  <si>
    <t>人</t>
    <rPh sb="0" eb="1">
      <t>ヒト</t>
    </rPh>
    <phoneticPr fontId="5"/>
  </si>
  <si>
    <t>点</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</si>
  <si>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rPh sb="78" eb="80">
      <t>チホウ</t>
    </rPh>
    <rPh sb="80" eb="83">
      <t>ジチタイ</t>
    </rPh>
    <rPh sb="84" eb="86">
      <t>ミンカン</t>
    </rPh>
    <rPh sb="86" eb="87">
      <t>トウ</t>
    </rPh>
    <rPh sb="88" eb="89">
      <t>ユダ</t>
    </rPh>
    <phoneticPr fontId="5"/>
  </si>
  <si>
    <t>当事業は独立行政法人通則法及び国立科学博物館法等に定められた、国民生活及び社会経済の安定等の公共上の見地から優先度が高い事務及び事業である。</t>
    <rPh sb="54" eb="57">
      <t>ユウセンド</t>
    </rPh>
    <rPh sb="58" eb="59">
      <t>タカ</t>
    </rPh>
    <phoneticPr fontId="5"/>
  </si>
  <si>
    <r>
      <t>業務の運営にあたっては、外部有識者を参加させた経営委員会、</t>
    </r>
    <r>
      <rPr>
        <sz val="11"/>
        <rFont val="ＭＳ Ｐゴシック"/>
        <family val="3"/>
        <charset val="128"/>
      </rPr>
      <t>外部評価委員会を組織し、　受益者との適切な負担関係の構築も含め、積極的に他者の意見・評価を傾聴する適切な組織運営が行われている。</t>
    </r>
    <rPh sb="0" eb="2">
      <t>ギョウム</t>
    </rPh>
    <rPh sb="29" eb="31">
      <t>ガイブ</t>
    </rPh>
    <phoneticPr fontId="5"/>
  </si>
  <si>
    <t>‐</t>
  </si>
  <si>
    <r>
      <t>業務の運営に外部有識者を参加させた経営委員会、</t>
    </r>
    <r>
      <rPr>
        <sz val="11"/>
        <rFont val="ＭＳ Ｐゴシック"/>
        <family val="3"/>
        <charset val="128"/>
      </rPr>
      <t>外部評価委員会を組織し、積極的に他者の意見・評価を傾聴する適切な組織運営が行われており、費目・使途等について真に事業目的に必要なものに限定されている。</t>
    </r>
    <rPh sb="23" eb="25">
      <t>ガイブ</t>
    </rPh>
    <rPh sb="67" eb="69">
      <t>ヒモク</t>
    </rPh>
    <rPh sb="70" eb="72">
      <t>シト</t>
    </rPh>
    <rPh sb="72" eb="73">
      <t>トウ</t>
    </rPh>
    <rPh sb="77" eb="78">
      <t>シン</t>
    </rPh>
    <rPh sb="79" eb="81">
      <t>ジギョウ</t>
    </rPh>
    <rPh sb="81" eb="83">
      <t>モクテキ</t>
    </rPh>
    <rPh sb="84" eb="86">
      <t>ヒツヨウ</t>
    </rPh>
    <rPh sb="90" eb="92">
      <t>ゲンテイ</t>
    </rPh>
    <phoneticPr fontId="5"/>
  </si>
  <si>
    <t>支出先の選定は、業務の特殊性によるものを除き、一般競争入札により行っており、選定の妥当性や競争性を確保するとともに単位当たりコストの削減に努めている。</t>
    <phoneticPr fontId="5"/>
  </si>
  <si>
    <t>各事業年度に係る業務の実績について評価委員会の評価を受けるなど適切な事業実施に努めており、これまでの来場者数も目標値累計520万人を突破するなど、成果目標に見合った実績を上げている。</t>
    <rPh sb="50" eb="53">
      <t>ライジョウシャ</t>
    </rPh>
    <rPh sb="53" eb="54">
      <t>スウ</t>
    </rPh>
    <rPh sb="55" eb="58">
      <t>モクヒョウチ</t>
    </rPh>
    <rPh sb="58" eb="60">
      <t>ルイケイ</t>
    </rPh>
    <rPh sb="63" eb="65">
      <t>マンニン</t>
    </rPh>
    <rPh sb="66" eb="68">
      <t>トッパ</t>
    </rPh>
    <rPh sb="73" eb="75">
      <t>セイカ</t>
    </rPh>
    <rPh sb="75" eb="77">
      <t>モクヒョウ</t>
    </rPh>
    <rPh sb="78" eb="80">
      <t>ミア</t>
    </rPh>
    <rPh sb="82" eb="84">
      <t>ジッセキ</t>
    </rPh>
    <rPh sb="85" eb="86">
      <t>ア</t>
    </rPh>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</si>
  <si>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rPh sb="113" eb="114">
      <t>タ</t>
    </rPh>
    <rPh sb="115" eb="117">
      <t>シュダン</t>
    </rPh>
    <rPh sb="118" eb="120">
      <t>ホウホウ</t>
    </rPh>
    <rPh sb="120" eb="121">
      <t>トウ</t>
    </rPh>
    <rPh sb="122" eb="123">
      <t>カンガ</t>
    </rPh>
    <phoneticPr fontId="5"/>
  </si>
  <si>
    <t>登録標本資料数について、目標設定期間中に目標達成に向け、見込みどおり順調に増加している。</t>
    <rPh sb="6" eb="7">
      <t>スウ</t>
    </rPh>
    <rPh sb="12" eb="14">
      <t>モクヒョウ</t>
    </rPh>
    <rPh sb="14" eb="16">
      <t>セッテイ</t>
    </rPh>
    <rPh sb="16" eb="19">
      <t>キカンチュウ</t>
    </rPh>
    <rPh sb="20" eb="22">
      <t>モクヒョウ</t>
    </rPh>
    <rPh sb="22" eb="24">
      <t>タッセイ</t>
    </rPh>
    <rPh sb="25" eb="26">
      <t>ム</t>
    </rPh>
    <rPh sb="28" eb="30">
      <t>ミコ</t>
    </rPh>
    <rPh sb="34" eb="36">
      <t>ジュンチョウ</t>
    </rPh>
    <rPh sb="37" eb="39">
      <t>ゾウカ</t>
    </rPh>
    <phoneticPr fontId="5"/>
  </si>
  <si>
    <t>事業年度に係る業務の実績について評価委員会の評価を受けるなど適切な事業実施に努め、施設、成果物についても十分に活用を図っている。</t>
    <rPh sb="41" eb="43">
      <t>シセツ</t>
    </rPh>
    <rPh sb="44" eb="47">
      <t>セイカブツ</t>
    </rPh>
    <rPh sb="52" eb="54">
      <t>ジュウブン</t>
    </rPh>
    <rPh sb="55" eb="57">
      <t>カツヨウ</t>
    </rPh>
    <rPh sb="58" eb="59">
      <t>ハカ</t>
    </rPh>
    <phoneticPr fontId="5"/>
  </si>
  <si>
    <t>　本事業により、国立科学博物館の目的である自然史に関する科学その他の自然科学及びその応用に関する調査及び研究並びにこれらに関する資料の収集（前年度比7万件増）、保管及び公共への供覧等を行うことにより、自然科学及び社会教育の振興が図られている。特別展、企画展共に内容が充実し、その成果として入館者数が170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</si>
  <si>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</si>
  <si>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（A）独立行政法人国立科学博物館</t>
    <rPh sb="3" eb="5">
      <t>ドクリツ</t>
    </rPh>
    <rPh sb="5" eb="7">
      <t>ギョウセイ</t>
    </rPh>
    <rPh sb="7" eb="9">
      <t>ホウジン</t>
    </rPh>
    <rPh sb="9" eb="11">
      <t>コクリツ</t>
    </rPh>
    <rPh sb="11" eb="13">
      <t>カガク</t>
    </rPh>
    <rPh sb="13" eb="16">
      <t>ハクブツカン</t>
    </rPh>
    <phoneticPr fontId="5"/>
  </si>
  <si>
    <t>（E）法人共通</t>
    <rPh sb="3" eb="5">
      <t>ホウジン</t>
    </rPh>
    <rPh sb="5" eb="7">
      <t>キョウツウ</t>
    </rPh>
    <phoneticPr fontId="5"/>
  </si>
  <si>
    <t>業務経費</t>
    <rPh sb="0" eb="2">
      <t>ギョウム</t>
    </rPh>
    <rPh sb="2" eb="4">
      <t>ケイヒ</t>
    </rPh>
    <phoneticPr fontId="5"/>
  </si>
  <si>
    <t>修繕費、運搬費、保守整備費、賃借料、旅費、謝金等</t>
    <rPh sb="0" eb="3">
      <t>シュウゼンヒ</t>
    </rPh>
    <rPh sb="4" eb="6">
      <t>ウンパン</t>
    </rPh>
    <rPh sb="6" eb="7">
      <t>ヒ</t>
    </rPh>
    <rPh sb="8" eb="10">
      <t>ホシュ</t>
    </rPh>
    <rPh sb="10" eb="13">
      <t>セイビヒ</t>
    </rPh>
    <rPh sb="14" eb="17">
      <t>チンシャクリョウ</t>
    </rPh>
    <rPh sb="18" eb="20">
      <t>リョヒ</t>
    </rPh>
    <rPh sb="21" eb="23">
      <t>シャキン</t>
    </rPh>
    <rPh sb="23" eb="24">
      <t>トウ</t>
    </rPh>
    <phoneticPr fontId="5"/>
  </si>
  <si>
    <t>委託費、保守整備費、修繕費、消耗品費、通信費等</t>
    <rPh sb="0" eb="3">
      <t>イタクヒ</t>
    </rPh>
    <rPh sb="4" eb="6">
      <t>ホシュ</t>
    </rPh>
    <rPh sb="6" eb="9">
      <t>セイビヒ</t>
    </rPh>
    <rPh sb="10" eb="13">
      <t>シュウゼンヒ</t>
    </rPh>
    <rPh sb="14" eb="17">
      <t>ショウモウヒン</t>
    </rPh>
    <rPh sb="17" eb="18">
      <t>ヒ</t>
    </rPh>
    <rPh sb="19" eb="22">
      <t>ツウシンヒ</t>
    </rPh>
    <rPh sb="22" eb="23">
      <t>トウ</t>
    </rPh>
    <phoneticPr fontId="5"/>
  </si>
  <si>
    <t>人件費</t>
    <rPh sb="0" eb="3">
      <t>ジンケンヒ</t>
    </rPh>
    <phoneticPr fontId="5"/>
  </si>
  <si>
    <t>給与、賞与等</t>
    <rPh sb="0" eb="2">
      <t>キュウヨ</t>
    </rPh>
    <rPh sb="3" eb="5">
      <t>ショウヨ</t>
    </rPh>
    <rPh sb="5" eb="6">
      <t>トウ</t>
    </rPh>
    <phoneticPr fontId="5"/>
  </si>
  <si>
    <t>委託費</t>
    <rPh sb="0" eb="3">
      <t>イタクヒ</t>
    </rPh>
    <phoneticPr fontId="5"/>
  </si>
  <si>
    <t>資産購入</t>
    <rPh sb="0" eb="2">
      <t>シサン</t>
    </rPh>
    <rPh sb="2" eb="4">
      <t>コウニュウ</t>
    </rPh>
    <phoneticPr fontId="5"/>
  </si>
  <si>
    <t>器具備品等</t>
    <rPh sb="0" eb="2">
      <t>キグ</t>
    </rPh>
    <rPh sb="2" eb="4">
      <t>ビヒン</t>
    </rPh>
    <rPh sb="4" eb="5">
      <t>トウ</t>
    </rPh>
    <phoneticPr fontId="5"/>
  </si>
  <si>
    <t>水道光熱費</t>
    <rPh sb="0" eb="2">
      <t>スイドウ</t>
    </rPh>
    <rPh sb="2" eb="5">
      <t>コウネツヒ</t>
    </rPh>
    <phoneticPr fontId="5"/>
  </si>
  <si>
    <t>消耗品費</t>
    <rPh sb="0" eb="2">
      <t>ショウモウ</t>
    </rPh>
    <rPh sb="2" eb="3">
      <t>ヒン</t>
    </rPh>
    <rPh sb="3" eb="4">
      <t>ヒ</t>
    </rPh>
    <phoneticPr fontId="5"/>
  </si>
  <si>
    <t>標本、器具備品、施設設備等</t>
    <rPh sb="0" eb="2">
      <t>ヒョウホン</t>
    </rPh>
    <rPh sb="3" eb="5">
      <t>キグ</t>
    </rPh>
    <rPh sb="5" eb="7">
      <t>ビヒン</t>
    </rPh>
    <rPh sb="8" eb="10">
      <t>シセツ</t>
    </rPh>
    <rPh sb="10" eb="12">
      <t>セツビ</t>
    </rPh>
    <rPh sb="12" eb="13">
      <t>トウ</t>
    </rPh>
    <phoneticPr fontId="5"/>
  </si>
  <si>
    <t>（B）展示事業</t>
    <rPh sb="3" eb="5">
      <t>テンジ</t>
    </rPh>
    <rPh sb="5" eb="7">
      <t>ジギョウ</t>
    </rPh>
    <phoneticPr fontId="5"/>
  </si>
  <si>
    <t>（B-1）株式会社太平エンジニアリング</t>
    <rPh sb="9" eb="11">
      <t>タイヘイ</t>
    </rPh>
    <phoneticPr fontId="5"/>
  </si>
  <si>
    <t>運搬費、委託費、修繕費、水道光熱費、消耗品費等</t>
    <rPh sb="0" eb="3">
      <t>ウンパンヒ</t>
    </rPh>
    <rPh sb="4" eb="7">
      <t>イタクヒ</t>
    </rPh>
    <rPh sb="8" eb="11">
      <t>シュウゼンヒ</t>
    </rPh>
    <rPh sb="12" eb="14">
      <t>スイドウ</t>
    </rPh>
    <rPh sb="14" eb="17">
      <t>コウネツヒ</t>
    </rPh>
    <rPh sb="18" eb="21">
      <t>ショウモウヒン</t>
    </rPh>
    <rPh sb="21" eb="22">
      <t>ヒ</t>
    </rPh>
    <rPh sb="22" eb="23">
      <t>トウ</t>
    </rPh>
    <phoneticPr fontId="5"/>
  </si>
  <si>
    <t>役務</t>
    <rPh sb="0" eb="2">
      <t>エキム</t>
    </rPh>
    <phoneticPr fontId="5"/>
  </si>
  <si>
    <t>国立科学博物館施設管理・運営業務</t>
    <rPh sb="7" eb="9">
      <t>シセツ</t>
    </rPh>
    <rPh sb="9" eb="11">
      <t>カンリ</t>
    </rPh>
    <rPh sb="12" eb="14">
      <t>ウンエイ</t>
    </rPh>
    <phoneticPr fontId="5"/>
  </si>
  <si>
    <t>標本等</t>
    <rPh sb="0" eb="2">
      <t>ヒョウホン</t>
    </rPh>
    <rPh sb="2" eb="3">
      <t>トウ</t>
    </rPh>
    <phoneticPr fontId="5"/>
  </si>
  <si>
    <t>（C）調査研究事業</t>
    <rPh sb="3" eb="5">
      <t>チョウサ</t>
    </rPh>
    <rPh sb="5" eb="7">
      <t>ケンキュウ</t>
    </rPh>
    <rPh sb="7" eb="9">
      <t>ジギョウ</t>
    </rPh>
    <phoneticPr fontId="5"/>
  </si>
  <si>
    <t>（B-2）パナソニックシステムネットワークス株式会社</t>
    <rPh sb="22" eb="24">
      <t>カブシキ</t>
    </rPh>
    <rPh sb="24" eb="26">
      <t>カイシャ</t>
    </rPh>
    <phoneticPr fontId="5"/>
  </si>
  <si>
    <t>展示情報システム更新</t>
    <rPh sb="0" eb="2">
      <t>テンジ</t>
    </rPh>
    <rPh sb="2" eb="4">
      <t>ジョウホウ</t>
    </rPh>
    <rPh sb="8" eb="10">
      <t>コウシン</t>
    </rPh>
    <phoneticPr fontId="5"/>
  </si>
  <si>
    <t>標本、器具備品等</t>
    <rPh sb="0" eb="2">
      <t>ヒョウホン</t>
    </rPh>
    <rPh sb="3" eb="5">
      <t>キグ</t>
    </rPh>
    <rPh sb="5" eb="7">
      <t>ビヒン</t>
    </rPh>
    <rPh sb="7" eb="8">
      <t>トウ</t>
    </rPh>
    <phoneticPr fontId="5"/>
  </si>
  <si>
    <t>（D）教育・普及事業</t>
    <rPh sb="3" eb="5">
      <t>キョウイク</t>
    </rPh>
    <rPh sb="6" eb="8">
      <t>フキュウ</t>
    </rPh>
    <rPh sb="8" eb="10">
      <t>ジギョウ</t>
    </rPh>
    <phoneticPr fontId="5"/>
  </si>
  <si>
    <t>（B-3）ノムラテクノ株式会社</t>
    <rPh sb="11" eb="13">
      <t>カブシキ</t>
    </rPh>
    <rPh sb="13" eb="15">
      <t>カイシャ</t>
    </rPh>
    <phoneticPr fontId="5"/>
  </si>
  <si>
    <t>国立科学博物館展示維持管理業務一式</t>
    <rPh sb="0" eb="2">
      <t>コクリツ</t>
    </rPh>
    <rPh sb="2" eb="4">
      <t>カガク</t>
    </rPh>
    <rPh sb="4" eb="7">
      <t>ハクブツカン</t>
    </rPh>
    <rPh sb="7" eb="9">
      <t>テンジ</t>
    </rPh>
    <rPh sb="9" eb="11">
      <t>イジ</t>
    </rPh>
    <rPh sb="11" eb="13">
      <t>カンリ</t>
    </rPh>
    <rPh sb="13" eb="15">
      <t>ギョウム</t>
    </rPh>
    <rPh sb="15" eb="17">
      <t>イッシキ</t>
    </rPh>
    <phoneticPr fontId="5"/>
  </si>
  <si>
    <t>施設設備等</t>
    <rPh sb="0" eb="2">
      <t>シセツ</t>
    </rPh>
    <rPh sb="2" eb="4">
      <t>セツビ</t>
    </rPh>
    <rPh sb="4" eb="5">
      <t>トウ</t>
    </rPh>
    <phoneticPr fontId="5"/>
  </si>
  <si>
    <t>円</t>
    <rPh sb="0" eb="1">
      <t>エン</t>
    </rPh>
    <phoneticPr fontId="5"/>
  </si>
  <si>
    <t>独立行政法人国立科学博物館運営費交付金</t>
    <phoneticPr fontId="5"/>
  </si>
  <si>
    <t>※平成26年度決算額が未確定のため平成25年度実績を記入</t>
    <rPh sb="1" eb="3">
      <t>ヘイセイ</t>
    </rPh>
    <rPh sb="5" eb="7">
      <t>ネンド</t>
    </rPh>
    <rPh sb="7" eb="9">
      <t>ケッサン</t>
    </rPh>
    <rPh sb="9" eb="10">
      <t>ガク</t>
    </rPh>
    <rPh sb="11" eb="14">
      <t>ミカクテイ</t>
    </rPh>
    <rPh sb="17" eb="19">
      <t>ヘイセイ</t>
    </rPh>
    <rPh sb="21" eb="23">
      <t>ネンド</t>
    </rPh>
    <rPh sb="23" eb="25">
      <t>ジッセキ</t>
    </rPh>
    <rPh sb="26" eb="28">
      <t>キニュウ</t>
    </rPh>
    <phoneticPr fontId="7"/>
  </si>
  <si>
    <t>0043</t>
    <phoneticPr fontId="5"/>
  </si>
  <si>
    <r>
      <rPr>
        <sz val="11"/>
        <rFont val="ＭＳ Ｐゴシック"/>
        <family val="3"/>
        <charset val="128"/>
      </rPr>
      <t>0065</t>
    </r>
    <phoneticPr fontId="5"/>
  </si>
  <si>
    <r>
      <rPr>
        <sz val="11"/>
        <rFont val="ＭＳ Ｐゴシック"/>
        <family val="3"/>
        <charset val="128"/>
      </rPr>
      <t>0067</t>
    </r>
    <phoneticPr fontId="5"/>
  </si>
  <si>
    <r>
      <rPr>
        <sz val="11"/>
        <rFont val="ＭＳ Ｐゴシック"/>
        <family val="3"/>
        <charset val="128"/>
      </rPr>
      <t>0018</t>
    </r>
    <phoneticPr fontId="5"/>
  </si>
  <si>
    <r>
      <rPr>
        <sz val="11"/>
        <rFont val="ＭＳ Ｐゴシック"/>
        <family val="3"/>
        <charset val="128"/>
      </rPr>
      <t>0015</t>
    </r>
    <phoneticPr fontId="5"/>
  </si>
  <si>
    <t>支出先の選定は、業務の特殊性によるものを除き、一般競争入札により行っており、選定の妥当性や競争性を確保するとともに単位当たりコストの削減に努めている。また、「随意契約見直し計画」において競争性のある契約に移行することとした契約案件については、全て競争性のある契約に移行しており、適正な予算の執行が行われている。</t>
    <phoneticPr fontId="5"/>
  </si>
  <si>
    <t>支出先の選定は業務の特殊性があるものを除き、一般競争入札により行っており、選定の妥当性や競争性を確保するとともに単位当たりコストを削減し、妥当なコスト水準を保っている。</t>
    <rPh sb="2" eb="3">
      <t>サキ</t>
    </rPh>
    <rPh sb="4" eb="6">
      <t>センテイ</t>
    </rPh>
    <rPh sb="7" eb="9">
      <t>ギョウム</t>
    </rPh>
    <rPh sb="10" eb="13">
      <t>トクシュセイ</t>
    </rPh>
    <rPh sb="19" eb="20">
      <t>ノゾ</t>
    </rPh>
    <rPh sb="69" eb="71">
      <t>ダトウ</t>
    </rPh>
    <rPh sb="75" eb="77">
      <t>スイジュン</t>
    </rPh>
    <rPh sb="78" eb="79">
      <t>タモ</t>
    </rPh>
    <phoneticPr fontId="5"/>
  </si>
  <si>
    <t>入館者数</t>
    <rPh sb="0" eb="3">
      <t>ニュウカンシャ</t>
    </rPh>
    <rPh sb="3" eb="4">
      <t>スウ</t>
    </rPh>
    <phoneticPr fontId="5"/>
  </si>
  <si>
    <t>平成23年度～27年度の5年間で650万人</t>
    <rPh sb="0" eb="2">
      <t>ヘイセイ</t>
    </rPh>
    <rPh sb="4" eb="6">
      <t>ネンド</t>
    </rPh>
    <rPh sb="9" eb="11">
      <t>ネンド</t>
    </rPh>
    <rPh sb="13" eb="15">
      <t>ネンカン</t>
    </rPh>
    <rPh sb="19" eb="21">
      <t>マンニン</t>
    </rPh>
    <phoneticPr fontId="5"/>
  </si>
  <si>
    <t>B.</t>
    <phoneticPr fontId="5"/>
  </si>
  <si>
    <t>C</t>
    <phoneticPr fontId="5"/>
  </si>
  <si>
    <t>D</t>
    <phoneticPr fontId="5"/>
  </si>
  <si>
    <t>E</t>
    <phoneticPr fontId="5"/>
  </si>
  <si>
    <t xml:space="preserve"> 当事業は独立行政法人通則法及び国立科学博物館法等に定められた目的である自然科学および社会教育の振興を達成するため、国民生活及び社会経済の安定等の公共上の見地からも確実に実施されることが求められている事務及び事業である。</t>
    <rPh sb="31" eb="33">
      <t>モクテキ</t>
    </rPh>
    <rPh sb="36" eb="38">
      <t>シゼン</t>
    </rPh>
    <rPh sb="38" eb="40">
      <t>カガク</t>
    </rPh>
    <rPh sb="43" eb="45">
      <t>シャカイ</t>
    </rPh>
    <rPh sb="45" eb="47">
      <t>キョウイク</t>
    </rPh>
    <rPh sb="48" eb="50">
      <t>シンコウ</t>
    </rPh>
    <rPh sb="51" eb="53">
      <t>タッセイ</t>
    </rPh>
    <rPh sb="93" eb="94">
      <t>モト</t>
    </rPh>
    <phoneticPr fontId="5"/>
  </si>
  <si>
    <t>（B-4）ノムラテクノ株式会社</t>
    <phoneticPr fontId="5"/>
  </si>
  <si>
    <t>国立科学博物館シロナガスクジラ模型塗装改修業務</t>
    <rPh sb="0" eb="2">
      <t>コクリツ</t>
    </rPh>
    <rPh sb="2" eb="4">
      <t>カガク</t>
    </rPh>
    <rPh sb="4" eb="7">
      <t>ハクブツカン</t>
    </rPh>
    <rPh sb="15" eb="17">
      <t>モケイ</t>
    </rPh>
    <rPh sb="17" eb="19">
      <t>トソウ</t>
    </rPh>
    <rPh sb="19" eb="21">
      <t>カイシュウ</t>
    </rPh>
    <rPh sb="21" eb="23">
      <t>ギョウム</t>
    </rPh>
    <phoneticPr fontId="5"/>
  </si>
  <si>
    <t>国立科学博物館発行雑誌企画編集等業務</t>
    <rPh sb="0" eb="2">
      <t>コクリツ</t>
    </rPh>
    <rPh sb="2" eb="4">
      <t>カガク</t>
    </rPh>
    <rPh sb="4" eb="7">
      <t>ハクブツカン</t>
    </rPh>
    <rPh sb="7" eb="9">
      <t>ハッコウ</t>
    </rPh>
    <rPh sb="9" eb="11">
      <t>ザッシ</t>
    </rPh>
    <rPh sb="11" eb="13">
      <t>キカク</t>
    </rPh>
    <rPh sb="13" eb="15">
      <t>ヘンシュウ</t>
    </rPh>
    <rPh sb="15" eb="16">
      <t>トウ</t>
    </rPh>
    <rPh sb="16" eb="18">
      <t>ギョウム</t>
    </rPh>
    <phoneticPr fontId="5"/>
  </si>
  <si>
    <t>附属自然教育園シュロの伐採・危険樹木の伐採等作業</t>
    <phoneticPr fontId="5"/>
  </si>
  <si>
    <t>企画展「砂漠とくらし（仮称）」展示設計・制作等業務</t>
    <rPh sb="0" eb="3">
      <t>キカクテン</t>
    </rPh>
    <rPh sb="4" eb="6">
      <t>サバク</t>
    </rPh>
    <rPh sb="11" eb="13">
      <t>カショウ</t>
    </rPh>
    <rPh sb="15" eb="17">
      <t>テンジ</t>
    </rPh>
    <rPh sb="17" eb="19">
      <t>セッケイ</t>
    </rPh>
    <rPh sb="20" eb="22">
      <t>セイサク</t>
    </rPh>
    <rPh sb="22" eb="23">
      <t>トウ</t>
    </rPh>
    <rPh sb="23" eb="25">
      <t>ギョウム</t>
    </rPh>
    <phoneticPr fontId="5"/>
  </si>
  <si>
    <t>（C-1）株式会社図書館流通センター</t>
    <phoneticPr fontId="5"/>
  </si>
  <si>
    <t>図書室業務</t>
    <phoneticPr fontId="5"/>
  </si>
  <si>
    <t>筑波地区清掃業務</t>
    <rPh sb="0" eb="2">
      <t>ツクバ</t>
    </rPh>
    <rPh sb="2" eb="4">
      <t>チク</t>
    </rPh>
    <rPh sb="4" eb="6">
      <t>セイソウ</t>
    </rPh>
    <rPh sb="6" eb="8">
      <t>ギョウム</t>
    </rPh>
    <phoneticPr fontId="5"/>
  </si>
  <si>
    <t>（C-3）株式会社アビック</t>
    <phoneticPr fontId="5"/>
  </si>
  <si>
    <t>筑波地区守衛・警備業務</t>
    <phoneticPr fontId="5"/>
  </si>
  <si>
    <t>（C-4）株式会社筑波学園環境整備</t>
    <phoneticPr fontId="5"/>
  </si>
  <si>
    <t>（C-5）株式会社西尾製作所</t>
    <phoneticPr fontId="5"/>
  </si>
  <si>
    <t>ナガスクジラ骨格加工（分離骨格）業務</t>
    <rPh sb="6" eb="8">
      <t>コッカク</t>
    </rPh>
    <rPh sb="8" eb="10">
      <t>カコウ</t>
    </rPh>
    <rPh sb="11" eb="13">
      <t>ブンリ</t>
    </rPh>
    <rPh sb="13" eb="15">
      <t>コッカク</t>
    </rPh>
    <rPh sb="16" eb="18">
      <t>ギョウム</t>
    </rPh>
    <phoneticPr fontId="5"/>
  </si>
  <si>
    <t>（C-6）株式会社裕生</t>
    <phoneticPr fontId="5"/>
  </si>
  <si>
    <t>国立科学博物館附属自然教育園庁舎等清掃業務</t>
    <phoneticPr fontId="5"/>
  </si>
  <si>
    <t>企画展「江戸人展」展示設計・制作等業務</t>
    <phoneticPr fontId="5"/>
  </si>
  <si>
    <t>企画展「日本のアザミの秘密」展示設計・制作等業務</t>
    <phoneticPr fontId="5"/>
  </si>
  <si>
    <t>附属自然教育園雪害による緊急伐採、枝落とし及び復旧作業</t>
    <phoneticPr fontId="5"/>
  </si>
  <si>
    <t>（C-2）高橋興業株式会社</t>
    <phoneticPr fontId="5"/>
  </si>
  <si>
    <t>一般廃棄物（動物死体及び付随汚物）搬出処理業務　一式　他</t>
    <phoneticPr fontId="5"/>
  </si>
  <si>
    <t>（D-1）株式会社太平エンジニアリング</t>
    <phoneticPr fontId="5"/>
  </si>
  <si>
    <t>国立科学博物館の施設管理･運営業務</t>
    <phoneticPr fontId="5"/>
  </si>
  <si>
    <t>（D-2）テンプスタッフ株式会社</t>
    <phoneticPr fontId="5"/>
  </si>
  <si>
    <t>国際交流等関連の人材派遣</t>
    <rPh sb="0" eb="2">
      <t>コクサイ</t>
    </rPh>
    <rPh sb="2" eb="4">
      <t>コウリュウ</t>
    </rPh>
    <rPh sb="4" eb="5">
      <t>トウ</t>
    </rPh>
    <rPh sb="5" eb="7">
      <t>カンレン</t>
    </rPh>
    <rPh sb="8" eb="10">
      <t>ジンザイ</t>
    </rPh>
    <rPh sb="10" eb="12">
      <t>ハケン</t>
    </rPh>
    <phoneticPr fontId="5"/>
  </si>
  <si>
    <t>（D-3）日本アウトソーシング株式会社</t>
    <phoneticPr fontId="5"/>
  </si>
  <si>
    <t>ﾎｰﾑﾍﾟｰｼﾞ作成管理及びﾈｯﾄﾜｰｸ管理運営補助の人材派遣</t>
    <phoneticPr fontId="5"/>
  </si>
  <si>
    <t>（D-4）日本アウトソーシング株式会社</t>
    <phoneticPr fontId="5"/>
  </si>
  <si>
    <t>ﾎｰﾑﾍﾟｰｼﾞ作成管理補助及びﾈｯﾄﾜｰｸ管理運営補助の人材派遣</t>
    <phoneticPr fontId="5"/>
  </si>
  <si>
    <t>（D-5）富士通株式会社</t>
    <phoneticPr fontId="5"/>
  </si>
  <si>
    <t>サイエンスミュージアムネット･ＧＢＩＦ連携ツール　入れ替え　一式</t>
    <phoneticPr fontId="5"/>
  </si>
  <si>
    <t>（E-1）株式会社太平エンジニアリング</t>
    <phoneticPr fontId="5"/>
  </si>
  <si>
    <t>国立科学博物館の施設管理･運営業務　他</t>
    <phoneticPr fontId="5"/>
  </si>
  <si>
    <t>（E-2）テンプスタッフ株式会社</t>
    <phoneticPr fontId="5"/>
  </si>
  <si>
    <t>財務課労働者派遣契約</t>
    <rPh sb="0" eb="2">
      <t>ザイム</t>
    </rPh>
    <rPh sb="2" eb="3">
      <t>カ</t>
    </rPh>
    <rPh sb="3" eb="6">
      <t>ロウドウシャ</t>
    </rPh>
    <rPh sb="6" eb="8">
      <t>ハケン</t>
    </rPh>
    <rPh sb="8" eb="10">
      <t>ケイヤク</t>
    </rPh>
    <phoneticPr fontId="33"/>
  </si>
  <si>
    <t>（E-3）有限責任監査法人トーマツ</t>
    <phoneticPr fontId="5"/>
  </si>
  <si>
    <t>第12期事業年度の会計監査業務</t>
    <phoneticPr fontId="5"/>
  </si>
  <si>
    <t>（E-4）株式会社国連社</t>
    <phoneticPr fontId="5"/>
  </si>
  <si>
    <t>第12期事業年度財務諸表に関する公告（官報掲載）</t>
    <rPh sb="19" eb="21">
      <t>カンポウ</t>
    </rPh>
    <rPh sb="21" eb="23">
      <t>ケイサイ</t>
    </rPh>
    <phoneticPr fontId="5"/>
  </si>
  <si>
    <t>（B-5）株式会社学研教育出版</t>
    <phoneticPr fontId="5"/>
  </si>
  <si>
    <t>（B-6）株式会社エコル</t>
    <phoneticPr fontId="5"/>
  </si>
  <si>
    <t>（B-8）中央宣伝企画株式会社</t>
    <phoneticPr fontId="5"/>
  </si>
  <si>
    <t>（B-7）株式会社日展</t>
    <phoneticPr fontId="5"/>
  </si>
  <si>
    <t>（B-10）株式会社エコル</t>
    <phoneticPr fontId="5"/>
  </si>
  <si>
    <t>（B-9）中央宣伝企画株式会社</t>
    <phoneticPr fontId="5"/>
  </si>
  <si>
    <t>人</t>
    <rPh sb="0" eb="1">
      <t>ニン</t>
    </rPh>
    <phoneticPr fontId="5"/>
  </si>
  <si>
    <t>登録標本資料増加数</t>
    <phoneticPr fontId="5"/>
  </si>
  <si>
    <t>登録標本資料増加数H23年度～27年度の5年間で30万点</t>
    <phoneticPr fontId="5"/>
  </si>
  <si>
    <t>点</t>
    <rPh sb="0" eb="1">
      <t>テン</t>
    </rPh>
    <phoneticPr fontId="5"/>
  </si>
  <si>
    <t>各年度毎の入館者数</t>
    <rPh sb="0" eb="3">
      <t>カクネンド</t>
    </rPh>
    <rPh sb="3" eb="4">
      <t>マイ</t>
    </rPh>
    <rPh sb="5" eb="8">
      <t>ニュウカンシャ</t>
    </rPh>
    <rPh sb="8" eb="9">
      <t>スウ</t>
    </rPh>
    <phoneticPr fontId="5"/>
  </si>
  <si>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※平成24，25年度については、独立行政法人評価委員会の年度評価結果で標準評価以上の評価を受けた項目の割合とする。</t>
    <rPh sb="54" eb="56">
      <t>ヘイセイ</t>
    </rPh>
    <rPh sb="61" eb="63">
      <t>ネンド</t>
    </rPh>
    <rPh sb="69" eb="71">
      <t>ドクリツ</t>
    </rPh>
    <rPh sb="71" eb="73">
      <t>ギョウセイ</t>
    </rPh>
    <rPh sb="73" eb="75">
      <t>ホウジン</t>
    </rPh>
    <rPh sb="75" eb="77">
      <t>ヒョウカ</t>
    </rPh>
    <rPh sb="77" eb="80">
      <t>イインカイ</t>
    </rPh>
    <rPh sb="81" eb="83">
      <t>ネンド</t>
    </rPh>
    <rPh sb="83" eb="85">
      <t>ヒョウカ</t>
    </rPh>
    <rPh sb="85" eb="87">
      <t>ケッカ</t>
    </rPh>
    <rPh sb="88" eb="90">
      <t>ヒョウジュン</t>
    </rPh>
    <rPh sb="90" eb="92">
      <t>ヒョウカ</t>
    </rPh>
    <rPh sb="92" eb="94">
      <t>イジョウ</t>
    </rPh>
    <rPh sb="95" eb="97">
      <t>ヒョウカ</t>
    </rPh>
    <rPh sb="98" eb="99">
      <t>ウ</t>
    </rPh>
    <rPh sb="101" eb="103">
      <t>コウモク</t>
    </rPh>
    <rPh sb="104" eb="106">
      <t>ワリアイ</t>
    </rPh>
    <phoneticPr fontId="5"/>
  </si>
  <si>
    <t>標準評価（B評価）以上の評価を受けた項目の割合。（暫定値）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5" eb="28">
      <t>ザンテイチ</t>
    </rPh>
    <rPh sb="31" eb="33">
      <t>ヘイセイ</t>
    </rPh>
    <rPh sb="38" eb="40">
      <t>ネンド</t>
    </rPh>
    <rPh sb="46" eb="48">
      <t>ヒョウジュン</t>
    </rPh>
    <rPh sb="48" eb="50">
      <t>ヒョウカ</t>
    </rPh>
    <rPh sb="52" eb="54">
      <t>ヒョウカ</t>
    </rPh>
    <rPh sb="55" eb="57">
      <t>イジョウ</t>
    </rPh>
    <rPh sb="58" eb="60">
      <t>ヒョウカ</t>
    </rPh>
    <rPh sb="61" eb="62">
      <t>ウ</t>
    </rPh>
    <rPh sb="64" eb="66">
      <t>コウモク</t>
    </rPh>
    <rPh sb="67" eb="69">
      <t>ワリアイ</t>
    </rPh>
    <phoneticPr fontId="5"/>
  </si>
  <si>
    <t>2,935,873,000
　　/2,144,001</t>
    <phoneticPr fontId="5"/>
  </si>
  <si>
    <t>2,935,873,000
　　/4,140,592</t>
    <phoneticPr fontId="5"/>
  </si>
  <si>
    <t>円/人</t>
    <rPh sb="0" eb="1">
      <t>エン</t>
    </rPh>
    <rPh sb="2" eb="3">
      <t>ヒト</t>
    </rPh>
    <phoneticPr fontId="5"/>
  </si>
  <si>
    <t>2,773,280,000
　　/4,217,425</t>
    <phoneticPr fontId="5"/>
  </si>
  <si>
    <t>2,783,174,000
　　/4,296,536</t>
    <phoneticPr fontId="5"/>
  </si>
  <si>
    <t>2,765,441,000
　　/4,356,536</t>
    <phoneticPr fontId="5"/>
  </si>
  <si>
    <t>2,773,280,000
　　/2,365,379</t>
    <phoneticPr fontId="5"/>
  </si>
  <si>
    <t>2,783,174,000
　　/1,735,420</t>
    <phoneticPr fontId="5"/>
  </si>
  <si>
    <t>2,765,441,000
　　/1,300,000</t>
    <phoneticPr fontId="5"/>
  </si>
  <si>
    <t>　　円/点</t>
    <rPh sb="2" eb="3">
      <t>エン</t>
    </rPh>
    <rPh sb="4" eb="5">
      <t>テン</t>
    </rPh>
    <phoneticPr fontId="5"/>
  </si>
  <si>
    <t>円</t>
    <rPh sb="0" eb="1">
      <t>エン</t>
    </rPh>
    <phoneticPr fontId="5"/>
  </si>
  <si>
    <t>上欄の算出根拠に基づき、
本欄は、（Ｘ）/（Ｙ２）のコストについて記載。</t>
    <rPh sb="0" eb="1">
      <t>ジョウ</t>
    </rPh>
    <rPh sb="1" eb="2">
      <t>ラン</t>
    </rPh>
    <rPh sb="3" eb="5">
      <t>サンシュツ</t>
    </rPh>
    <rPh sb="5" eb="7">
      <t>コンキョ</t>
    </rPh>
    <rPh sb="8" eb="9">
      <t>モト</t>
    </rPh>
    <rPh sb="13" eb="15">
      <t>ホンラン</t>
    </rPh>
    <phoneticPr fontId="5"/>
  </si>
  <si>
    <t>国立科学博物館においては，調査研究，標本資料の収集・保管，展示・学習支援活動を一体的に展開しているため，運営費交付金（X）をそれぞれ，上記指標の入館者数（Y1），登録標本資料数(Y2)で除する。
本欄は、（Ｘ）/（Ｙ１）のコストについて記載。</t>
    <rPh sb="98" eb="100">
      <t>ホンラン</t>
    </rPh>
    <rPh sb="118" eb="120">
      <t>キサイ</t>
    </rPh>
    <phoneticPr fontId="5"/>
  </si>
  <si>
    <t>外部有識者による点検対象外</t>
    <rPh sb="0" eb="2">
      <t>ガイブ</t>
    </rPh>
    <rPh sb="2" eb="5">
      <t>ユウシキシャ</t>
    </rPh>
    <rPh sb="8" eb="10">
      <t>テンケン</t>
    </rPh>
    <rPh sb="10" eb="13">
      <t>タイショウガイ</t>
    </rPh>
    <phoneticPr fontId="5"/>
  </si>
  <si>
    <t>１．事業評価の観点：本事業は、独立行政法人国立科学博物館の運営に必要な経費を当該法人の自己収入との収支差により交付する事業であり、事業評価にあたっては、事業の効果的・効率的な実施及び契約・執行手続きの観点等から検証を行った。
２．所見：中期計画に基づく効率化による経費の節減や受託研究や寄付金等による外部資金の獲得を図るなど、業務運営の改善に取組んできたことは評価できるが、引き続き事業内容を精査し、業務の効率化を行うべきである。また、予算執行にあたっては、競争性のない随意契約及び１者応札となっている案件が見受けられることから、競争参加条件等のより一層の見直しを図るなど、契約の競争性、公平性、透明性を確保すべきである。</t>
    <phoneticPr fontId="5"/>
  </si>
  <si>
    <t>所見を踏まえ、自己収入の拡大や、物件費の効率化などにより、平成28年度要求については、概算要求に▲29百万円を反映した。また、契約については規程、規則に基づき、監視委員会による検証も行っており、契約の競争性、公平性、透明性の確保に努めているところであり、所見を踏まえ引き続き公告期間の延長等契約業務の見直し等により、契約の競争性等の一層の確保を図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</si>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</sst>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theme="1"/>
      <name val="ＭＳ Ｐゴシック"/>
      <family val="3"/>
      <charset val="128"/>
    </font>
    <font>
      <sz val="10"/>
      <color theme="1"/>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medium">
        <color indexed="64"/>
      </top>
      <bottom style="thin">
        <color indexed="64"/>
      </bottom>
      <diagonal/>
    </border>
    <border>
      <left/>
      <right style="medium">
        <color indexed="0"/>
      </right>
      <top style="thin">
        <color indexed="64"/>
      </top>
      <bottom style="thin">
        <color indexed="64"/>
      </bottom>
      <diagonal/>
    </border>
    <border>
      <left style="double">
        <color indexed="64"/>
      </left>
      <right/>
      <top style="thick">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4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0" fillId="0" borderId="75"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27" xfId="0" applyFont="1" applyFill="1" applyBorder="1" applyAlignment="1" applyProtection="1">
      <alignment horizontal="left" vertical="center" wrapText="1"/>
      <protection locked="0"/>
    </xf>
    <xf numFmtId="176" fontId="30" fillId="0" borderId="25" xfId="0" applyNumberFormat="1" applyFont="1" applyFill="1" applyBorder="1" applyAlignment="1" applyProtection="1">
      <alignment horizontal="right" vertical="center" wrapText="1"/>
      <protection locked="0"/>
    </xf>
    <xf numFmtId="176" fontId="30" fillId="0" borderId="26" xfId="0" applyNumberFormat="1" applyFont="1" applyFill="1" applyBorder="1" applyAlignment="1" applyProtection="1">
      <alignment horizontal="right" vertical="center" wrapText="1"/>
      <protection locked="0"/>
    </xf>
    <xf numFmtId="176" fontId="30" fillId="0" borderId="141" xfId="0" applyNumberFormat="1" applyFont="1" applyFill="1" applyBorder="1" applyAlignment="1" applyProtection="1">
      <alignment horizontal="righ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6" fontId="30" fillId="0" borderId="27" xfId="0" applyNumberFormat="1" applyFont="1" applyFill="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16" fillId="0" borderId="25" xfId="0" applyNumberFormat="1" applyFont="1" applyFill="1" applyBorder="1" applyAlignment="1" applyProtection="1">
      <alignment horizontal="center" vertical="center" wrapText="1"/>
      <protection locked="0"/>
    </xf>
    <xf numFmtId="177" fontId="16" fillId="0" borderId="26" xfId="0" applyNumberFormat="1" applyFont="1" applyFill="1" applyBorder="1" applyAlignment="1" applyProtection="1">
      <alignment horizontal="center" vertical="center"/>
      <protection locked="0"/>
    </xf>
    <xf numFmtId="177" fontId="16" fillId="0" borderId="27" xfId="0" applyNumberFormat="1" applyFont="1" applyFill="1" applyBorder="1" applyAlignment="1" applyProtection="1">
      <alignment horizontal="center" vertical="center"/>
      <protection locked="0"/>
    </xf>
    <xf numFmtId="177" fontId="16" fillId="0" borderId="35" xfId="0" applyNumberFormat="1"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16" fillId="0"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3" fontId="30" fillId="5" borderId="25" xfId="0" applyNumberFormat="1" applyFont="1" applyFill="1" applyBorder="1" applyAlignment="1" applyProtection="1">
      <alignment horizontal="center" vertical="center" wrapText="1"/>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0" fillId="0" borderId="34"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0" borderId="141" xfId="0"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0" fillId="0" borderId="34"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176" fontId="30" fillId="0" borderId="44" xfId="0" applyNumberFormat="1" applyFont="1" applyFill="1" applyBorder="1" applyAlignment="1" applyProtection="1">
      <alignment horizontal="righ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wrapText="1"/>
      <protection locked="0"/>
    </xf>
    <xf numFmtId="0" fontId="3" fillId="0" borderId="73" xfId="0" applyFont="1" applyFill="1" applyBorder="1" applyAlignment="1" applyProtection="1">
      <alignment horizontal="center" vertical="top" wrapText="1"/>
      <protection locked="0"/>
    </xf>
    <xf numFmtId="0" fontId="3" fillId="0" borderId="97" xfId="0" applyFont="1" applyFill="1" applyBorder="1" applyAlignment="1" applyProtection="1">
      <alignment horizontal="center" vertical="top" wrapText="1"/>
      <protection locked="0"/>
    </xf>
    <xf numFmtId="0" fontId="0" fillId="0" borderId="98" xfId="0" applyFill="1" applyBorder="1" applyAlignment="1" applyProtection="1">
      <alignment horizontal="center" vertical="top"/>
      <protection locked="0"/>
    </xf>
    <xf numFmtId="0" fontId="0" fillId="0" borderId="98" xfId="0" applyFont="1" applyFill="1" applyBorder="1" applyAlignment="1" applyProtection="1">
      <alignment horizontal="center" vertical="top"/>
      <protection locked="0"/>
    </xf>
    <xf numFmtId="3" fontId="16" fillId="0" borderId="39" xfId="0" applyNumberFormat="1" applyFont="1" applyBorder="1" applyAlignment="1" applyProtection="1">
      <alignment horizontal="center" vertical="center" wrapText="1"/>
      <protection locked="0"/>
    </xf>
    <xf numFmtId="0" fontId="16" fillId="0" borderId="39" xfId="0" applyFont="1" applyBorder="1" applyAlignment="1" applyProtection="1">
      <alignment horizontal="center" vertical="center"/>
      <protection locked="0"/>
    </xf>
    <xf numFmtId="3" fontId="16" fillId="0" borderId="11" xfId="0" applyNumberFormat="1" applyFont="1" applyBorder="1" applyAlignment="1" applyProtection="1">
      <alignment horizontal="center" vertical="center" wrapText="1"/>
      <protection locked="0"/>
    </xf>
    <xf numFmtId="0" fontId="16"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87" xfId="0" applyFont="1" applyFill="1" applyBorder="1" applyAlignment="1" applyProtection="1">
      <alignment horizontal="center" vertical="center"/>
      <protection locked="0"/>
    </xf>
    <xf numFmtId="0" fontId="30" fillId="0" borderId="140"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1" fillId="0" borderId="20"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1"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0" borderId="16"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1" fillId="0" borderId="28" xfId="0" applyFont="1" applyFill="1" applyBorder="1" applyAlignment="1" applyProtection="1">
      <alignment horizontal="center" vertical="center"/>
      <protection locked="0"/>
    </xf>
    <xf numFmtId="0" fontId="31" fillId="0" borderId="29" xfId="0"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protection locked="0"/>
    </xf>
    <xf numFmtId="0" fontId="31" fillId="0"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1" fillId="0" borderId="113" xfId="0" applyFont="1" applyFill="1" applyBorder="1" applyAlignment="1" applyProtection="1">
      <alignment horizontal="center" vertical="center"/>
      <protection locked="0"/>
    </xf>
    <xf numFmtId="0" fontId="31" fillId="0"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1"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3" fillId="0" borderId="25"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3" fontId="30" fillId="5" borderId="17" xfId="0" applyNumberFormat="1" applyFont="1" applyFill="1" applyBorder="1" applyAlignment="1" applyProtection="1">
      <alignment horizontal="center" vertical="center" wrapText="1"/>
      <protection locked="0"/>
    </xf>
    <xf numFmtId="0" fontId="30" fillId="5" borderId="18" xfId="0" applyFont="1" applyFill="1" applyBorder="1" applyAlignment="1" applyProtection="1">
      <alignment horizontal="center" vertical="center"/>
      <protection locked="0"/>
    </xf>
    <xf numFmtId="0" fontId="30" fillId="5" borderId="1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0" borderId="41" xfId="0"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6" fontId="30" fillId="0" borderId="35" xfId="0" applyNumberFormat="1" applyFont="1" applyFill="1" applyBorder="1" applyAlignment="1" applyProtection="1">
      <alignment horizontal="right" vertical="center" wrapText="1"/>
      <protection locked="0"/>
    </xf>
    <xf numFmtId="0" fontId="19" fillId="0" borderId="51" xfId="0" applyFont="1" applyFill="1" applyBorder="1" applyAlignment="1" applyProtection="1">
      <alignment horizontal="center" vertical="center"/>
      <protection locked="0"/>
    </xf>
    <xf numFmtId="0" fontId="19" fillId="0" borderId="143"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176" fontId="11" fillId="0" borderId="25" xfId="0" applyNumberFormat="1" applyFont="1" applyFill="1" applyBorder="1" applyAlignment="1" applyProtection="1">
      <alignment horizontal="right" vertical="center" wrapText="1"/>
      <protection locked="0"/>
    </xf>
    <xf numFmtId="176" fontId="11" fillId="0" borderId="26" xfId="0" applyNumberFormat="1" applyFont="1" applyFill="1" applyBorder="1" applyAlignment="1" applyProtection="1">
      <alignment horizontal="right" vertical="center" wrapText="1"/>
      <protection locked="0"/>
    </xf>
    <xf numFmtId="176" fontId="11" fillId="0" borderId="35" xfId="0" applyNumberFormat="1" applyFont="1" applyFill="1" applyBorder="1" applyAlignment="1" applyProtection="1">
      <alignment horizontal="right" vertical="center" wrapText="1"/>
      <protection locked="0"/>
    </xf>
    <xf numFmtId="0" fontId="11" fillId="0" borderId="75"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177" fontId="0" fillId="0" borderId="101"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45</xdr:row>
          <xdr:rowOff>95250</xdr:rowOff>
        </xdr:from>
        <xdr:to>
          <xdr:col>49</xdr:col>
          <xdr:colOff>200025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232</xdr:row>
          <xdr:rowOff>152400</xdr:rowOff>
        </xdr:from>
        <xdr:to>
          <xdr:col>46</xdr:col>
          <xdr:colOff>0</xdr:colOff>
          <xdr:row>234</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498</xdr:row>
          <xdr:rowOff>95250</xdr:rowOff>
        </xdr:from>
        <xdr:to>
          <xdr:col>46</xdr:col>
          <xdr:colOff>0</xdr:colOff>
          <xdr:row>500</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66675</xdr:colOff>
      <xdr:row>139</xdr:row>
      <xdr:rowOff>19050</xdr:rowOff>
    </xdr:from>
    <xdr:to>
      <xdr:col>49</xdr:col>
      <xdr:colOff>76200</xdr:colOff>
      <xdr:row>176</xdr:row>
      <xdr:rowOff>819397</xdr:rowOff>
    </xdr:to>
    <xdr:pic>
      <xdr:nvPicPr>
        <xdr:cNvPr id="90" name="図 8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6690300"/>
          <a:ext cx="8610600" cy="2291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4&#9313;&#25552;&#20986;&#29992;/26%20&#20206;0015%20&#31185;&#21338;&#36939;&#21942;&#36027;&#20132;&#20184;&#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交付金"/>
      <sheetName val="入力規則等"/>
    </sheetNames>
    <sheetDataSet>
      <sheetData sheetId="0">
        <row r="409">
          <cell r="C409" t="str">
            <v>株式会社太平エンジニアリング</v>
          </cell>
          <cell r="N409" t="str">
            <v>国立科学博物館本館における施設管理・運営業務</v>
          </cell>
          <cell r="AL409">
            <v>161</v>
          </cell>
        </row>
        <row r="410">
          <cell r="C410" t="str">
            <v>パナソニックシステムネットワークス株式会社</v>
          </cell>
          <cell r="N410" t="str">
            <v>展示情報システムの中央監視・制御サーバーシステムの更新</v>
          </cell>
          <cell r="AL410">
            <v>98</v>
          </cell>
          <cell r="AR410">
            <v>1</v>
          </cell>
        </row>
        <row r="411">
          <cell r="C411" t="str">
            <v>ノムラテクノ株式会社</v>
          </cell>
          <cell r="N411" t="str">
            <v>国立科学博物館本館における展示維持管理業務等</v>
          </cell>
          <cell r="AL411">
            <v>37</v>
          </cell>
          <cell r="AR411">
            <v>1</v>
          </cell>
        </row>
        <row r="412">
          <cell r="C412" t="str">
            <v>ノムラテクノ株式会社</v>
          </cell>
          <cell r="N412" t="str">
            <v>国立科学博物館屋外展示シロナガスクジラ実物大模型の塗装等改修業務</v>
          </cell>
          <cell r="AL412">
            <v>28</v>
          </cell>
          <cell r="AR412">
            <v>1</v>
          </cell>
        </row>
        <row r="413">
          <cell r="C413" t="str">
            <v>株式会社学研教育出版</v>
          </cell>
          <cell r="N413" t="str">
            <v>国立科学博物館が発行する雑誌の制作に必要な企画立案、デザイン、製本等</v>
          </cell>
          <cell r="AL413">
            <v>21</v>
          </cell>
          <cell r="AR413">
            <v>1</v>
          </cell>
        </row>
        <row r="414">
          <cell r="C414" t="str">
            <v>株式会社エコル</v>
          </cell>
          <cell r="N414" t="str">
            <v>附属自然教育園における外来種・危険樹木の伐採業務</v>
          </cell>
          <cell r="AL414">
            <v>12</v>
          </cell>
          <cell r="AR414">
            <v>3</v>
          </cell>
        </row>
        <row r="415">
          <cell r="C415" t="str">
            <v>株式会社日展</v>
          </cell>
          <cell r="N415" t="str">
            <v>企画展「砂漠とくらし（仮称）」展示設計・制作等業務</v>
          </cell>
          <cell r="AL415">
            <v>8</v>
          </cell>
          <cell r="AR415" t="str">
            <v>企画競争</v>
          </cell>
          <cell r="AV415" t="str">
            <v>-</v>
          </cell>
        </row>
        <row r="416">
          <cell r="C416" t="str">
            <v>中央宣伝企画株式会社</v>
          </cell>
          <cell r="N416" t="str">
            <v>企画展「江戸人展」展示設計・制作等業務</v>
          </cell>
          <cell r="AL416">
            <v>8</v>
          </cell>
          <cell r="AR416" t="str">
            <v>企画競争</v>
          </cell>
          <cell r="AV416" t="str">
            <v>-</v>
          </cell>
        </row>
        <row r="417">
          <cell r="C417" t="str">
            <v>中央宣伝企画株式会社</v>
          </cell>
          <cell r="N417" t="str">
            <v>企画展「日本のアザミの秘密」展示設計・制作等業務</v>
          </cell>
          <cell r="AL417">
            <v>8</v>
          </cell>
          <cell r="AR417" t="str">
            <v>企画競争</v>
          </cell>
          <cell r="AV417" t="str">
            <v>-</v>
          </cell>
        </row>
        <row r="418">
          <cell r="C418" t="str">
            <v>株式会社エコル</v>
          </cell>
          <cell r="N418" t="str">
            <v>附属自然教育園雪害による緊急伐採、枝落とし及び復旧作業</v>
          </cell>
          <cell r="AL418">
            <v>8</v>
          </cell>
          <cell r="AR418" t="str">
            <v>随意契約</v>
          </cell>
          <cell r="AV418" t="str">
            <v>-</v>
          </cell>
        </row>
        <row r="442">
          <cell r="C442" t="str">
            <v>株式会社図書館流通センター</v>
          </cell>
          <cell r="N442" t="str">
            <v>国立科学博物館図書室の運営</v>
          </cell>
          <cell r="AL442">
            <v>11</v>
          </cell>
        </row>
        <row r="443">
          <cell r="C443" t="str">
            <v>高橋興業株式会社</v>
          </cell>
          <cell r="N443" t="str">
            <v>筑波地区清掃業務</v>
          </cell>
          <cell r="AL443">
            <v>4</v>
          </cell>
          <cell r="AR443">
            <v>2</v>
          </cell>
        </row>
        <row r="444">
          <cell r="C444" t="str">
            <v>株式会社アビック</v>
          </cell>
          <cell r="N444" t="str">
            <v>筑波地区守衛・警備業務</v>
          </cell>
          <cell r="AL444">
            <v>2</v>
          </cell>
          <cell r="AR444">
            <v>12</v>
          </cell>
        </row>
        <row r="445">
          <cell r="C445" t="str">
            <v>株式会社筑波学園環境整備</v>
          </cell>
          <cell r="N445" t="str">
            <v>一般廃棄物（動物死体及び付随汚物）搬出処理業務</v>
          </cell>
          <cell r="AL445">
            <v>2</v>
          </cell>
          <cell r="AR445">
            <v>2</v>
          </cell>
        </row>
        <row r="446">
          <cell r="C446" t="str">
            <v>株式会社西尾製作所</v>
          </cell>
          <cell r="N446" t="str">
            <v>クジラ骨格標本製作に係る骨格加工業務</v>
          </cell>
          <cell r="AL446">
            <v>1</v>
          </cell>
          <cell r="AR446">
            <v>2</v>
          </cell>
        </row>
        <row r="447">
          <cell r="C447" t="str">
            <v>株式会社裕生</v>
          </cell>
          <cell r="N447" t="str">
            <v>附属自然教育園における園内清掃業務</v>
          </cell>
          <cell r="AL447">
            <v>1</v>
          </cell>
          <cell r="AR447">
            <v>6</v>
          </cell>
        </row>
        <row r="475">
          <cell r="C475" t="str">
            <v>株式会社太平エンジニアリング</v>
          </cell>
          <cell r="N475" t="str">
            <v>国立科学博物館本館における施設管理・運営業務</v>
          </cell>
          <cell r="AL475">
            <v>31</v>
          </cell>
          <cell r="AR475">
            <v>4</v>
          </cell>
        </row>
        <row r="476">
          <cell r="C476" t="str">
            <v>テンプスタッフ株式会社</v>
          </cell>
          <cell r="N476" t="str">
            <v>国際交流等関連の人材派遣業務</v>
          </cell>
          <cell r="AL476">
            <v>4</v>
          </cell>
          <cell r="AR476">
            <v>1</v>
          </cell>
        </row>
        <row r="477">
          <cell r="C477" t="str">
            <v>日本アウトソーシング株式会社</v>
          </cell>
          <cell r="N477" t="str">
            <v>ﾎｰﾑﾍﾟｰｼﾞ作成管理及びﾈｯﾄﾜｰｸ管理運営補助の人材派遣</v>
          </cell>
          <cell r="AL477">
            <v>4</v>
          </cell>
          <cell r="AR477">
            <v>1</v>
          </cell>
        </row>
        <row r="478">
          <cell r="C478" t="str">
            <v>日本アウトソーシング株式会社</v>
          </cell>
          <cell r="N478" t="str">
            <v>ﾎｰﾑﾍﾟｰｼﾞ作成管理補助及びﾈｯﾄﾜｰｸ管理運営補助の人材派遣</v>
          </cell>
          <cell r="AL478">
            <v>3</v>
          </cell>
          <cell r="AR478">
            <v>1</v>
          </cell>
        </row>
        <row r="479">
          <cell r="C479" t="str">
            <v>富士通株式会社</v>
          </cell>
          <cell r="N479" t="str">
            <v>サイエンスミュージアムネット・GBIF連携ツール入れ替え</v>
          </cell>
          <cell r="AL479">
            <v>3</v>
          </cell>
          <cell r="AR479">
            <v>1</v>
          </cell>
        </row>
        <row r="508">
          <cell r="C508" t="str">
            <v>株式会社太平エンジニアリング</v>
          </cell>
          <cell r="N508" t="str">
            <v>国立科学博物館本館における施設管理・運営業務</v>
          </cell>
          <cell r="AL508">
            <v>16</v>
          </cell>
          <cell r="AR508">
            <v>4</v>
          </cell>
        </row>
        <row r="509">
          <cell r="C509" t="str">
            <v>テンプスタッフ株式会社</v>
          </cell>
          <cell r="N509" t="str">
            <v>経理関係の伝票作成等</v>
          </cell>
          <cell r="AL509">
            <v>6</v>
          </cell>
          <cell r="AR509">
            <v>1</v>
          </cell>
        </row>
        <row r="510">
          <cell r="C510" t="str">
            <v>有限責任監査法人トーマツ</v>
          </cell>
          <cell r="N510" t="str">
            <v>第12期事業年度の会計監査業務</v>
          </cell>
          <cell r="AL510">
            <v>5</v>
          </cell>
          <cell r="AR510" t="str">
            <v>企画競争</v>
          </cell>
          <cell r="AV510" t="str">
            <v>-</v>
          </cell>
        </row>
        <row r="511">
          <cell r="C511" t="str">
            <v>株式会社国連社</v>
          </cell>
          <cell r="N511" t="str">
            <v>第12期事業年度財務諸表に関する公告（官報掲載）</v>
          </cell>
          <cell r="AL511">
            <v>2</v>
          </cell>
          <cell r="AR511">
            <v>2</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4" t="s">
        <v>0</v>
      </c>
      <c r="AK2" s="504"/>
      <c r="AL2" s="504"/>
      <c r="AM2" s="504"/>
      <c r="AN2" s="504"/>
      <c r="AO2" s="504"/>
      <c r="AP2" s="504"/>
      <c r="AQ2" s="107" t="s">
        <v>430</v>
      </c>
      <c r="AR2" s="107"/>
      <c r="AS2" s="67" t="str">
        <f>IF(OR(AQ2="　", AQ2=""), "", "-")</f>
        <v/>
      </c>
      <c r="AT2" s="108">
        <v>15</v>
      </c>
      <c r="AU2" s="108"/>
      <c r="AV2" s="68" t="str">
        <f>IF(AW2="", "", "-")</f>
        <v/>
      </c>
      <c r="AW2" s="112"/>
      <c r="AX2" s="112"/>
    </row>
    <row r="3" spans="1:50" ht="21" customHeight="1" thickBot="1">
      <c r="A3" s="304" t="s">
        <v>215</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89</v>
      </c>
      <c r="AJ3" s="306" t="s">
        <v>435</v>
      </c>
      <c r="AK3" s="306"/>
      <c r="AL3" s="306"/>
      <c r="AM3" s="306"/>
      <c r="AN3" s="306"/>
      <c r="AO3" s="306"/>
      <c r="AP3" s="306"/>
      <c r="AQ3" s="306"/>
      <c r="AR3" s="306"/>
      <c r="AS3" s="306"/>
      <c r="AT3" s="306"/>
      <c r="AU3" s="306"/>
      <c r="AV3" s="306"/>
      <c r="AW3" s="306"/>
      <c r="AX3" s="36" t="s">
        <v>90</v>
      </c>
    </row>
    <row r="4" spans="1:50" ht="24.75" customHeight="1">
      <c r="A4" s="532" t="s">
        <v>30</v>
      </c>
      <c r="B4" s="533"/>
      <c r="C4" s="533"/>
      <c r="D4" s="533"/>
      <c r="E4" s="533"/>
      <c r="F4" s="533"/>
      <c r="G4" s="506" t="s">
        <v>436</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437</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c r="A5" s="516" t="s">
        <v>92</v>
      </c>
      <c r="B5" s="517"/>
      <c r="C5" s="517"/>
      <c r="D5" s="517"/>
      <c r="E5" s="517"/>
      <c r="F5" s="518"/>
      <c r="G5" s="329" t="s">
        <v>201</v>
      </c>
      <c r="H5" s="330"/>
      <c r="I5" s="330"/>
      <c r="J5" s="330"/>
      <c r="K5" s="330"/>
      <c r="L5" s="330"/>
      <c r="M5" s="331" t="s">
        <v>91</v>
      </c>
      <c r="N5" s="332"/>
      <c r="O5" s="332"/>
      <c r="P5" s="332"/>
      <c r="Q5" s="332"/>
      <c r="R5" s="333"/>
      <c r="S5" s="334" t="s">
        <v>156</v>
      </c>
      <c r="T5" s="330"/>
      <c r="U5" s="330"/>
      <c r="V5" s="330"/>
      <c r="W5" s="330"/>
      <c r="X5" s="335"/>
      <c r="Y5" s="523" t="s">
        <v>3</v>
      </c>
      <c r="Z5" s="524"/>
      <c r="AA5" s="524"/>
      <c r="AB5" s="524"/>
      <c r="AC5" s="524"/>
      <c r="AD5" s="525"/>
      <c r="AE5" s="526" t="s">
        <v>439</v>
      </c>
      <c r="AF5" s="527"/>
      <c r="AG5" s="527"/>
      <c r="AH5" s="527"/>
      <c r="AI5" s="527"/>
      <c r="AJ5" s="527"/>
      <c r="AK5" s="527"/>
      <c r="AL5" s="527"/>
      <c r="AM5" s="527"/>
      <c r="AN5" s="527"/>
      <c r="AO5" s="527"/>
      <c r="AP5" s="528"/>
      <c r="AQ5" s="529" t="s">
        <v>440</v>
      </c>
      <c r="AR5" s="530"/>
      <c r="AS5" s="530"/>
      <c r="AT5" s="530"/>
      <c r="AU5" s="530"/>
      <c r="AV5" s="530"/>
      <c r="AW5" s="530"/>
      <c r="AX5" s="531"/>
    </row>
    <row r="6" spans="1:50" ht="39" customHeight="1">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438</v>
      </c>
      <c r="AF6" s="541"/>
      <c r="AG6" s="541"/>
      <c r="AH6" s="541"/>
      <c r="AI6" s="541"/>
      <c r="AJ6" s="541"/>
      <c r="AK6" s="541"/>
      <c r="AL6" s="541"/>
      <c r="AM6" s="541"/>
      <c r="AN6" s="541"/>
      <c r="AO6" s="541"/>
      <c r="AP6" s="541"/>
      <c r="AQ6" s="125"/>
      <c r="AR6" s="125"/>
      <c r="AS6" s="125"/>
      <c r="AT6" s="125"/>
      <c r="AU6" s="125"/>
      <c r="AV6" s="125"/>
      <c r="AW6" s="125"/>
      <c r="AX6" s="542"/>
    </row>
    <row r="7" spans="1:50" ht="37.5" customHeight="1">
      <c r="A7" s="462" t="s">
        <v>25</v>
      </c>
      <c r="B7" s="463"/>
      <c r="C7" s="463"/>
      <c r="D7" s="463"/>
      <c r="E7" s="463"/>
      <c r="F7" s="463"/>
      <c r="G7" s="464" t="s">
        <v>442</v>
      </c>
      <c r="H7" s="465"/>
      <c r="I7" s="465"/>
      <c r="J7" s="465"/>
      <c r="K7" s="465"/>
      <c r="L7" s="465"/>
      <c r="M7" s="465"/>
      <c r="N7" s="465"/>
      <c r="O7" s="465"/>
      <c r="P7" s="465"/>
      <c r="Q7" s="465"/>
      <c r="R7" s="465"/>
      <c r="S7" s="465"/>
      <c r="T7" s="465"/>
      <c r="U7" s="465"/>
      <c r="V7" s="466"/>
      <c r="W7" s="466"/>
      <c r="X7" s="466"/>
      <c r="Y7" s="467" t="s">
        <v>5</v>
      </c>
      <c r="Z7" s="398"/>
      <c r="AA7" s="398"/>
      <c r="AB7" s="398"/>
      <c r="AC7" s="398"/>
      <c r="AD7" s="400"/>
      <c r="AE7" s="468" t="s">
        <v>443</v>
      </c>
      <c r="AF7" s="469"/>
      <c r="AG7" s="469"/>
      <c r="AH7" s="469"/>
      <c r="AI7" s="469"/>
      <c r="AJ7" s="469"/>
      <c r="AK7" s="469"/>
      <c r="AL7" s="469"/>
      <c r="AM7" s="469"/>
      <c r="AN7" s="469"/>
      <c r="AO7" s="469"/>
      <c r="AP7" s="469"/>
      <c r="AQ7" s="469"/>
      <c r="AR7" s="469"/>
      <c r="AS7" s="469"/>
      <c r="AT7" s="469"/>
      <c r="AU7" s="469"/>
      <c r="AV7" s="469"/>
      <c r="AW7" s="469"/>
      <c r="AX7" s="470"/>
    </row>
    <row r="8" spans="1:50" ht="44.25" customHeight="1">
      <c r="A8" s="357" t="s">
        <v>307</v>
      </c>
      <c r="B8" s="358"/>
      <c r="C8" s="358"/>
      <c r="D8" s="358"/>
      <c r="E8" s="358"/>
      <c r="F8" s="359"/>
      <c r="G8" s="354" t="str">
        <f>入力規則等!A26</f>
        <v>科学技術・イノベーション</v>
      </c>
      <c r="H8" s="355"/>
      <c r="I8" s="355"/>
      <c r="J8" s="355"/>
      <c r="K8" s="355"/>
      <c r="L8" s="355"/>
      <c r="M8" s="355"/>
      <c r="N8" s="355"/>
      <c r="O8" s="355"/>
      <c r="P8" s="355"/>
      <c r="Q8" s="355"/>
      <c r="R8" s="355"/>
      <c r="S8" s="355"/>
      <c r="T8" s="355"/>
      <c r="U8" s="355"/>
      <c r="V8" s="355"/>
      <c r="W8" s="355"/>
      <c r="X8" s="356"/>
      <c r="Y8" s="543" t="s">
        <v>78</v>
      </c>
      <c r="Z8" s="543"/>
      <c r="AA8" s="543"/>
      <c r="AB8" s="543"/>
      <c r="AC8" s="543"/>
      <c r="AD8" s="543"/>
      <c r="AE8" s="497" t="str">
        <f>入力規則等!K13</f>
        <v>文教及び科学振興</v>
      </c>
      <c r="AF8" s="498"/>
      <c r="AG8" s="498"/>
      <c r="AH8" s="498"/>
      <c r="AI8" s="498"/>
      <c r="AJ8" s="498"/>
      <c r="AK8" s="498"/>
      <c r="AL8" s="498"/>
      <c r="AM8" s="498"/>
      <c r="AN8" s="498"/>
      <c r="AO8" s="498"/>
      <c r="AP8" s="498"/>
      <c r="AQ8" s="498"/>
      <c r="AR8" s="498"/>
      <c r="AS8" s="498"/>
      <c r="AT8" s="498"/>
      <c r="AU8" s="498"/>
      <c r="AV8" s="498"/>
      <c r="AW8" s="498"/>
      <c r="AX8" s="499"/>
    </row>
    <row r="9" spans="1:50" ht="69" customHeight="1">
      <c r="A9" s="471" t="s">
        <v>26</v>
      </c>
      <c r="B9" s="472"/>
      <c r="C9" s="472"/>
      <c r="D9" s="472"/>
      <c r="E9" s="472"/>
      <c r="F9" s="472"/>
      <c r="G9" s="500" t="s">
        <v>444</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86.25" customHeight="1">
      <c r="A10" s="471" t="s">
        <v>36</v>
      </c>
      <c r="B10" s="472"/>
      <c r="C10" s="472"/>
      <c r="D10" s="472"/>
      <c r="E10" s="472"/>
      <c r="F10" s="472"/>
      <c r="G10" s="500" t="s">
        <v>445</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26.25" customHeight="1">
      <c r="A11" s="471" t="s">
        <v>6</v>
      </c>
      <c r="B11" s="472"/>
      <c r="C11" s="472"/>
      <c r="D11" s="472"/>
      <c r="E11" s="472"/>
      <c r="F11" s="473"/>
      <c r="G11" s="520" t="str">
        <f>入力規則等!P10</f>
        <v>交付</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c r="A12" s="474" t="s">
        <v>27</v>
      </c>
      <c r="B12" s="475"/>
      <c r="C12" s="475"/>
      <c r="D12" s="475"/>
      <c r="E12" s="475"/>
      <c r="F12" s="476"/>
      <c r="G12" s="483"/>
      <c r="H12" s="484"/>
      <c r="I12" s="484"/>
      <c r="J12" s="484"/>
      <c r="K12" s="484"/>
      <c r="L12" s="484"/>
      <c r="M12" s="484"/>
      <c r="N12" s="484"/>
      <c r="O12" s="484"/>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87"/>
    </row>
    <row r="13" spans="1:50" ht="21" customHeight="1">
      <c r="A13" s="477"/>
      <c r="B13" s="478"/>
      <c r="C13" s="478"/>
      <c r="D13" s="478"/>
      <c r="E13" s="478"/>
      <c r="F13" s="479"/>
      <c r="G13" s="488" t="s">
        <v>7</v>
      </c>
      <c r="H13" s="489"/>
      <c r="I13" s="494" t="s">
        <v>8</v>
      </c>
      <c r="J13" s="495"/>
      <c r="K13" s="495"/>
      <c r="L13" s="495"/>
      <c r="M13" s="495"/>
      <c r="N13" s="495"/>
      <c r="O13" s="496"/>
      <c r="P13" s="71">
        <v>3034.0189999999998</v>
      </c>
      <c r="Q13" s="72"/>
      <c r="R13" s="72"/>
      <c r="S13" s="72"/>
      <c r="T13" s="72"/>
      <c r="U13" s="72"/>
      <c r="V13" s="73"/>
      <c r="W13" s="71">
        <v>2773.28</v>
      </c>
      <c r="X13" s="72"/>
      <c r="Y13" s="72"/>
      <c r="Z13" s="72"/>
      <c r="AA13" s="72"/>
      <c r="AB13" s="72"/>
      <c r="AC13" s="73"/>
      <c r="AD13" s="71">
        <v>2783.174</v>
      </c>
      <c r="AE13" s="72"/>
      <c r="AF13" s="72"/>
      <c r="AG13" s="72"/>
      <c r="AH13" s="72"/>
      <c r="AI13" s="72"/>
      <c r="AJ13" s="73"/>
      <c r="AK13" s="71">
        <v>2765.4409999999998</v>
      </c>
      <c r="AL13" s="72"/>
      <c r="AM13" s="72"/>
      <c r="AN13" s="72"/>
      <c r="AO13" s="72"/>
      <c r="AP13" s="72"/>
      <c r="AQ13" s="73"/>
      <c r="AR13" s="708">
        <v>2786.3580000000002</v>
      </c>
      <c r="AS13" s="709"/>
      <c r="AT13" s="709"/>
      <c r="AU13" s="709"/>
      <c r="AV13" s="709"/>
      <c r="AW13" s="709"/>
      <c r="AX13" s="710"/>
    </row>
    <row r="14" spans="1:50" ht="21" customHeight="1">
      <c r="A14" s="477"/>
      <c r="B14" s="478"/>
      <c r="C14" s="478"/>
      <c r="D14" s="478"/>
      <c r="E14" s="478"/>
      <c r="F14" s="479"/>
      <c r="G14" s="490"/>
      <c r="H14" s="491"/>
      <c r="I14" s="345" t="s">
        <v>9</v>
      </c>
      <c r="J14" s="485"/>
      <c r="K14" s="485"/>
      <c r="L14" s="485"/>
      <c r="M14" s="485"/>
      <c r="N14" s="485"/>
      <c r="O14" s="486"/>
      <c r="P14" s="71">
        <v>-98.146000000000001</v>
      </c>
      <c r="Q14" s="72"/>
      <c r="R14" s="72"/>
      <c r="S14" s="72"/>
      <c r="T14" s="72"/>
      <c r="U14" s="72"/>
      <c r="V14" s="73"/>
      <c r="W14" s="71" t="s">
        <v>446</v>
      </c>
      <c r="X14" s="72"/>
      <c r="Y14" s="72"/>
      <c r="Z14" s="72"/>
      <c r="AA14" s="72"/>
      <c r="AB14" s="72"/>
      <c r="AC14" s="73"/>
      <c r="AD14" s="71" t="s">
        <v>446</v>
      </c>
      <c r="AE14" s="72"/>
      <c r="AF14" s="72"/>
      <c r="AG14" s="72"/>
      <c r="AH14" s="72"/>
      <c r="AI14" s="72"/>
      <c r="AJ14" s="73"/>
      <c r="AK14" s="71" t="s">
        <v>446</v>
      </c>
      <c r="AL14" s="72"/>
      <c r="AM14" s="72"/>
      <c r="AN14" s="72"/>
      <c r="AO14" s="72"/>
      <c r="AP14" s="72"/>
      <c r="AQ14" s="73"/>
      <c r="AR14" s="706"/>
      <c r="AS14" s="706"/>
      <c r="AT14" s="706"/>
      <c r="AU14" s="706"/>
      <c r="AV14" s="706"/>
      <c r="AW14" s="706"/>
      <c r="AX14" s="707"/>
    </row>
    <row r="15" spans="1:50" ht="21" customHeight="1">
      <c r="A15" s="477"/>
      <c r="B15" s="478"/>
      <c r="C15" s="478"/>
      <c r="D15" s="478"/>
      <c r="E15" s="478"/>
      <c r="F15" s="479"/>
      <c r="G15" s="490"/>
      <c r="H15" s="491"/>
      <c r="I15" s="345" t="s">
        <v>62</v>
      </c>
      <c r="J15" s="346"/>
      <c r="K15" s="346"/>
      <c r="L15" s="346"/>
      <c r="M15" s="346"/>
      <c r="N15" s="346"/>
      <c r="O15" s="347"/>
      <c r="P15" s="71" t="s">
        <v>446</v>
      </c>
      <c r="Q15" s="72"/>
      <c r="R15" s="72"/>
      <c r="S15" s="72"/>
      <c r="T15" s="72"/>
      <c r="U15" s="72"/>
      <c r="V15" s="73"/>
      <c r="W15" s="71" t="s">
        <v>446</v>
      </c>
      <c r="X15" s="72"/>
      <c r="Y15" s="72"/>
      <c r="Z15" s="72"/>
      <c r="AA15" s="72"/>
      <c r="AB15" s="72"/>
      <c r="AC15" s="73"/>
      <c r="AD15" s="71" t="s">
        <v>446</v>
      </c>
      <c r="AE15" s="72"/>
      <c r="AF15" s="72"/>
      <c r="AG15" s="72"/>
      <c r="AH15" s="72"/>
      <c r="AI15" s="72"/>
      <c r="AJ15" s="73"/>
      <c r="AK15" s="71" t="s">
        <v>447</v>
      </c>
      <c r="AL15" s="72"/>
      <c r="AM15" s="72"/>
      <c r="AN15" s="72"/>
      <c r="AO15" s="72"/>
      <c r="AP15" s="72"/>
      <c r="AQ15" s="73"/>
      <c r="AR15" s="71"/>
      <c r="AS15" s="72"/>
      <c r="AT15" s="72"/>
      <c r="AU15" s="72"/>
      <c r="AV15" s="72"/>
      <c r="AW15" s="72"/>
      <c r="AX15" s="705"/>
    </row>
    <row r="16" spans="1:50" ht="21" customHeight="1">
      <c r="A16" s="477"/>
      <c r="B16" s="478"/>
      <c r="C16" s="478"/>
      <c r="D16" s="478"/>
      <c r="E16" s="478"/>
      <c r="F16" s="479"/>
      <c r="G16" s="490"/>
      <c r="H16" s="491"/>
      <c r="I16" s="345" t="s">
        <v>63</v>
      </c>
      <c r="J16" s="346"/>
      <c r="K16" s="346"/>
      <c r="L16" s="346"/>
      <c r="M16" s="346"/>
      <c r="N16" s="346"/>
      <c r="O16" s="347"/>
      <c r="P16" s="71" t="s">
        <v>446</v>
      </c>
      <c r="Q16" s="72"/>
      <c r="R16" s="72"/>
      <c r="S16" s="72"/>
      <c r="T16" s="72"/>
      <c r="U16" s="72"/>
      <c r="V16" s="73"/>
      <c r="W16" s="71" t="s">
        <v>447</v>
      </c>
      <c r="X16" s="72"/>
      <c r="Y16" s="72"/>
      <c r="Z16" s="72"/>
      <c r="AA16" s="72"/>
      <c r="AB16" s="72"/>
      <c r="AC16" s="73"/>
      <c r="AD16" s="71" t="s">
        <v>446</v>
      </c>
      <c r="AE16" s="72"/>
      <c r="AF16" s="72"/>
      <c r="AG16" s="72"/>
      <c r="AH16" s="72"/>
      <c r="AI16" s="72"/>
      <c r="AJ16" s="73"/>
      <c r="AK16" s="71" t="s">
        <v>447</v>
      </c>
      <c r="AL16" s="72"/>
      <c r="AM16" s="72"/>
      <c r="AN16" s="72"/>
      <c r="AO16" s="72"/>
      <c r="AP16" s="72"/>
      <c r="AQ16" s="73"/>
      <c r="AR16" s="457"/>
      <c r="AS16" s="458"/>
      <c r="AT16" s="458"/>
      <c r="AU16" s="458"/>
      <c r="AV16" s="458"/>
      <c r="AW16" s="458"/>
      <c r="AX16" s="459"/>
    </row>
    <row r="17" spans="1:50" ht="24.75" customHeight="1">
      <c r="A17" s="477"/>
      <c r="B17" s="478"/>
      <c r="C17" s="478"/>
      <c r="D17" s="478"/>
      <c r="E17" s="478"/>
      <c r="F17" s="479"/>
      <c r="G17" s="490"/>
      <c r="H17" s="491"/>
      <c r="I17" s="345" t="s">
        <v>61</v>
      </c>
      <c r="J17" s="485"/>
      <c r="K17" s="485"/>
      <c r="L17" s="485"/>
      <c r="M17" s="485"/>
      <c r="N17" s="485"/>
      <c r="O17" s="486"/>
      <c r="P17" s="71" t="s">
        <v>446</v>
      </c>
      <c r="Q17" s="72"/>
      <c r="R17" s="72"/>
      <c r="S17" s="72"/>
      <c r="T17" s="72"/>
      <c r="U17" s="72"/>
      <c r="V17" s="73"/>
      <c r="W17" s="71" t="s">
        <v>446</v>
      </c>
      <c r="X17" s="72"/>
      <c r="Y17" s="72"/>
      <c r="Z17" s="72"/>
      <c r="AA17" s="72"/>
      <c r="AB17" s="72"/>
      <c r="AC17" s="73"/>
      <c r="AD17" s="71" t="s">
        <v>447</v>
      </c>
      <c r="AE17" s="72"/>
      <c r="AF17" s="72"/>
      <c r="AG17" s="72"/>
      <c r="AH17" s="72"/>
      <c r="AI17" s="72"/>
      <c r="AJ17" s="73"/>
      <c r="AK17" s="71" t="s">
        <v>446</v>
      </c>
      <c r="AL17" s="72"/>
      <c r="AM17" s="72"/>
      <c r="AN17" s="72"/>
      <c r="AO17" s="72"/>
      <c r="AP17" s="72"/>
      <c r="AQ17" s="73"/>
      <c r="AR17" s="460"/>
      <c r="AS17" s="460"/>
      <c r="AT17" s="460"/>
      <c r="AU17" s="460"/>
      <c r="AV17" s="460"/>
      <c r="AW17" s="460"/>
      <c r="AX17" s="461"/>
    </row>
    <row r="18" spans="1:50" ht="24.75" customHeight="1">
      <c r="A18" s="477"/>
      <c r="B18" s="478"/>
      <c r="C18" s="478"/>
      <c r="D18" s="478"/>
      <c r="E18" s="478"/>
      <c r="F18" s="479"/>
      <c r="G18" s="492"/>
      <c r="H18" s="493"/>
      <c r="I18" s="348" t="s">
        <v>22</v>
      </c>
      <c r="J18" s="349"/>
      <c r="K18" s="349"/>
      <c r="L18" s="349"/>
      <c r="M18" s="349"/>
      <c r="N18" s="349"/>
      <c r="O18" s="350"/>
      <c r="P18" s="322">
        <f>SUM(P13:V17)</f>
        <v>2935.8729999999996</v>
      </c>
      <c r="Q18" s="323"/>
      <c r="R18" s="323"/>
      <c r="S18" s="323"/>
      <c r="T18" s="323"/>
      <c r="U18" s="323"/>
      <c r="V18" s="324"/>
      <c r="W18" s="322">
        <f>SUM(W13:AC17)</f>
        <v>2773.28</v>
      </c>
      <c r="X18" s="323"/>
      <c r="Y18" s="323"/>
      <c r="Z18" s="323"/>
      <c r="AA18" s="323"/>
      <c r="AB18" s="323"/>
      <c r="AC18" s="324"/>
      <c r="AD18" s="322">
        <f t="shared" ref="AD18" si="0">SUM(AD13:AJ17)</f>
        <v>2783.174</v>
      </c>
      <c r="AE18" s="323"/>
      <c r="AF18" s="323"/>
      <c r="AG18" s="323"/>
      <c r="AH18" s="323"/>
      <c r="AI18" s="323"/>
      <c r="AJ18" s="324"/>
      <c r="AK18" s="322">
        <f t="shared" ref="AK18" si="1">SUM(AK13:AQ17)</f>
        <v>2765.4409999999998</v>
      </c>
      <c r="AL18" s="323"/>
      <c r="AM18" s="323"/>
      <c r="AN18" s="323"/>
      <c r="AO18" s="323"/>
      <c r="AP18" s="323"/>
      <c r="AQ18" s="324"/>
      <c r="AR18" s="322">
        <f t="shared" ref="AR18" si="2">SUM(AR13:AX17)</f>
        <v>2786.3580000000002</v>
      </c>
      <c r="AS18" s="323"/>
      <c r="AT18" s="323"/>
      <c r="AU18" s="323"/>
      <c r="AV18" s="323"/>
      <c r="AW18" s="323"/>
      <c r="AX18" s="325"/>
    </row>
    <row r="19" spans="1:50" ht="24.75" customHeight="1">
      <c r="A19" s="477"/>
      <c r="B19" s="478"/>
      <c r="C19" s="478"/>
      <c r="D19" s="478"/>
      <c r="E19" s="478"/>
      <c r="F19" s="479"/>
      <c r="G19" s="319" t="s">
        <v>10</v>
      </c>
      <c r="H19" s="320"/>
      <c r="I19" s="320"/>
      <c r="J19" s="320"/>
      <c r="K19" s="320"/>
      <c r="L19" s="320"/>
      <c r="M19" s="320"/>
      <c r="N19" s="320"/>
      <c r="O19" s="320"/>
      <c r="P19" s="71">
        <v>2935.873</v>
      </c>
      <c r="Q19" s="72"/>
      <c r="R19" s="72"/>
      <c r="S19" s="72"/>
      <c r="T19" s="72"/>
      <c r="U19" s="72"/>
      <c r="V19" s="73"/>
      <c r="W19" s="71">
        <v>2773.28</v>
      </c>
      <c r="X19" s="72"/>
      <c r="Y19" s="72"/>
      <c r="Z19" s="72"/>
      <c r="AA19" s="72"/>
      <c r="AB19" s="72"/>
      <c r="AC19" s="73"/>
      <c r="AD19" s="71">
        <v>2783.174</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c r="A20" s="480"/>
      <c r="B20" s="481"/>
      <c r="C20" s="481"/>
      <c r="D20" s="481"/>
      <c r="E20" s="481"/>
      <c r="F20" s="482"/>
      <c r="G20" s="319" t="s">
        <v>11</v>
      </c>
      <c r="H20" s="320"/>
      <c r="I20" s="320"/>
      <c r="J20" s="320"/>
      <c r="K20" s="320"/>
      <c r="L20" s="320"/>
      <c r="M20" s="320"/>
      <c r="N20" s="320"/>
      <c r="O20" s="320"/>
      <c r="P20" s="327">
        <f>IF(P18=0, "-", P19/P18)</f>
        <v>1.0000000000000002</v>
      </c>
      <c r="Q20" s="327"/>
      <c r="R20" s="327"/>
      <c r="S20" s="327"/>
      <c r="T20" s="327"/>
      <c r="U20" s="327"/>
      <c r="V20" s="327"/>
      <c r="W20" s="327">
        <f>IF(W18=0, "-", W19/W18)</f>
        <v>1</v>
      </c>
      <c r="X20" s="327"/>
      <c r="Y20" s="327"/>
      <c r="Z20" s="327"/>
      <c r="AA20" s="327"/>
      <c r="AB20" s="327"/>
      <c r="AC20" s="327"/>
      <c r="AD20" s="327">
        <f>IF(AD18=0, "-", AD19/AD18)</f>
        <v>1</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c r="A21" s="226" t="s">
        <v>13</v>
      </c>
      <c r="B21" s="227"/>
      <c r="C21" s="227"/>
      <c r="D21" s="227"/>
      <c r="E21" s="227"/>
      <c r="F21" s="228"/>
      <c r="G21" s="233" t="s">
        <v>318</v>
      </c>
      <c r="H21" s="234"/>
      <c r="I21" s="234"/>
      <c r="J21" s="234"/>
      <c r="K21" s="234"/>
      <c r="L21" s="234"/>
      <c r="M21" s="234"/>
      <c r="N21" s="234"/>
      <c r="O21" s="235"/>
      <c r="P21" s="253" t="s">
        <v>82</v>
      </c>
      <c r="Q21" s="234"/>
      <c r="R21" s="234"/>
      <c r="S21" s="234"/>
      <c r="T21" s="234"/>
      <c r="U21" s="234"/>
      <c r="V21" s="234"/>
      <c r="W21" s="234"/>
      <c r="X21" s="235"/>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302</v>
      </c>
      <c r="AU21" s="284"/>
      <c r="AV21" s="284"/>
      <c r="AW21" s="284"/>
      <c r="AX21" s="285"/>
    </row>
    <row r="22" spans="1:50" ht="18.75" customHeight="1">
      <c r="A22" s="226"/>
      <c r="B22" s="227"/>
      <c r="C22" s="227"/>
      <c r="D22" s="227"/>
      <c r="E22" s="227"/>
      <c r="F22" s="228"/>
      <c r="G22" s="236"/>
      <c r="H22" s="109"/>
      <c r="I22" s="109"/>
      <c r="J22" s="109"/>
      <c r="K22" s="109"/>
      <c r="L22" s="109"/>
      <c r="M22" s="109"/>
      <c r="N22" s="109"/>
      <c r="O22" s="237"/>
      <c r="P22" s="254"/>
      <c r="Q22" s="109"/>
      <c r="R22" s="109"/>
      <c r="S22" s="109"/>
      <c r="T22" s="109"/>
      <c r="U22" s="109"/>
      <c r="V22" s="109"/>
      <c r="W22" s="109"/>
      <c r="X22" s="237"/>
      <c r="Y22" s="291"/>
      <c r="Z22" s="292"/>
      <c r="AA22" s="293"/>
      <c r="AB22" s="143"/>
      <c r="AC22" s="138"/>
      <c r="AD22" s="139"/>
      <c r="AE22" s="144"/>
      <c r="AF22" s="137"/>
      <c r="AG22" s="137"/>
      <c r="AH22" s="137"/>
      <c r="AI22" s="297"/>
      <c r="AJ22" s="144"/>
      <c r="AK22" s="137"/>
      <c r="AL22" s="137"/>
      <c r="AM22" s="137"/>
      <c r="AN22" s="297"/>
      <c r="AO22" s="144"/>
      <c r="AP22" s="137"/>
      <c r="AQ22" s="137"/>
      <c r="AR22" s="137"/>
      <c r="AS22" s="297"/>
      <c r="AT22" s="66"/>
      <c r="AU22" s="111">
        <v>27</v>
      </c>
      <c r="AV22" s="111"/>
      <c r="AW22" s="109" t="s">
        <v>359</v>
      </c>
      <c r="AX22" s="110"/>
    </row>
    <row r="23" spans="1:50" ht="26.25" customHeight="1">
      <c r="A23" s="229"/>
      <c r="B23" s="227"/>
      <c r="C23" s="227"/>
      <c r="D23" s="227"/>
      <c r="E23" s="227"/>
      <c r="F23" s="228"/>
      <c r="G23" s="225" t="s">
        <v>554</v>
      </c>
      <c r="H23" s="207"/>
      <c r="I23" s="207"/>
      <c r="J23" s="207"/>
      <c r="K23" s="207"/>
      <c r="L23" s="207"/>
      <c r="M23" s="207"/>
      <c r="N23" s="207"/>
      <c r="O23" s="208"/>
      <c r="P23" s="225" t="s">
        <v>499</v>
      </c>
      <c r="Q23" s="207"/>
      <c r="R23" s="207"/>
      <c r="S23" s="207"/>
      <c r="T23" s="207"/>
      <c r="U23" s="207"/>
      <c r="V23" s="207"/>
      <c r="W23" s="207"/>
      <c r="X23" s="208"/>
      <c r="Y23" s="299" t="s">
        <v>14</v>
      </c>
      <c r="Z23" s="300"/>
      <c r="AA23" s="301"/>
      <c r="AB23" s="302" t="s">
        <v>448</v>
      </c>
      <c r="AC23" s="303"/>
      <c r="AD23" s="303"/>
      <c r="AE23" s="102">
        <v>2144001</v>
      </c>
      <c r="AF23" s="103"/>
      <c r="AG23" s="103"/>
      <c r="AH23" s="103"/>
      <c r="AI23" s="104"/>
      <c r="AJ23" s="102">
        <v>2365379</v>
      </c>
      <c r="AK23" s="103"/>
      <c r="AL23" s="103"/>
      <c r="AM23" s="103"/>
      <c r="AN23" s="104"/>
      <c r="AO23" s="102">
        <v>1735420</v>
      </c>
      <c r="AP23" s="103"/>
      <c r="AQ23" s="103"/>
      <c r="AR23" s="103"/>
      <c r="AS23" s="104"/>
      <c r="AT23" s="239"/>
      <c r="AU23" s="239"/>
      <c r="AV23" s="239"/>
      <c r="AW23" s="239"/>
      <c r="AX23" s="240"/>
    </row>
    <row r="24" spans="1:50" ht="22.5" customHeight="1">
      <c r="A24" s="230"/>
      <c r="B24" s="231"/>
      <c r="C24" s="231"/>
      <c r="D24" s="231"/>
      <c r="E24" s="231"/>
      <c r="F24" s="232"/>
      <c r="G24" s="288"/>
      <c r="H24" s="288"/>
      <c r="I24" s="288"/>
      <c r="J24" s="288"/>
      <c r="K24" s="288"/>
      <c r="L24" s="288"/>
      <c r="M24" s="288"/>
      <c r="N24" s="288"/>
      <c r="O24" s="289"/>
      <c r="P24" s="288"/>
      <c r="Q24" s="288"/>
      <c r="R24" s="288"/>
      <c r="S24" s="288"/>
      <c r="T24" s="288"/>
      <c r="U24" s="288"/>
      <c r="V24" s="288"/>
      <c r="W24" s="288"/>
      <c r="X24" s="289"/>
      <c r="Y24" s="179" t="s">
        <v>65</v>
      </c>
      <c r="Z24" s="122"/>
      <c r="AA24" s="175"/>
      <c r="AB24" s="328" t="s">
        <v>448</v>
      </c>
      <c r="AC24" s="298"/>
      <c r="AD24" s="298"/>
      <c r="AE24" s="102">
        <v>1300000</v>
      </c>
      <c r="AF24" s="103"/>
      <c r="AG24" s="103"/>
      <c r="AH24" s="103"/>
      <c r="AI24" s="104"/>
      <c r="AJ24" s="102">
        <v>1300000</v>
      </c>
      <c r="AK24" s="103"/>
      <c r="AL24" s="103"/>
      <c r="AM24" s="103"/>
      <c r="AN24" s="104"/>
      <c r="AO24" s="102">
        <v>1300000</v>
      </c>
      <c r="AP24" s="103"/>
      <c r="AQ24" s="103"/>
      <c r="AR24" s="103"/>
      <c r="AS24" s="104"/>
      <c r="AT24" s="102">
        <v>1300000</v>
      </c>
      <c r="AU24" s="103"/>
      <c r="AV24" s="103"/>
      <c r="AW24" s="103"/>
      <c r="AX24" s="105"/>
    </row>
    <row r="25" spans="1:50" ht="23.25" customHeight="1">
      <c r="A25" s="711"/>
      <c r="B25" s="712"/>
      <c r="C25" s="712"/>
      <c r="D25" s="712"/>
      <c r="E25" s="712"/>
      <c r="F25" s="713"/>
      <c r="G25" s="209"/>
      <c r="H25" s="209"/>
      <c r="I25" s="209"/>
      <c r="J25" s="209"/>
      <c r="K25" s="209"/>
      <c r="L25" s="209"/>
      <c r="M25" s="209"/>
      <c r="N25" s="209"/>
      <c r="O25" s="210"/>
      <c r="P25" s="209"/>
      <c r="Q25" s="209"/>
      <c r="R25" s="209"/>
      <c r="S25" s="209"/>
      <c r="T25" s="209"/>
      <c r="U25" s="209"/>
      <c r="V25" s="209"/>
      <c r="W25" s="209"/>
      <c r="X25" s="210"/>
      <c r="Y25" s="121" t="s">
        <v>15</v>
      </c>
      <c r="Z25" s="122"/>
      <c r="AA25" s="175"/>
      <c r="AB25" s="723" t="s">
        <v>362</v>
      </c>
      <c r="AC25" s="276"/>
      <c r="AD25" s="276"/>
      <c r="AE25" s="695">
        <v>164.9</v>
      </c>
      <c r="AF25" s="695"/>
      <c r="AG25" s="695"/>
      <c r="AH25" s="695"/>
      <c r="AI25" s="695"/>
      <c r="AJ25" s="695">
        <v>182</v>
      </c>
      <c r="AK25" s="695"/>
      <c r="AL25" s="695"/>
      <c r="AM25" s="695"/>
      <c r="AN25" s="695"/>
      <c r="AO25" s="695">
        <v>133.5</v>
      </c>
      <c r="AP25" s="695"/>
      <c r="AQ25" s="695"/>
      <c r="AR25" s="695"/>
      <c r="AS25" s="695"/>
      <c r="AT25" s="280"/>
      <c r="AU25" s="281"/>
      <c r="AV25" s="281"/>
      <c r="AW25" s="281"/>
      <c r="AX25" s="282"/>
    </row>
    <row r="26" spans="1:50" ht="18.75" customHeight="1">
      <c r="A26" s="226" t="s">
        <v>13</v>
      </c>
      <c r="B26" s="227"/>
      <c r="C26" s="227"/>
      <c r="D26" s="227"/>
      <c r="E26" s="227"/>
      <c r="F26" s="228"/>
      <c r="G26" s="233" t="s">
        <v>318</v>
      </c>
      <c r="H26" s="234"/>
      <c r="I26" s="234"/>
      <c r="J26" s="234"/>
      <c r="K26" s="234"/>
      <c r="L26" s="234"/>
      <c r="M26" s="234"/>
      <c r="N26" s="234"/>
      <c r="O26" s="235"/>
      <c r="P26" s="253" t="s">
        <v>82</v>
      </c>
      <c r="Q26" s="234"/>
      <c r="R26" s="234"/>
      <c r="S26" s="234"/>
      <c r="T26" s="234"/>
      <c r="U26" s="234"/>
      <c r="V26" s="234"/>
      <c r="W26" s="234"/>
      <c r="X26" s="235"/>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702" t="s">
        <v>302</v>
      </c>
      <c r="AU26" s="703"/>
      <c r="AV26" s="703"/>
      <c r="AW26" s="703"/>
      <c r="AX26" s="704"/>
    </row>
    <row r="27" spans="1:50" ht="18.75" customHeight="1">
      <c r="A27" s="226"/>
      <c r="B27" s="227"/>
      <c r="C27" s="227"/>
      <c r="D27" s="227"/>
      <c r="E27" s="227"/>
      <c r="F27" s="228"/>
      <c r="G27" s="236"/>
      <c r="H27" s="109"/>
      <c r="I27" s="109"/>
      <c r="J27" s="109"/>
      <c r="K27" s="109"/>
      <c r="L27" s="109"/>
      <c r="M27" s="109"/>
      <c r="N27" s="109"/>
      <c r="O27" s="237"/>
      <c r="P27" s="254"/>
      <c r="Q27" s="109"/>
      <c r="R27" s="109"/>
      <c r="S27" s="109"/>
      <c r="T27" s="109"/>
      <c r="U27" s="109"/>
      <c r="V27" s="109"/>
      <c r="W27" s="109"/>
      <c r="X27" s="237"/>
      <c r="Y27" s="291"/>
      <c r="Z27" s="292"/>
      <c r="AA27" s="293"/>
      <c r="AB27" s="143"/>
      <c r="AC27" s="138"/>
      <c r="AD27" s="139"/>
      <c r="AE27" s="144"/>
      <c r="AF27" s="137"/>
      <c r="AG27" s="137"/>
      <c r="AH27" s="137"/>
      <c r="AI27" s="297"/>
      <c r="AJ27" s="144"/>
      <c r="AK27" s="137"/>
      <c r="AL27" s="137"/>
      <c r="AM27" s="137"/>
      <c r="AN27" s="297"/>
      <c r="AO27" s="144"/>
      <c r="AP27" s="137"/>
      <c r="AQ27" s="137"/>
      <c r="AR27" s="137"/>
      <c r="AS27" s="297"/>
      <c r="AT27" s="66"/>
      <c r="AU27" s="111">
        <v>27</v>
      </c>
      <c r="AV27" s="111"/>
      <c r="AW27" s="109" t="s">
        <v>359</v>
      </c>
      <c r="AX27" s="110"/>
    </row>
    <row r="28" spans="1:50" ht="22.5" customHeight="1">
      <c r="A28" s="229"/>
      <c r="B28" s="227"/>
      <c r="C28" s="227"/>
      <c r="D28" s="227"/>
      <c r="E28" s="227"/>
      <c r="F28" s="228"/>
      <c r="G28" s="225" t="s">
        <v>500</v>
      </c>
      <c r="H28" s="207"/>
      <c r="I28" s="207"/>
      <c r="J28" s="207"/>
      <c r="K28" s="207"/>
      <c r="L28" s="207"/>
      <c r="M28" s="207"/>
      <c r="N28" s="207"/>
      <c r="O28" s="208"/>
      <c r="P28" s="225" t="s">
        <v>499</v>
      </c>
      <c r="Q28" s="207"/>
      <c r="R28" s="207"/>
      <c r="S28" s="207"/>
      <c r="T28" s="207"/>
      <c r="U28" s="207"/>
      <c r="V28" s="207"/>
      <c r="W28" s="207"/>
      <c r="X28" s="208"/>
      <c r="Y28" s="299" t="s">
        <v>14</v>
      </c>
      <c r="Z28" s="300"/>
      <c r="AA28" s="301"/>
      <c r="AB28" s="302" t="s">
        <v>550</v>
      </c>
      <c r="AC28" s="303"/>
      <c r="AD28" s="303"/>
      <c r="AE28" s="102">
        <v>3947950</v>
      </c>
      <c r="AF28" s="103"/>
      <c r="AG28" s="103"/>
      <c r="AH28" s="103"/>
      <c r="AI28" s="104"/>
      <c r="AJ28" s="102">
        <v>6313329</v>
      </c>
      <c r="AK28" s="103"/>
      <c r="AL28" s="103"/>
      <c r="AM28" s="103"/>
      <c r="AN28" s="104"/>
      <c r="AO28" s="102">
        <v>8048749</v>
      </c>
      <c r="AP28" s="103"/>
      <c r="AQ28" s="103"/>
      <c r="AR28" s="103"/>
      <c r="AS28" s="104"/>
      <c r="AT28" s="239"/>
      <c r="AU28" s="239"/>
      <c r="AV28" s="239"/>
      <c r="AW28" s="239"/>
      <c r="AX28" s="240"/>
    </row>
    <row r="29" spans="1:50" ht="22.5" customHeight="1">
      <c r="A29" s="230"/>
      <c r="B29" s="231"/>
      <c r="C29" s="231"/>
      <c r="D29" s="231"/>
      <c r="E29" s="231"/>
      <c r="F29" s="232"/>
      <c r="G29" s="288"/>
      <c r="H29" s="288"/>
      <c r="I29" s="288"/>
      <c r="J29" s="288"/>
      <c r="K29" s="288"/>
      <c r="L29" s="288"/>
      <c r="M29" s="288"/>
      <c r="N29" s="288"/>
      <c r="O29" s="289"/>
      <c r="P29" s="288"/>
      <c r="Q29" s="288"/>
      <c r="R29" s="288"/>
      <c r="S29" s="288"/>
      <c r="T29" s="288"/>
      <c r="U29" s="288"/>
      <c r="V29" s="288"/>
      <c r="W29" s="288"/>
      <c r="X29" s="289"/>
      <c r="Y29" s="179" t="s">
        <v>65</v>
      </c>
      <c r="Z29" s="122"/>
      <c r="AA29" s="175"/>
      <c r="AB29" s="328" t="s">
        <v>550</v>
      </c>
      <c r="AC29" s="298"/>
      <c r="AD29" s="298"/>
      <c r="AE29" s="102">
        <v>2600000</v>
      </c>
      <c r="AF29" s="103"/>
      <c r="AG29" s="103"/>
      <c r="AH29" s="103"/>
      <c r="AI29" s="104"/>
      <c r="AJ29" s="102">
        <v>3900000</v>
      </c>
      <c r="AK29" s="103"/>
      <c r="AL29" s="103"/>
      <c r="AM29" s="103"/>
      <c r="AN29" s="104"/>
      <c r="AO29" s="102">
        <v>5200000</v>
      </c>
      <c r="AP29" s="103"/>
      <c r="AQ29" s="103"/>
      <c r="AR29" s="103"/>
      <c r="AS29" s="104"/>
      <c r="AT29" s="102">
        <v>6500000</v>
      </c>
      <c r="AU29" s="103"/>
      <c r="AV29" s="103"/>
      <c r="AW29" s="103"/>
      <c r="AX29" s="105"/>
    </row>
    <row r="30" spans="1:50" ht="22.5" customHeight="1">
      <c r="A30" s="711"/>
      <c r="B30" s="712"/>
      <c r="C30" s="712"/>
      <c r="D30" s="712"/>
      <c r="E30" s="712"/>
      <c r="F30" s="713"/>
      <c r="G30" s="209"/>
      <c r="H30" s="209"/>
      <c r="I30" s="209"/>
      <c r="J30" s="209"/>
      <c r="K30" s="209"/>
      <c r="L30" s="209"/>
      <c r="M30" s="209"/>
      <c r="N30" s="209"/>
      <c r="O30" s="210"/>
      <c r="P30" s="209"/>
      <c r="Q30" s="209"/>
      <c r="R30" s="209"/>
      <c r="S30" s="209"/>
      <c r="T30" s="209"/>
      <c r="U30" s="209"/>
      <c r="V30" s="209"/>
      <c r="W30" s="209"/>
      <c r="X30" s="210"/>
      <c r="Y30" s="121" t="s">
        <v>15</v>
      </c>
      <c r="Z30" s="122"/>
      <c r="AA30" s="175"/>
      <c r="AB30" s="276" t="s">
        <v>16</v>
      </c>
      <c r="AC30" s="276"/>
      <c r="AD30" s="276"/>
      <c r="AE30" s="102">
        <v>151.83000000000001</v>
      </c>
      <c r="AF30" s="103"/>
      <c r="AG30" s="103"/>
      <c r="AH30" s="103"/>
      <c r="AI30" s="104"/>
      <c r="AJ30" s="102">
        <v>161.9</v>
      </c>
      <c r="AK30" s="103"/>
      <c r="AL30" s="103"/>
      <c r="AM30" s="103"/>
      <c r="AN30" s="104"/>
      <c r="AO30" s="102">
        <v>154.80000000000001</v>
      </c>
      <c r="AP30" s="103"/>
      <c r="AQ30" s="103"/>
      <c r="AR30" s="103"/>
      <c r="AS30" s="104"/>
      <c r="AT30" s="280"/>
      <c r="AU30" s="281"/>
      <c r="AV30" s="281"/>
      <c r="AW30" s="281"/>
      <c r="AX30" s="282"/>
    </row>
    <row r="31" spans="1:50" ht="18.75" hidden="1" customHeight="1">
      <c r="A31" s="226" t="s">
        <v>13</v>
      </c>
      <c r="B31" s="227"/>
      <c r="C31" s="227"/>
      <c r="D31" s="227"/>
      <c r="E31" s="227"/>
      <c r="F31" s="228"/>
      <c r="G31" s="233" t="s">
        <v>318</v>
      </c>
      <c r="H31" s="234"/>
      <c r="I31" s="234"/>
      <c r="J31" s="234"/>
      <c r="K31" s="234"/>
      <c r="L31" s="234"/>
      <c r="M31" s="234"/>
      <c r="N31" s="234"/>
      <c r="O31" s="235"/>
      <c r="P31" s="253" t="s">
        <v>82</v>
      </c>
      <c r="Q31" s="234"/>
      <c r="R31" s="234"/>
      <c r="S31" s="234"/>
      <c r="T31" s="234"/>
      <c r="U31" s="234"/>
      <c r="V31" s="234"/>
      <c r="W31" s="234"/>
      <c r="X31" s="235"/>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302</v>
      </c>
      <c r="AU31" s="284"/>
      <c r="AV31" s="284"/>
      <c r="AW31" s="284"/>
      <c r="AX31" s="285"/>
    </row>
    <row r="32" spans="1:50" ht="18.75" hidden="1" customHeight="1">
      <c r="A32" s="226"/>
      <c r="B32" s="227"/>
      <c r="C32" s="227"/>
      <c r="D32" s="227"/>
      <c r="E32" s="227"/>
      <c r="F32" s="228"/>
      <c r="G32" s="236"/>
      <c r="H32" s="109"/>
      <c r="I32" s="109"/>
      <c r="J32" s="109"/>
      <c r="K32" s="109"/>
      <c r="L32" s="109"/>
      <c r="M32" s="109"/>
      <c r="N32" s="109"/>
      <c r="O32" s="237"/>
      <c r="P32" s="254"/>
      <c r="Q32" s="109"/>
      <c r="R32" s="109"/>
      <c r="S32" s="109"/>
      <c r="T32" s="109"/>
      <c r="U32" s="109"/>
      <c r="V32" s="109"/>
      <c r="W32" s="109"/>
      <c r="X32" s="237"/>
      <c r="Y32" s="291"/>
      <c r="Z32" s="292"/>
      <c r="AA32" s="293"/>
      <c r="AB32" s="143"/>
      <c r="AC32" s="138"/>
      <c r="AD32" s="139"/>
      <c r="AE32" s="144"/>
      <c r="AF32" s="137"/>
      <c r="AG32" s="137"/>
      <c r="AH32" s="137"/>
      <c r="AI32" s="297"/>
      <c r="AJ32" s="144"/>
      <c r="AK32" s="137"/>
      <c r="AL32" s="137"/>
      <c r="AM32" s="137"/>
      <c r="AN32" s="297"/>
      <c r="AO32" s="144"/>
      <c r="AP32" s="137"/>
      <c r="AQ32" s="137"/>
      <c r="AR32" s="137"/>
      <c r="AS32" s="297"/>
      <c r="AT32" s="66"/>
      <c r="AU32" s="111"/>
      <c r="AV32" s="111"/>
      <c r="AW32" s="109" t="s">
        <v>359</v>
      </c>
      <c r="AX32" s="110"/>
    </row>
    <row r="33" spans="1:50" ht="22.5" hidden="1" customHeight="1">
      <c r="A33" s="229"/>
      <c r="B33" s="227"/>
      <c r="C33" s="227"/>
      <c r="D33" s="227"/>
      <c r="E33" s="227"/>
      <c r="F33" s="228"/>
      <c r="G33" s="686"/>
      <c r="H33" s="687"/>
      <c r="I33" s="687"/>
      <c r="J33" s="687"/>
      <c r="K33" s="687"/>
      <c r="L33" s="687"/>
      <c r="M33" s="687"/>
      <c r="N33" s="687"/>
      <c r="O33" s="688"/>
      <c r="P33" s="225"/>
      <c r="Q33" s="207"/>
      <c r="R33" s="207"/>
      <c r="S33" s="207"/>
      <c r="T33" s="207"/>
      <c r="U33" s="207"/>
      <c r="V33" s="207"/>
      <c r="W33" s="207"/>
      <c r="X33" s="208"/>
      <c r="Y33" s="299" t="s">
        <v>14</v>
      </c>
      <c r="Z33" s="300"/>
      <c r="AA33" s="301"/>
      <c r="AB33" s="303"/>
      <c r="AC33" s="303"/>
      <c r="AD33" s="303"/>
      <c r="AE33" s="102"/>
      <c r="AF33" s="103"/>
      <c r="AG33" s="103"/>
      <c r="AH33" s="103"/>
      <c r="AI33" s="104"/>
      <c r="AJ33" s="102"/>
      <c r="AK33" s="103"/>
      <c r="AL33" s="103"/>
      <c r="AM33" s="103"/>
      <c r="AN33" s="104"/>
      <c r="AO33" s="102"/>
      <c r="AP33" s="103"/>
      <c r="AQ33" s="103"/>
      <c r="AR33" s="103"/>
      <c r="AS33" s="104"/>
      <c r="AT33" s="239"/>
      <c r="AU33" s="239"/>
      <c r="AV33" s="239"/>
      <c r="AW33" s="239"/>
      <c r="AX33" s="240"/>
    </row>
    <row r="34" spans="1:50" ht="22.5" hidden="1" customHeight="1">
      <c r="A34" s="230"/>
      <c r="B34" s="231"/>
      <c r="C34" s="231"/>
      <c r="D34" s="231"/>
      <c r="E34" s="231"/>
      <c r="F34" s="232"/>
      <c r="G34" s="689"/>
      <c r="H34" s="690"/>
      <c r="I34" s="690"/>
      <c r="J34" s="690"/>
      <c r="K34" s="690"/>
      <c r="L34" s="690"/>
      <c r="M34" s="690"/>
      <c r="N34" s="690"/>
      <c r="O34" s="691"/>
      <c r="P34" s="288"/>
      <c r="Q34" s="288"/>
      <c r="R34" s="288"/>
      <c r="S34" s="288"/>
      <c r="T34" s="288"/>
      <c r="U34" s="288"/>
      <c r="V34" s="288"/>
      <c r="W34" s="288"/>
      <c r="X34" s="289"/>
      <c r="Y34" s="179" t="s">
        <v>65</v>
      </c>
      <c r="Z34" s="122"/>
      <c r="AA34" s="175"/>
      <c r="AB34" s="298"/>
      <c r="AC34" s="298"/>
      <c r="AD34" s="298"/>
      <c r="AE34" s="102"/>
      <c r="AF34" s="103"/>
      <c r="AG34" s="103"/>
      <c r="AH34" s="103"/>
      <c r="AI34" s="104"/>
      <c r="AJ34" s="102"/>
      <c r="AK34" s="103"/>
      <c r="AL34" s="103"/>
      <c r="AM34" s="103"/>
      <c r="AN34" s="104"/>
      <c r="AO34" s="102"/>
      <c r="AP34" s="103"/>
      <c r="AQ34" s="103"/>
      <c r="AR34" s="103"/>
      <c r="AS34" s="104"/>
      <c r="AT34" s="102"/>
      <c r="AU34" s="103"/>
      <c r="AV34" s="103"/>
      <c r="AW34" s="103"/>
      <c r="AX34" s="105"/>
    </row>
    <row r="35" spans="1:50" ht="22.5" hidden="1" customHeight="1">
      <c r="A35" s="711"/>
      <c r="B35" s="712"/>
      <c r="C35" s="712"/>
      <c r="D35" s="712"/>
      <c r="E35" s="712"/>
      <c r="F35" s="713"/>
      <c r="G35" s="692"/>
      <c r="H35" s="693"/>
      <c r="I35" s="693"/>
      <c r="J35" s="693"/>
      <c r="K35" s="693"/>
      <c r="L35" s="693"/>
      <c r="M35" s="693"/>
      <c r="N35" s="693"/>
      <c r="O35" s="694"/>
      <c r="P35" s="209"/>
      <c r="Q35" s="209"/>
      <c r="R35" s="209"/>
      <c r="S35" s="209"/>
      <c r="T35" s="209"/>
      <c r="U35" s="209"/>
      <c r="V35" s="209"/>
      <c r="W35" s="209"/>
      <c r="X35" s="210"/>
      <c r="Y35" s="121" t="s">
        <v>15</v>
      </c>
      <c r="Z35" s="122"/>
      <c r="AA35" s="175"/>
      <c r="AB35" s="276" t="s">
        <v>16</v>
      </c>
      <c r="AC35" s="276"/>
      <c r="AD35" s="276"/>
      <c r="AE35" s="102"/>
      <c r="AF35" s="103"/>
      <c r="AG35" s="103"/>
      <c r="AH35" s="103"/>
      <c r="AI35" s="104"/>
      <c r="AJ35" s="102"/>
      <c r="AK35" s="103"/>
      <c r="AL35" s="103"/>
      <c r="AM35" s="103"/>
      <c r="AN35" s="104"/>
      <c r="AO35" s="102"/>
      <c r="AP35" s="103"/>
      <c r="AQ35" s="103"/>
      <c r="AR35" s="103"/>
      <c r="AS35" s="104"/>
      <c r="AT35" s="280"/>
      <c r="AU35" s="281"/>
      <c r="AV35" s="281"/>
      <c r="AW35" s="281"/>
      <c r="AX35" s="282"/>
    </row>
    <row r="36" spans="1:50" ht="18.75" hidden="1" customHeight="1">
      <c r="A36" s="226" t="s">
        <v>13</v>
      </c>
      <c r="B36" s="227"/>
      <c r="C36" s="227"/>
      <c r="D36" s="227"/>
      <c r="E36" s="227"/>
      <c r="F36" s="228"/>
      <c r="G36" s="233" t="s">
        <v>318</v>
      </c>
      <c r="H36" s="234"/>
      <c r="I36" s="234"/>
      <c r="J36" s="234"/>
      <c r="K36" s="234"/>
      <c r="L36" s="234"/>
      <c r="M36" s="234"/>
      <c r="N36" s="234"/>
      <c r="O36" s="235"/>
      <c r="P36" s="253" t="s">
        <v>82</v>
      </c>
      <c r="Q36" s="234"/>
      <c r="R36" s="234"/>
      <c r="S36" s="234"/>
      <c r="T36" s="234"/>
      <c r="U36" s="234"/>
      <c r="V36" s="234"/>
      <c r="W36" s="234"/>
      <c r="X36" s="235"/>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302</v>
      </c>
      <c r="AU36" s="284"/>
      <c r="AV36" s="284"/>
      <c r="AW36" s="284"/>
      <c r="AX36" s="285"/>
    </row>
    <row r="37" spans="1:50" ht="18.75" hidden="1" customHeight="1">
      <c r="A37" s="226"/>
      <c r="B37" s="227"/>
      <c r="C37" s="227"/>
      <c r="D37" s="227"/>
      <c r="E37" s="227"/>
      <c r="F37" s="228"/>
      <c r="G37" s="236"/>
      <c r="H37" s="109"/>
      <c r="I37" s="109"/>
      <c r="J37" s="109"/>
      <c r="K37" s="109"/>
      <c r="L37" s="109"/>
      <c r="M37" s="109"/>
      <c r="N37" s="109"/>
      <c r="O37" s="237"/>
      <c r="P37" s="254"/>
      <c r="Q37" s="109"/>
      <c r="R37" s="109"/>
      <c r="S37" s="109"/>
      <c r="T37" s="109"/>
      <c r="U37" s="109"/>
      <c r="V37" s="109"/>
      <c r="W37" s="109"/>
      <c r="X37" s="237"/>
      <c r="Y37" s="291"/>
      <c r="Z37" s="292"/>
      <c r="AA37" s="293"/>
      <c r="AB37" s="143"/>
      <c r="AC37" s="138"/>
      <c r="AD37" s="139"/>
      <c r="AE37" s="144"/>
      <c r="AF37" s="137"/>
      <c r="AG37" s="137"/>
      <c r="AH37" s="137"/>
      <c r="AI37" s="297"/>
      <c r="AJ37" s="144"/>
      <c r="AK37" s="137"/>
      <c r="AL37" s="137"/>
      <c r="AM37" s="137"/>
      <c r="AN37" s="297"/>
      <c r="AO37" s="144"/>
      <c r="AP37" s="137"/>
      <c r="AQ37" s="137"/>
      <c r="AR37" s="137"/>
      <c r="AS37" s="297"/>
      <c r="AT37" s="66"/>
      <c r="AU37" s="111"/>
      <c r="AV37" s="111"/>
      <c r="AW37" s="109" t="s">
        <v>359</v>
      </c>
      <c r="AX37" s="110"/>
    </row>
    <row r="38" spans="1:50" ht="22.5" hidden="1" customHeight="1">
      <c r="A38" s="229"/>
      <c r="B38" s="227"/>
      <c r="C38" s="227"/>
      <c r="D38" s="227"/>
      <c r="E38" s="227"/>
      <c r="F38" s="228"/>
      <c r="G38" s="686"/>
      <c r="H38" s="687"/>
      <c r="I38" s="687"/>
      <c r="J38" s="687"/>
      <c r="K38" s="687"/>
      <c r="L38" s="687"/>
      <c r="M38" s="687"/>
      <c r="N38" s="687"/>
      <c r="O38" s="688"/>
      <c r="P38" s="207"/>
      <c r="Q38" s="207"/>
      <c r="R38" s="207"/>
      <c r="S38" s="207"/>
      <c r="T38" s="207"/>
      <c r="U38" s="207"/>
      <c r="V38" s="207"/>
      <c r="W38" s="207"/>
      <c r="X38" s="208"/>
      <c r="Y38" s="299" t="s">
        <v>14</v>
      </c>
      <c r="Z38" s="300"/>
      <c r="AA38" s="301"/>
      <c r="AB38" s="303"/>
      <c r="AC38" s="303"/>
      <c r="AD38" s="303"/>
      <c r="AE38" s="102"/>
      <c r="AF38" s="103"/>
      <c r="AG38" s="103"/>
      <c r="AH38" s="103"/>
      <c r="AI38" s="104"/>
      <c r="AJ38" s="102"/>
      <c r="AK38" s="103"/>
      <c r="AL38" s="103"/>
      <c r="AM38" s="103"/>
      <c r="AN38" s="104"/>
      <c r="AO38" s="102"/>
      <c r="AP38" s="103"/>
      <c r="AQ38" s="103"/>
      <c r="AR38" s="103"/>
      <c r="AS38" s="104"/>
      <c r="AT38" s="239"/>
      <c r="AU38" s="239"/>
      <c r="AV38" s="239"/>
      <c r="AW38" s="239"/>
      <c r="AX38" s="240"/>
    </row>
    <row r="39" spans="1:50" ht="22.5" hidden="1" customHeight="1">
      <c r="A39" s="230"/>
      <c r="B39" s="231"/>
      <c r="C39" s="231"/>
      <c r="D39" s="231"/>
      <c r="E39" s="231"/>
      <c r="F39" s="232"/>
      <c r="G39" s="689"/>
      <c r="H39" s="690"/>
      <c r="I39" s="690"/>
      <c r="J39" s="690"/>
      <c r="K39" s="690"/>
      <c r="L39" s="690"/>
      <c r="M39" s="690"/>
      <c r="N39" s="690"/>
      <c r="O39" s="691"/>
      <c r="P39" s="288"/>
      <c r="Q39" s="288"/>
      <c r="R39" s="288"/>
      <c r="S39" s="288"/>
      <c r="T39" s="288"/>
      <c r="U39" s="288"/>
      <c r="V39" s="288"/>
      <c r="W39" s="288"/>
      <c r="X39" s="289"/>
      <c r="Y39" s="179" t="s">
        <v>65</v>
      </c>
      <c r="Z39" s="122"/>
      <c r="AA39" s="175"/>
      <c r="AB39" s="298"/>
      <c r="AC39" s="298"/>
      <c r="AD39" s="298"/>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2.5" hidden="1" customHeight="1">
      <c r="A40" s="711"/>
      <c r="B40" s="712"/>
      <c r="C40" s="712"/>
      <c r="D40" s="712"/>
      <c r="E40" s="712"/>
      <c r="F40" s="713"/>
      <c r="G40" s="692"/>
      <c r="H40" s="693"/>
      <c r="I40" s="693"/>
      <c r="J40" s="693"/>
      <c r="K40" s="693"/>
      <c r="L40" s="693"/>
      <c r="M40" s="693"/>
      <c r="N40" s="693"/>
      <c r="O40" s="694"/>
      <c r="P40" s="209"/>
      <c r="Q40" s="209"/>
      <c r="R40" s="209"/>
      <c r="S40" s="209"/>
      <c r="T40" s="209"/>
      <c r="U40" s="209"/>
      <c r="V40" s="209"/>
      <c r="W40" s="209"/>
      <c r="X40" s="210"/>
      <c r="Y40" s="121" t="s">
        <v>15</v>
      </c>
      <c r="Z40" s="122"/>
      <c r="AA40" s="175"/>
      <c r="AB40" s="276" t="s">
        <v>16</v>
      </c>
      <c r="AC40" s="276"/>
      <c r="AD40" s="276"/>
      <c r="AE40" s="102"/>
      <c r="AF40" s="103"/>
      <c r="AG40" s="103"/>
      <c r="AH40" s="103"/>
      <c r="AI40" s="104"/>
      <c r="AJ40" s="102"/>
      <c r="AK40" s="103"/>
      <c r="AL40" s="103"/>
      <c r="AM40" s="103"/>
      <c r="AN40" s="104"/>
      <c r="AO40" s="102"/>
      <c r="AP40" s="103"/>
      <c r="AQ40" s="103"/>
      <c r="AR40" s="103"/>
      <c r="AS40" s="104"/>
      <c r="AT40" s="280"/>
      <c r="AU40" s="281"/>
      <c r="AV40" s="281"/>
      <c r="AW40" s="281"/>
      <c r="AX40" s="282"/>
    </row>
    <row r="41" spans="1:50" ht="18.75" hidden="1" customHeight="1">
      <c r="A41" s="226" t="s">
        <v>13</v>
      </c>
      <c r="B41" s="227"/>
      <c r="C41" s="227"/>
      <c r="D41" s="227"/>
      <c r="E41" s="227"/>
      <c r="F41" s="228"/>
      <c r="G41" s="233" t="s">
        <v>318</v>
      </c>
      <c r="H41" s="234"/>
      <c r="I41" s="234"/>
      <c r="J41" s="234"/>
      <c r="K41" s="234"/>
      <c r="L41" s="234"/>
      <c r="M41" s="234"/>
      <c r="N41" s="234"/>
      <c r="O41" s="235"/>
      <c r="P41" s="253" t="s">
        <v>82</v>
      </c>
      <c r="Q41" s="234"/>
      <c r="R41" s="234"/>
      <c r="S41" s="234"/>
      <c r="T41" s="234"/>
      <c r="U41" s="234"/>
      <c r="V41" s="234"/>
      <c r="W41" s="234"/>
      <c r="X41" s="235"/>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302</v>
      </c>
      <c r="AU41" s="284"/>
      <c r="AV41" s="284"/>
      <c r="AW41" s="284"/>
      <c r="AX41" s="285"/>
    </row>
    <row r="42" spans="1:50" ht="31.5" customHeight="1">
      <c r="A42" s="226"/>
      <c r="B42" s="227"/>
      <c r="C42" s="227"/>
      <c r="D42" s="227"/>
      <c r="E42" s="227"/>
      <c r="F42" s="228"/>
      <c r="G42" s="236"/>
      <c r="H42" s="109"/>
      <c r="I42" s="109"/>
      <c r="J42" s="109"/>
      <c r="K42" s="109"/>
      <c r="L42" s="109"/>
      <c r="M42" s="109"/>
      <c r="N42" s="109"/>
      <c r="O42" s="237"/>
      <c r="P42" s="254"/>
      <c r="Q42" s="109"/>
      <c r="R42" s="109"/>
      <c r="S42" s="109"/>
      <c r="T42" s="109"/>
      <c r="U42" s="109"/>
      <c r="V42" s="109"/>
      <c r="W42" s="109"/>
      <c r="X42" s="237"/>
      <c r="Y42" s="291"/>
      <c r="Z42" s="292"/>
      <c r="AA42" s="293"/>
      <c r="AB42" s="143"/>
      <c r="AC42" s="138"/>
      <c r="AD42" s="139"/>
      <c r="AE42" s="144"/>
      <c r="AF42" s="137"/>
      <c r="AG42" s="137"/>
      <c r="AH42" s="137"/>
      <c r="AI42" s="297"/>
      <c r="AJ42" s="144"/>
      <c r="AK42" s="137"/>
      <c r="AL42" s="137"/>
      <c r="AM42" s="137"/>
      <c r="AN42" s="297"/>
      <c r="AO42" s="144"/>
      <c r="AP42" s="137"/>
      <c r="AQ42" s="137"/>
      <c r="AR42" s="137"/>
      <c r="AS42" s="297"/>
      <c r="AT42" s="66"/>
      <c r="AU42" s="111">
        <v>27</v>
      </c>
      <c r="AV42" s="111"/>
      <c r="AW42" s="109" t="s">
        <v>359</v>
      </c>
      <c r="AX42" s="110"/>
    </row>
    <row r="43" spans="1:50" ht="60" customHeight="1">
      <c r="A43" s="229"/>
      <c r="B43" s="227"/>
      <c r="C43" s="227"/>
      <c r="D43" s="227"/>
      <c r="E43" s="227"/>
      <c r="F43" s="228"/>
      <c r="G43" s="225" t="s">
        <v>555</v>
      </c>
      <c r="H43" s="207"/>
      <c r="I43" s="207"/>
      <c r="J43" s="207"/>
      <c r="K43" s="207"/>
      <c r="L43" s="207"/>
      <c r="M43" s="207"/>
      <c r="N43" s="207"/>
      <c r="O43" s="208"/>
      <c r="P43" s="225" t="s">
        <v>556</v>
      </c>
      <c r="Q43" s="207"/>
      <c r="R43" s="207"/>
      <c r="S43" s="207"/>
      <c r="T43" s="207"/>
      <c r="U43" s="207"/>
      <c r="V43" s="207"/>
      <c r="W43" s="207"/>
      <c r="X43" s="208"/>
      <c r="Y43" s="299" t="s">
        <v>14</v>
      </c>
      <c r="Z43" s="300"/>
      <c r="AA43" s="301"/>
      <c r="AB43" s="302" t="s">
        <v>362</v>
      </c>
      <c r="AC43" s="303"/>
      <c r="AD43" s="303"/>
      <c r="AE43" s="102">
        <v>100</v>
      </c>
      <c r="AF43" s="103"/>
      <c r="AG43" s="103"/>
      <c r="AH43" s="103"/>
      <c r="AI43" s="104"/>
      <c r="AJ43" s="102">
        <v>100</v>
      </c>
      <c r="AK43" s="103"/>
      <c r="AL43" s="103"/>
      <c r="AM43" s="103"/>
      <c r="AN43" s="104"/>
      <c r="AO43" s="102">
        <v>100</v>
      </c>
      <c r="AP43" s="103"/>
      <c r="AQ43" s="103"/>
      <c r="AR43" s="103"/>
      <c r="AS43" s="104"/>
      <c r="AT43" s="239"/>
      <c r="AU43" s="239"/>
      <c r="AV43" s="239"/>
      <c r="AW43" s="239"/>
      <c r="AX43" s="240"/>
    </row>
    <row r="44" spans="1:50" ht="48" customHeight="1">
      <c r="A44" s="230"/>
      <c r="B44" s="231"/>
      <c r="C44" s="231"/>
      <c r="D44" s="231"/>
      <c r="E44" s="231"/>
      <c r="F44" s="232"/>
      <c r="G44" s="288"/>
      <c r="H44" s="288"/>
      <c r="I44" s="288"/>
      <c r="J44" s="288"/>
      <c r="K44" s="288"/>
      <c r="L44" s="288"/>
      <c r="M44" s="288"/>
      <c r="N44" s="288"/>
      <c r="O44" s="289"/>
      <c r="P44" s="288"/>
      <c r="Q44" s="288"/>
      <c r="R44" s="288"/>
      <c r="S44" s="288"/>
      <c r="T44" s="288"/>
      <c r="U44" s="288"/>
      <c r="V44" s="288"/>
      <c r="W44" s="288"/>
      <c r="X44" s="289"/>
      <c r="Y44" s="179" t="s">
        <v>65</v>
      </c>
      <c r="Z44" s="122"/>
      <c r="AA44" s="175"/>
      <c r="AB44" s="302" t="s">
        <v>362</v>
      </c>
      <c r="AC44" s="303"/>
      <c r="AD44" s="303"/>
      <c r="AE44" s="102">
        <v>100</v>
      </c>
      <c r="AF44" s="103"/>
      <c r="AG44" s="103"/>
      <c r="AH44" s="103"/>
      <c r="AI44" s="104"/>
      <c r="AJ44" s="102">
        <v>100</v>
      </c>
      <c r="AK44" s="103"/>
      <c r="AL44" s="103"/>
      <c r="AM44" s="103"/>
      <c r="AN44" s="104"/>
      <c r="AO44" s="102">
        <v>100</v>
      </c>
      <c r="AP44" s="103"/>
      <c r="AQ44" s="103"/>
      <c r="AR44" s="103"/>
      <c r="AS44" s="104"/>
      <c r="AT44" s="102">
        <v>100</v>
      </c>
      <c r="AU44" s="103"/>
      <c r="AV44" s="103"/>
      <c r="AW44" s="103"/>
      <c r="AX44" s="105"/>
    </row>
    <row r="45" spans="1:50" ht="57.75" customHeight="1">
      <c r="A45" s="230"/>
      <c r="B45" s="231"/>
      <c r="C45" s="231"/>
      <c r="D45" s="231"/>
      <c r="E45" s="231"/>
      <c r="F45" s="232"/>
      <c r="G45" s="209"/>
      <c r="H45" s="209"/>
      <c r="I45" s="209"/>
      <c r="J45" s="209"/>
      <c r="K45" s="209"/>
      <c r="L45" s="209"/>
      <c r="M45" s="209"/>
      <c r="N45" s="209"/>
      <c r="O45" s="210"/>
      <c r="P45" s="209"/>
      <c r="Q45" s="209"/>
      <c r="R45" s="209"/>
      <c r="S45" s="209"/>
      <c r="T45" s="209"/>
      <c r="U45" s="209"/>
      <c r="V45" s="209"/>
      <c r="W45" s="209"/>
      <c r="X45" s="210"/>
      <c r="Y45" s="277" t="s">
        <v>15</v>
      </c>
      <c r="Z45" s="278"/>
      <c r="AA45" s="279"/>
      <c r="AB45" s="276" t="s">
        <v>16</v>
      </c>
      <c r="AC45" s="276"/>
      <c r="AD45" s="276"/>
      <c r="AE45" s="102">
        <v>100</v>
      </c>
      <c r="AF45" s="103"/>
      <c r="AG45" s="103"/>
      <c r="AH45" s="103"/>
      <c r="AI45" s="104"/>
      <c r="AJ45" s="102">
        <v>100</v>
      </c>
      <c r="AK45" s="103"/>
      <c r="AL45" s="103"/>
      <c r="AM45" s="103"/>
      <c r="AN45" s="104"/>
      <c r="AO45" s="102">
        <v>100</v>
      </c>
      <c r="AP45" s="103"/>
      <c r="AQ45" s="103"/>
      <c r="AR45" s="103"/>
      <c r="AS45" s="104"/>
      <c r="AT45" s="280"/>
      <c r="AU45" s="281"/>
      <c r="AV45" s="281"/>
      <c r="AW45" s="281"/>
      <c r="AX45" s="282"/>
    </row>
    <row r="46" spans="1:50" ht="22.5" customHeight="1">
      <c r="A46" s="724" t="s">
        <v>321</v>
      </c>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30"/>
      <c r="AP46" s="30"/>
      <c r="AQ46" s="30"/>
      <c r="AR46" s="30"/>
      <c r="AS46" s="30"/>
      <c r="AT46" s="30"/>
      <c r="AU46" s="30"/>
      <c r="AV46" s="30"/>
      <c r="AW46" s="30"/>
      <c r="AX46" s="32"/>
    </row>
    <row r="47" spans="1:50" ht="18.75" hidden="1" customHeight="1">
      <c r="A47" s="247" t="s">
        <v>319</v>
      </c>
      <c r="B47" s="726" t="s">
        <v>316</v>
      </c>
      <c r="C47" s="249"/>
      <c r="D47" s="249"/>
      <c r="E47" s="249"/>
      <c r="F47" s="250"/>
      <c r="G47" s="646" t="s">
        <v>310</v>
      </c>
      <c r="H47" s="646"/>
      <c r="I47" s="646"/>
      <c r="J47" s="646"/>
      <c r="K47" s="646"/>
      <c r="L47" s="646"/>
      <c r="M47" s="646"/>
      <c r="N47" s="646"/>
      <c r="O47" s="646"/>
      <c r="P47" s="646"/>
      <c r="Q47" s="646"/>
      <c r="R47" s="646"/>
      <c r="S47" s="646"/>
      <c r="T47" s="646"/>
      <c r="U47" s="646"/>
      <c r="V47" s="646"/>
      <c r="W47" s="646"/>
      <c r="X47" s="646"/>
      <c r="Y47" s="646"/>
      <c r="Z47" s="646"/>
      <c r="AA47" s="732"/>
      <c r="AB47" s="645" t="s">
        <v>309</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hidden="1" customHeight="1">
      <c r="A48" s="247"/>
      <c r="B48" s="726"/>
      <c r="C48" s="249"/>
      <c r="D48" s="249"/>
      <c r="E48" s="249"/>
      <c r="F48" s="250"/>
      <c r="G48" s="109"/>
      <c r="H48" s="109"/>
      <c r="I48" s="109"/>
      <c r="J48" s="109"/>
      <c r="K48" s="109"/>
      <c r="L48" s="109"/>
      <c r="M48" s="109"/>
      <c r="N48" s="109"/>
      <c r="O48" s="109"/>
      <c r="P48" s="109"/>
      <c r="Q48" s="109"/>
      <c r="R48" s="109"/>
      <c r="S48" s="109"/>
      <c r="T48" s="109"/>
      <c r="U48" s="109"/>
      <c r="V48" s="109"/>
      <c r="W48" s="109"/>
      <c r="X48" s="109"/>
      <c r="Y48" s="109"/>
      <c r="Z48" s="109"/>
      <c r="AA48" s="237"/>
      <c r="AB48" s="25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c r="A49" s="247"/>
      <c r="B49" s="726"/>
      <c r="C49" s="249"/>
      <c r="D49" s="249"/>
      <c r="E49" s="249"/>
      <c r="F49" s="250"/>
      <c r="G49" s="339"/>
      <c r="H49" s="339"/>
      <c r="I49" s="339"/>
      <c r="J49" s="339"/>
      <c r="K49" s="339"/>
      <c r="L49" s="339"/>
      <c r="M49" s="339"/>
      <c r="N49" s="339"/>
      <c r="O49" s="339"/>
      <c r="P49" s="339"/>
      <c r="Q49" s="339"/>
      <c r="R49" s="339"/>
      <c r="S49" s="339"/>
      <c r="T49" s="339"/>
      <c r="U49" s="339"/>
      <c r="V49" s="339"/>
      <c r="W49" s="339"/>
      <c r="X49" s="339"/>
      <c r="Y49" s="339"/>
      <c r="Z49" s="339"/>
      <c r="AA49" s="340"/>
      <c r="AB49" s="6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40"/>
    </row>
    <row r="50" spans="1:50" ht="15.75" hidden="1" customHeight="1">
      <c r="A50" s="247"/>
      <c r="B50" s="726"/>
      <c r="C50" s="249"/>
      <c r="D50" s="249"/>
      <c r="E50" s="249"/>
      <c r="F50" s="250"/>
      <c r="G50" s="341"/>
      <c r="H50" s="341"/>
      <c r="I50" s="341"/>
      <c r="J50" s="341"/>
      <c r="K50" s="341"/>
      <c r="L50" s="341"/>
      <c r="M50" s="341"/>
      <c r="N50" s="341"/>
      <c r="O50" s="341"/>
      <c r="P50" s="341"/>
      <c r="Q50" s="341"/>
      <c r="R50" s="341"/>
      <c r="S50" s="341"/>
      <c r="T50" s="341"/>
      <c r="U50" s="341"/>
      <c r="V50" s="341"/>
      <c r="W50" s="341"/>
      <c r="X50" s="341"/>
      <c r="Y50" s="341"/>
      <c r="Z50" s="341"/>
      <c r="AA50" s="342"/>
      <c r="AB50" s="6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42"/>
    </row>
    <row r="51" spans="1:50" ht="15.75" hidden="1" customHeight="1">
      <c r="A51" s="247"/>
      <c r="B51" s="727"/>
      <c r="C51" s="251"/>
      <c r="D51" s="251"/>
      <c r="E51" s="251"/>
      <c r="F51" s="252"/>
      <c r="G51" s="343"/>
      <c r="H51" s="343"/>
      <c r="I51" s="343"/>
      <c r="J51" s="343"/>
      <c r="K51" s="343"/>
      <c r="L51" s="343"/>
      <c r="M51" s="343"/>
      <c r="N51" s="343"/>
      <c r="O51" s="343"/>
      <c r="P51" s="343"/>
      <c r="Q51" s="343"/>
      <c r="R51" s="343"/>
      <c r="S51" s="343"/>
      <c r="T51" s="343"/>
      <c r="U51" s="343"/>
      <c r="V51" s="343"/>
      <c r="W51" s="343"/>
      <c r="X51" s="343"/>
      <c r="Y51" s="343"/>
      <c r="Z51" s="343"/>
      <c r="AA51" s="344"/>
      <c r="AB51" s="6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44"/>
    </row>
    <row r="52" spans="1:50" ht="18.75" hidden="1" customHeight="1">
      <c r="A52" s="247"/>
      <c r="B52" s="249" t="s">
        <v>317</v>
      </c>
      <c r="C52" s="249"/>
      <c r="D52" s="249"/>
      <c r="E52" s="249"/>
      <c r="F52" s="250"/>
      <c r="G52" s="233" t="s">
        <v>84</v>
      </c>
      <c r="H52" s="234"/>
      <c r="I52" s="234"/>
      <c r="J52" s="234"/>
      <c r="K52" s="234"/>
      <c r="L52" s="234"/>
      <c r="M52" s="234"/>
      <c r="N52" s="234"/>
      <c r="O52" s="235"/>
      <c r="P52" s="253" t="s">
        <v>88</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3" t="s">
        <v>302</v>
      </c>
      <c r="AU52" s="284"/>
      <c r="AV52" s="284"/>
      <c r="AW52" s="284"/>
      <c r="AX52" s="285"/>
    </row>
    <row r="53" spans="1:50" ht="18.75" hidden="1" customHeight="1">
      <c r="A53" s="247"/>
      <c r="B53" s="249"/>
      <c r="C53" s="249"/>
      <c r="D53" s="249"/>
      <c r="E53" s="249"/>
      <c r="F53" s="250"/>
      <c r="G53" s="236"/>
      <c r="H53" s="109"/>
      <c r="I53" s="109"/>
      <c r="J53" s="109"/>
      <c r="K53" s="109"/>
      <c r="L53" s="109"/>
      <c r="M53" s="109"/>
      <c r="N53" s="109"/>
      <c r="O53" s="237"/>
      <c r="P53" s="254"/>
      <c r="Q53" s="109"/>
      <c r="R53" s="109"/>
      <c r="S53" s="109"/>
      <c r="T53" s="109"/>
      <c r="U53" s="109"/>
      <c r="V53" s="109"/>
      <c r="W53" s="109"/>
      <c r="X53" s="237"/>
      <c r="Y53" s="258"/>
      <c r="Z53" s="259"/>
      <c r="AA53" s="260"/>
      <c r="AB53" s="264"/>
      <c r="AC53" s="265"/>
      <c r="AD53" s="266"/>
      <c r="AE53" s="254"/>
      <c r="AF53" s="109"/>
      <c r="AG53" s="109"/>
      <c r="AH53" s="109"/>
      <c r="AI53" s="237"/>
      <c r="AJ53" s="254"/>
      <c r="AK53" s="109"/>
      <c r="AL53" s="109"/>
      <c r="AM53" s="109"/>
      <c r="AN53" s="237"/>
      <c r="AO53" s="254"/>
      <c r="AP53" s="109"/>
      <c r="AQ53" s="109"/>
      <c r="AR53" s="109"/>
      <c r="AS53" s="237"/>
      <c r="AT53" s="66"/>
      <c r="AU53" s="111"/>
      <c r="AV53" s="111"/>
      <c r="AW53" s="109" t="s">
        <v>359</v>
      </c>
      <c r="AX53" s="110"/>
    </row>
    <row r="54" spans="1:50" ht="22.5" hidden="1" customHeight="1">
      <c r="A54" s="247"/>
      <c r="B54" s="249"/>
      <c r="C54" s="249"/>
      <c r="D54" s="249"/>
      <c r="E54" s="249"/>
      <c r="F54" s="250"/>
      <c r="G54" s="286"/>
      <c r="H54" s="207"/>
      <c r="I54" s="207"/>
      <c r="J54" s="207"/>
      <c r="K54" s="207"/>
      <c r="L54" s="207"/>
      <c r="M54" s="207"/>
      <c r="N54" s="207"/>
      <c r="O54" s="208"/>
      <c r="P54" s="225"/>
      <c r="Q54" s="267"/>
      <c r="R54" s="267"/>
      <c r="S54" s="267"/>
      <c r="T54" s="267"/>
      <c r="U54" s="267"/>
      <c r="V54" s="267"/>
      <c r="W54" s="267"/>
      <c r="X54" s="268"/>
      <c r="Y54" s="273" t="s">
        <v>85</v>
      </c>
      <c r="Z54" s="274"/>
      <c r="AA54" s="275"/>
      <c r="AB54" s="371"/>
      <c r="AC54" s="238"/>
      <c r="AD54" s="238"/>
      <c r="AE54" s="102"/>
      <c r="AF54" s="103"/>
      <c r="AG54" s="103"/>
      <c r="AH54" s="103"/>
      <c r="AI54" s="104"/>
      <c r="AJ54" s="102"/>
      <c r="AK54" s="103"/>
      <c r="AL54" s="103"/>
      <c r="AM54" s="103"/>
      <c r="AN54" s="104"/>
      <c r="AO54" s="102"/>
      <c r="AP54" s="103"/>
      <c r="AQ54" s="103"/>
      <c r="AR54" s="103"/>
      <c r="AS54" s="104"/>
      <c r="AT54" s="239"/>
      <c r="AU54" s="239"/>
      <c r="AV54" s="239"/>
      <c r="AW54" s="239"/>
      <c r="AX54" s="240"/>
    </row>
    <row r="55" spans="1:50" hidden="1">
      <c r="A55" s="247"/>
      <c r="B55" s="249"/>
      <c r="C55" s="249"/>
      <c r="D55" s="249"/>
      <c r="E55" s="249"/>
      <c r="F55" s="250"/>
      <c r="G55" s="287"/>
      <c r="H55" s="288"/>
      <c r="I55" s="288"/>
      <c r="J55" s="288"/>
      <c r="K55" s="288"/>
      <c r="L55" s="288"/>
      <c r="M55" s="288"/>
      <c r="N55" s="288"/>
      <c r="O55" s="289"/>
      <c r="P55" s="269"/>
      <c r="Q55" s="269"/>
      <c r="R55" s="269"/>
      <c r="S55" s="269"/>
      <c r="T55" s="269"/>
      <c r="U55" s="269"/>
      <c r="V55" s="269"/>
      <c r="W55" s="269"/>
      <c r="X55" s="270"/>
      <c r="Y55" s="241" t="s">
        <v>65</v>
      </c>
      <c r="Z55" s="242"/>
      <c r="AA55" s="243"/>
      <c r="AB55" s="697"/>
      <c r="AC55" s="244"/>
      <c r="AD55" s="244"/>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idden="1">
      <c r="A56" s="247"/>
      <c r="B56" s="251"/>
      <c r="C56" s="251"/>
      <c r="D56" s="251"/>
      <c r="E56" s="251"/>
      <c r="F56" s="252"/>
      <c r="G56" s="290"/>
      <c r="H56" s="209"/>
      <c r="I56" s="209"/>
      <c r="J56" s="209"/>
      <c r="K56" s="209"/>
      <c r="L56" s="209"/>
      <c r="M56" s="209"/>
      <c r="N56" s="209"/>
      <c r="O56" s="210"/>
      <c r="P56" s="271"/>
      <c r="Q56" s="271"/>
      <c r="R56" s="271"/>
      <c r="S56" s="271"/>
      <c r="T56" s="271"/>
      <c r="U56" s="271"/>
      <c r="V56" s="271"/>
      <c r="W56" s="271"/>
      <c r="X56" s="272"/>
      <c r="Y56" s="245" t="s">
        <v>15</v>
      </c>
      <c r="Z56" s="242"/>
      <c r="AA56" s="243"/>
      <c r="AB56" s="246" t="s">
        <v>16</v>
      </c>
      <c r="AC56" s="246"/>
      <c r="AD56" s="246"/>
      <c r="AE56" s="102"/>
      <c r="AF56" s="103"/>
      <c r="AG56" s="103"/>
      <c r="AH56" s="103"/>
      <c r="AI56" s="104"/>
      <c r="AJ56" s="102"/>
      <c r="AK56" s="103"/>
      <c r="AL56" s="103"/>
      <c r="AM56" s="103"/>
      <c r="AN56" s="104"/>
      <c r="AO56" s="102"/>
      <c r="AP56" s="103"/>
      <c r="AQ56" s="103"/>
      <c r="AR56" s="103"/>
      <c r="AS56" s="104"/>
      <c r="AT56" s="280"/>
      <c r="AU56" s="281"/>
      <c r="AV56" s="281"/>
      <c r="AW56" s="281"/>
      <c r="AX56" s="282"/>
    </row>
    <row r="57" spans="1:50" hidden="1">
      <c r="A57" s="247"/>
      <c r="B57" s="249" t="s">
        <v>317</v>
      </c>
      <c r="C57" s="249"/>
      <c r="D57" s="249"/>
      <c r="E57" s="249"/>
      <c r="F57" s="250"/>
      <c r="G57" s="233" t="s">
        <v>84</v>
      </c>
      <c r="H57" s="234"/>
      <c r="I57" s="234"/>
      <c r="J57" s="234"/>
      <c r="K57" s="234"/>
      <c r="L57" s="234"/>
      <c r="M57" s="234"/>
      <c r="N57" s="234"/>
      <c r="O57" s="235"/>
      <c r="P57" s="253" t="s">
        <v>88</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3" t="s">
        <v>302</v>
      </c>
      <c r="AU57" s="284"/>
      <c r="AV57" s="284"/>
      <c r="AW57" s="284"/>
      <c r="AX57" s="285"/>
    </row>
    <row r="58" spans="1:50" hidden="1">
      <c r="A58" s="247"/>
      <c r="B58" s="249"/>
      <c r="C58" s="249"/>
      <c r="D58" s="249"/>
      <c r="E58" s="249"/>
      <c r="F58" s="250"/>
      <c r="G58" s="236"/>
      <c r="H58" s="109"/>
      <c r="I58" s="109"/>
      <c r="J58" s="109"/>
      <c r="K58" s="109"/>
      <c r="L58" s="109"/>
      <c r="M58" s="109"/>
      <c r="N58" s="109"/>
      <c r="O58" s="237"/>
      <c r="P58" s="254"/>
      <c r="Q58" s="109"/>
      <c r="R58" s="109"/>
      <c r="S58" s="109"/>
      <c r="T58" s="109"/>
      <c r="U58" s="109"/>
      <c r="V58" s="109"/>
      <c r="W58" s="109"/>
      <c r="X58" s="237"/>
      <c r="Y58" s="258"/>
      <c r="Z58" s="259"/>
      <c r="AA58" s="260"/>
      <c r="AB58" s="264"/>
      <c r="AC58" s="265"/>
      <c r="AD58" s="266"/>
      <c r="AE58" s="254"/>
      <c r="AF58" s="109"/>
      <c r="AG58" s="109"/>
      <c r="AH58" s="109"/>
      <c r="AI58" s="237"/>
      <c r="AJ58" s="254"/>
      <c r="AK58" s="109"/>
      <c r="AL58" s="109"/>
      <c r="AM58" s="109"/>
      <c r="AN58" s="237"/>
      <c r="AO58" s="254"/>
      <c r="AP58" s="109"/>
      <c r="AQ58" s="109"/>
      <c r="AR58" s="109"/>
      <c r="AS58" s="237"/>
      <c r="AT58" s="66"/>
      <c r="AU58" s="111"/>
      <c r="AV58" s="111"/>
      <c r="AW58" s="109" t="s">
        <v>359</v>
      </c>
      <c r="AX58" s="110"/>
    </row>
    <row r="59" spans="1:50" hidden="1">
      <c r="A59" s="247"/>
      <c r="B59" s="249"/>
      <c r="C59" s="249"/>
      <c r="D59" s="249"/>
      <c r="E59" s="249"/>
      <c r="F59" s="250"/>
      <c r="G59" s="286"/>
      <c r="H59" s="207"/>
      <c r="I59" s="207"/>
      <c r="J59" s="207"/>
      <c r="K59" s="207"/>
      <c r="L59" s="207"/>
      <c r="M59" s="207"/>
      <c r="N59" s="207"/>
      <c r="O59" s="208"/>
      <c r="P59" s="225"/>
      <c r="Q59" s="267"/>
      <c r="R59" s="267"/>
      <c r="S59" s="267"/>
      <c r="T59" s="267"/>
      <c r="U59" s="267"/>
      <c r="V59" s="267"/>
      <c r="W59" s="267"/>
      <c r="X59" s="268"/>
      <c r="Y59" s="273" t="s">
        <v>85</v>
      </c>
      <c r="Z59" s="274"/>
      <c r="AA59" s="275"/>
      <c r="AB59" s="238"/>
      <c r="AC59" s="238"/>
      <c r="AD59" s="238"/>
      <c r="AE59" s="102"/>
      <c r="AF59" s="103"/>
      <c r="AG59" s="103"/>
      <c r="AH59" s="103"/>
      <c r="AI59" s="104"/>
      <c r="AJ59" s="102"/>
      <c r="AK59" s="103"/>
      <c r="AL59" s="103"/>
      <c r="AM59" s="103"/>
      <c r="AN59" s="104"/>
      <c r="AO59" s="102"/>
      <c r="AP59" s="103"/>
      <c r="AQ59" s="103"/>
      <c r="AR59" s="103"/>
      <c r="AS59" s="104"/>
      <c r="AT59" s="239"/>
      <c r="AU59" s="239"/>
      <c r="AV59" s="239"/>
      <c r="AW59" s="239"/>
      <c r="AX59" s="240"/>
    </row>
    <row r="60" spans="1:50" hidden="1">
      <c r="A60" s="247"/>
      <c r="B60" s="249"/>
      <c r="C60" s="249"/>
      <c r="D60" s="249"/>
      <c r="E60" s="249"/>
      <c r="F60" s="250"/>
      <c r="G60" s="287"/>
      <c r="H60" s="288"/>
      <c r="I60" s="288"/>
      <c r="J60" s="288"/>
      <c r="K60" s="288"/>
      <c r="L60" s="288"/>
      <c r="M60" s="288"/>
      <c r="N60" s="288"/>
      <c r="O60" s="289"/>
      <c r="P60" s="269"/>
      <c r="Q60" s="269"/>
      <c r="R60" s="269"/>
      <c r="S60" s="269"/>
      <c r="T60" s="269"/>
      <c r="U60" s="269"/>
      <c r="V60" s="269"/>
      <c r="W60" s="269"/>
      <c r="X60" s="270"/>
      <c r="Y60" s="241" t="s">
        <v>65</v>
      </c>
      <c r="Z60" s="242"/>
      <c r="AA60" s="243"/>
      <c r="AB60" s="244"/>
      <c r="AC60" s="244"/>
      <c r="AD60" s="244"/>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idden="1">
      <c r="A61" s="247"/>
      <c r="B61" s="251"/>
      <c r="C61" s="251"/>
      <c r="D61" s="251"/>
      <c r="E61" s="251"/>
      <c r="F61" s="252"/>
      <c r="G61" s="290"/>
      <c r="H61" s="209"/>
      <c r="I61" s="209"/>
      <c r="J61" s="209"/>
      <c r="K61" s="209"/>
      <c r="L61" s="209"/>
      <c r="M61" s="209"/>
      <c r="N61" s="209"/>
      <c r="O61" s="210"/>
      <c r="P61" s="271"/>
      <c r="Q61" s="271"/>
      <c r="R61" s="271"/>
      <c r="S61" s="271"/>
      <c r="T61" s="271"/>
      <c r="U61" s="271"/>
      <c r="V61" s="271"/>
      <c r="W61" s="271"/>
      <c r="X61" s="272"/>
      <c r="Y61" s="245" t="s">
        <v>15</v>
      </c>
      <c r="Z61" s="242"/>
      <c r="AA61" s="243"/>
      <c r="AB61" s="246" t="s">
        <v>16</v>
      </c>
      <c r="AC61" s="246"/>
      <c r="AD61" s="246"/>
      <c r="AE61" s="102"/>
      <c r="AF61" s="103"/>
      <c r="AG61" s="103"/>
      <c r="AH61" s="103"/>
      <c r="AI61" s="104"/>
      <c r="AJ61" s="102"/>
      <c r="AK61" s="103"/>
      <c r="AL61" s="103"/>
      <c r="AM61" s="103"/>
      <c r="AN61" s="104"/>
      <c r="AO61" s="102"/>
      <c r="AP61" s="103"/>
      <c r="AQ61" s="103"/>
      <c r="AR61" s="103"/>
      <c r="AS61" s="104"/>
      <c r="AT61" s="280"/>
      <c r="AU61" s="281"/>
      <c r="AV61" s="281"/>
      <c r="AW61" s="281"/>
      <c r="AX61" s="282"/>
    </row>
    <row r="62" spans="1:50" hidden="1">
      <c r="A62" s="247"/>
      <c r="B62" s="249" t="s">
        <v>317</v>
      </c>
      <c r="C62" s="249"/>
      <c r="D62" s="249"/>
      <c r="E62" s="249"/>
      <c r="F62" s="250"/>
      <c r="G62" s="233" t="s">
        <v>84</v>
      </c>
      <c r="H62" s="234"/>
      <c r="I62" s="234"/>
      <c r="J62" s="234"/>
      <c r="K62" s="234"/>
      <c r="L62" s="234"/>
      <c r="M62" s="234"/>
      <c r="N62" s="234"/>
      <c r="O62" s="235"/>
      <c r="P62" s="253" t="s">
        <v>88</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3" t="s">
        <v>302</v>
      </c>
      <c r="AU62" s="284"/>
      <c r="AV62" s="284"/>
      <c r="AW62" s="284"/>
      <c r="AX62" s="285"/>
    </row>
    <row r="63" spans="1:50" hidden="1">
      <c r="A63" s="247"/>
      <c r="B63" s="249"/>
      <c r="C63" s="249"/>
      <c r="D63" s="249"/>
      <c r="E63" s="249"/>
      <c r="F63" s="250"/>
      <c r="G63" s="236"/>
      <c r="H63" s="109"/>
      <c r="I63" s="109"/>
      <c r="J63" s="109"/>
      <c r="K63" s="109"/>
      <c r="L63" s="109"/>
      <c r="M63" s="109"/>
      <c r="N63" s="109"/>
      <c r="O63" s="237"/>
      <c r="P63" s="254"/>
      <c r="Q63" s="109"/>
      <c r="R63" s="109"/>
      <c r="S63" s="109"/>
      <c r="T63" s="109"/>
      <c r="U63" s="109"/>
      <c r="V63" s="109"/>
      <c r="W63" s="109"/>
      <c r="X63" s="237"/>
      <c r="Y63" s="258"/>
      <c r="Z63" s="259"/>
      <c r="AA63" s="260"/>
      <c r="AB63" s="264"/>
      <c r="AC63" s="265"/>
      <c r="AD63" s="266"/>
      <c r="AE63" s="254"/>
      <c r="AF63" s="109"/>
      <c r="AG63" s="109"/>
      <c r="AH63" s="109"/>
      <c r="AI63" s="237"/>
      <c r="AJ63" s="254"/>
      <c r="AK63" s="109"/>
      <c r="AL63" s="109"/>
      <c r="AM63" s="109"/>
      <c r="AN63" s="237"/>
      <c r="AO63" s="254"/>
      <c r="AP63" s="109"/>
      <c r="AQ63" s="109"/>
      <c r="AR63" s="109"/>
      <c r="AS63" s="237"/>
      <c r="AT63" s="66"/>
      <c r="AU63" s="111"/>
      <c r="AV63" s="111"/>
      <c r="AW63" s="109" t="s">
        <v>359</v>
      </c>
      <c r="AX63" s="110"/>
    </row>
    <row r="64" spans="1:50" hidden="1">
      <c r="A64" s="247"/>
      <c r="B64" s="249"/>
      <c r="C64" s="249"/>
      <c r="D64" s="249"/>
      <c r="E64" s="249"/>
      <c r="F64" s="250"/>
      <c r="G64" s="286"/>
      <c r="H64" s="207"/>
      <c r="I64" s="207"/>
      <c r="J64" s="207"/>
      <c r="K64" s="207"/>
      <c r="L64" s="207"/>
      <c r="M64" s="207"/>
      <c r="N64" s="207"/>
      <c r="O64" s="208"/>
      <c r="P64" s="225"/>
      <c r="Q64" s="267"/>
      <c r="R64" s="267"/>
      <c r="S64" s="267"/>
      <c r="T64" s="267"/>
      <c r="U64" s="267"/>
      <c r="V64" s="267"/>
      <c r="W64" s="267"/>
      <c r="X64" s="268"/>
      <c r="Y64" s="273" t="s">
        <v>85</v>
      </c>
      <c r="Z64" s="274"/>
      <c r="AA64" s="275"/>
      <c r="AB64" s="238"/>
      <c r="AC64" s="238"/>
      <c r="AD64" s="238"/>
      <c r="AE64" s="102"/>
      <c r="AF64" s="103"/>
      <c r="AG64" s="103"/>
      <c r="AH64" s="103"/>
      <c r="AI64" s="104"/>
      <c r="AJ64" s="102"/>
      <c r="AK64" s="103"/>
      <c r="AL64" s="103"/>
      <c r="AM64" s="103"/>
      <c r="AN64" s="104"/>
      <c r="AO64" s="102"/>
      <c r="AP64" s="103"/>
      <c r="AQ64" s="103"/>
      <c r="AR64" s="103"/>
      <c r="AS64" s="104"/>
      <c r="AT64" s="239"/>
      <c r="AU64" s="239"/>
      <c r="AV64" s="239"/>
      <c r="AW64" s="239"/>
      <c r="AX64" s="240"/>
    </row>
    <row r="65" spans="1:60" hidden="1">
      <c r="A65" s="247"/>
      <c r="B65" s="249"/>
      <c r="C65" s="249"/>
      <c r="D65" s="249"/>
      <c r="E65" s="249"/>
      <c r="F65" s="250"/>
      <c r="G65" s="287"/>
      <c r="H65" s="288"/>
      <c r="I65" s="288"/>
      <c r="J65" s="288"/>
      <c r="K65" s="288"/>
      <c r="L65" s="288"/>
      <c r="M65" s="288"/>
      <c r="N65" s="288"/>
      <c r="O65" s="289"/>
      <c r="P65" s="269"/>
      <c r="Q65" s="269"/>
      <c r="R65" s="269"/>
      <c r="S65" s="269"/>
      <c r="T65" s="269"/>
      <c r="U65" s="269"/>
      <c r="V65" s="269"/>
      <c r="W65" s="269"/>
      <c r="X65" s="270"/>
      <c r="Y65" s="241" t="s">
        <v>65</v>
      </c>
      <c r="Z65" s="242"/>
      <c r="AA65" s="243"/>
      <c r="AB65" s="244"/>
      <c r="AC65" s="244"/>
      <c r="AD65" s="244"/>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idden="1">
      <c r="A66" s="248"/>
      <c r="B66" s="251"/>
      <c r="C66" s="251"/>
      <c r="D66" s="251"/>
      <c r="E66" s="251"/>
      <c r="F66" s="252"/>
      <c r="G66" s="290"/>
      <c r="H66" s="209"/>
      <c r="I66" s="209"/>
      <c r="J66" s="209"/>
      <c r="K66" s="209"/>
      <c r="L66" s="209"/>
      <c r="M66" s="209"/>
      <c r="N66" s="209"/>
      <c r="O66" s="210"/>
      <c r="P66" s="271"/>
      <c r="Q66" s="271"/>
      <c r="R66" s="271"/>
      <c r="S66" s="271"/>
      <c r="T66" s="271"/>
      <c r="U66" s="271"/>
      <c r="V66" s="271"/>
      <c r="W66" s="271"/>
      <c r="X66" s="272"/>
      <c r="Y66" s="245" t="s">
        <v>15</v>
      </c>
      <c r="Z66" s="242"/>
      <c r="AA66" s="243"/>
      <c r="AB66" s="246" t="s">
        <v>16</v>
      </c>
      <c r="AC66" s="246"/>
      <c r="AD66" s="246"/>
      <c r="AE66" s="102"/>
      <c r="AF66" s="103"/>
      <c r="AG66" s="103"/>
      <c r="AH66" s="103"/>
      <c r="AI66" s="104"/>
      <c r="AJ66" s="102"/>
      <c r="AK66" s="103"/>
      <c r="AL66" s="103"/>
      <c r="AM66" s="103"/>
      <c r="AN66" s="104"/>
      <c r="AO66" s="102"/>
      <c r="AP66" s="103"/>
      <c r="AQ66" s="103"/>
      <c r="AR66" s="103"/>
      <c r="AS66" s="104"/>
      <c r="AT66" s="280"/>
      <c r="AU66" s="281"/>
      <c r="AV66" s="281"/>
      <c r="AW66" s="281"/>
      <c r="AX66" s="282"/>
    </row>
    <row r="67" spans="1:60" ht="28.5" customHeight="1">
      <c r="A67" s="194" t="s">
        <v>87</v>
      </c>
      <c r="B67" s="195"/>
      <c r="C67" s="195"/>
      <c r="D67" s="195"/>
      <c r="E67" s="195"/>
      <c r="F67" s="196"/>
      <c r="G67" s="203" t="s">
        <v>83</v>
      </c>
      <c r="H67" s="203"/>
      <c r="I67" s="203"/>
      <c r="J67" s="203"/>
      <c r="K67" s="203"/>
      <c r="L67" s="203"/>
      <c r="M67" s="203"/>
      <c r="N67" s="203"/>
      <c r="O67" s="203"/>
      <c r="P67" s="203"/>
      <c r="Q67" s="203"/>
      <c r="R67" s="203"/>
      <c r="S67" s="203"/>
      <c r="T67" s="203"/>
      <c r="U67" s="203"/>
      <c r="V67" s="203"/>
      <c r="W67" s="203"/>
      <c r="X67" s="204"/>
      <c r="Y67" s="205"/>
      <c r="Z67" s="86"/>
      <c r="AA67" s="87"/>
      <c r="AB67" s="121" t="s">
        <v>12</v>
      </c>
      <c r="AC67" s="122"/>
      <c r="AD67" s="175"/>
      <c r="AE67" s="701" t="s">
        <v>69</v>
      </c>
      <c r="AF67" s="119"/>
      <c r="AG67" s="119"/>
      <c r="AH67" s="119"/>
      <c r="AI67" s="119"/>
      <c r="AJ67" s="701" t="s">
        <v>70</v>
      </c>
      <c r="AK67" s="119"/>
      <c r="AL67" s="119"/>
      <c r="AM67" s="119"/>
      <c r="AN67" s="119"/>
      <c r="AO67" s="701" t="s">
        <v>71</v>
      </c>
      <c r="AP67" s="119"/>
      <c r="AQ67" s="119"/>
      <c r="AR67" s="119"/>
      <c r="AS67" s="119"/>
      <c r="AT67" s="180" t="s">
        <v>74</v>
      </c>
      <c r="AU67" s="181"/>
      <c r="AV67" s="181"/>
      <c r="AW67" s="181"/>
      <c r="AX67" s="182"/>
    </row>
    <row r="68" spans="1:60" ht="28.5" customHeight="1">
      <c r="A68" s="197"/>
      <c r="B68" s="198"/>
      <c r="C68" s="198"/>
      <c r="D68" s="198"/>
      <c r="E68" s="198"/>
      <c r="F68" s="199"/>
      <c r="G68" s="225" t="s">
        <v>551</v>
      </c>
      <c r="H68" s="207"/>
      <c r="I68" s="207"/>
      <c r="J68" s="207"/>
      <c r="K68" s="207"/>
      <c r="L68" s="207"/>
      <c r="M68" s="207"/>
      <c r="N68" s="207"/>
      <c r="O68" s="207"/>
      <c r="P68" s="207"/>
      <c r="Q68" s="207"/>
      <c r="R68" s="207"/>
      <c r="S68" s="207"/>
      <c r="T68" s="207"/>
      <c r="U68" s="207"/>
      <c r="V68" s="207"/>
      <c r="W68" s="207"/>
      <c r="X68" s="208"/>
      <c r="Y68" s="336" t="s">
        <v>66</v>
      </c>
      <c r="Z68" s="337"/>
      <c r="AA68" s="338"/>
      <c r="AB68" s="731" t="s">
        <v>449</v>
      </c>
      <c r="AC68" s="215"/>
      <c r="AD68" s="216"/>
      <c r="AE68" s="426">
        <v>64601</v>
      </c>
      <c r="AF68" s="427"/>
      <c r="AG68" s="427"/>
      <c r="AH68" s="427"/>
      <c r="AI68" s="427"/>
      <c r="AJ68" s="428">
        <v>76833</v>
      </c>
      <c r="AK68" s="429"/>
      <c r="AL68" s="429"/>
      <c r="AM68" s="429"/>
      <c r="AN68" s="429"/>
      <c r="AO68" s="428">
        <v>79111</v>
      </c>
      <c r="AP68" s="429"/>
      <c r="AQ68" s="429"/>
      <c r="AR68" s="429"/>
      <c r="AS68" s="429"/>
      <c r="AT68" s="217"/>
      <c r="AU68" s="217"/>
      <c r="AV68" s="217"/>
      <c r="AW68" s="217"/>
      <c r="AX68" s="218"/>
      <c r="AY68" s="10"/>
      <c r="AZ68" s="10"/>
      <c r="BA68" s="10"/>
      <c r="BB68" s="10"/>
      <c r="BC68" s="10"/>
    </row>
    <row r="69" spans="1:60" ht="28.5" customHeight="1">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59"/>
      <c r="AA69" s="160"/>
      <c r="AB69" s="696" t="s">
        <v>449</v>
      </c>
      <c r="AC69" s="223"/>
      <c r="AD69" s="224"/>
      <c r="AE69" s="372">
        <v>60000</v>
      </c>
      <c r="AF69" s="373"/>
      <c r="AG69" s="373"/>
      <c r="AH69" s="373"/>
      <c r="AI69" s="374"/>
      <c r="AJ69" s="698">
        <v>60000</v>
      </c>
      <c r="AK69" s="699"/>
      <c r="AL69" s="699"/>
      <c r="AM69" s="699"/>
      <c r="AN69" s="700"/>
      <c r="AO69" s="372">
        <v>60000</v>
      </c>
      <c r="AP69" s="373"/>
      <c r="AQ69" s="373"/>
      <c r="AR69" s="373"/>
      <c r="AS69" s="374"/>
      <c r="AT69" s="372">
        <v>60000</v>
      </c>
      <c r="AU69" s="373"/>
      <c r="AV69" s="373"/>
      <c r="AW69" s="373"/>
      <c r="AX69" s="374"/>
      <c r="AY69" s="10"/>
      <c r="AZ69" s="10"/>
      <c r="BA69" s="10"/>
      <c r="BB69" s="10"/>
      <c r="BC69" s="10"/>
      <c r="BD69" s="10"/>
      <c r="BE69" s="10"/>
      <c r="BF69" s="10"/>
      <c r="BG69" s="10"/>
      <c r="BH69" s="10"/>
    </row>
    <row r="70" spans="1:60">
      <c r="A70" s="194" t="s">
        <v>87</v>
      </c>
      <c r="B70" s="195"/>
      <c r="C70" s="195"/>
      <c r="D70" s="195"/>
      <c r="E70" s="195"/>
      <c r="F70" s="196"/>
      <c r="G70" s="203" t="s">
        <v>83</v>
      </c>
      <c r="H70" s="203"/>
      <c r="I70" s="203"/>
      <c r="J70" s="203"/>
      <c r="K70" s="203"/>
      <c r="L70" s="203"/>
      <c r="M70" s="203"/>
      <c r="N70" s="203"/>
      <c r="O70" s="203"/>
      <c r="P70" s="203"/>
      <c r="Q70" s="203"/>
      <c r="R70" s="203"/>
      <c r="S70" s="203"/>
      <c r="T70" s="203"/>
      <c r="U70" s="203"/>
      <c r="V70" s="203"/>
      <c r="W70" s="203"/>
      <c r="X70" s="204"/>
      <c r="Y70" s="205"/>
      <c r="Z70" s="86"/>
      <c r="AA70" s="87"/>
      <c r="AB70" s="121" t="s">
        <v>12</v>
      </c>
      <c r="AC70" s="122"/>
      <c r="AD70" s="175"/>
      <c r="AE70" s="179" t="s">
        <v>69</v>
      </c>
      <c r="AF70" s="174"/>
      <c r="AG70" s="174"/>
      <c r="AH70" s="174"/>
      <c r="AI70" s="206"/>
      <c r="AJ70" s="179" t="s">
        <v>70</v>
      </c>
      <c r="AK70" s="174"/>
      <c r="AL70" s="174"/>
      <c r="AM70" s="174"/>
      <c r="AN70" s="206"/>
      <c r="AO70" s="179" t="s">
        <v>71</v>
      </c>
      <c r="AP70" s="174"/>
      <c r="AQ70" s="174"/>
      <c r="AR70" s="174"/>
      <c r="AS70" s="206"/>
      <c r="AT70" s="180" t="s">
        <v>74</v>
      </c>
      <c r="AU70" s="181"/>
      <c r="AV70" s="181"/>
      <c r="AW70" s="181"/>
      <c r="AX70" s="182"/>
    </row>
    <row r="71" spans="1:60" ht="27" customHeight="1">
      <c r="A71" s="197"/>
      <c r="B71" s="198"/>
      <c r="C71" s="198"/>
      <c r="D71" s="198"/>
      <c r="E71" s="198"/>
      <c r="F71" s="199"/>
      <c r="G71" s="225" t="s">
        <v>552</v>
      </c>
      <c r="H71" s="207"/>
      <c r="I71" s="207"/>
      <c r="J71" s="207"/>
      <c r="K71" s="207"/>
      <c r="L71" s="207"/>
      <c r="M71" s="207"/>
      <c r="N71" s="207"/>
      <c r="O71" s="207"/>
      <c r="P71" s="207"/>
      <c r="Q71" s="207"/>
      <c r="R71" s="207"/>
      <c r="S71" s="207"/>
      <c r="T71" s="207"/>
      <c r="U71" s="207"/>
      <c r="V71" s="207"/>
      <c r="W71" s="207"/>
      <c r="X71" s="208"/>
      <c r="Y71" s="211" t="s">
        <v>66</v>
      </c>
      <c r="Z71" s="212"/>
      <c r="AA71" s="213"/>
      <c r="AB71" s="214" t="s">
        <v>553</v>
      </c>
      <c r="AC71" s="215"/>
      <c r="AD71" s="216"/>
      <c r="AE71" s="102">
        <v>112888</v>
      </c>
      <c r="AF71" s="103"/>
      <c r="AG71" s="103"/>
      <c r="AH71" s="103"/>
      <c r="AI71" s="104"/>
      <c r="AJ71" s="102">
        <v>189721</v>
      </c>
      <c r="AK71" s="103"/>
      <c r="AL71" s="103"/>
      <c r="AM71" s="103"/>
      <c r="AN71" s="104"/>
      <c r="AO71" s="102">
        <v>268832</v>
      </c>
      <c r="AP71" s="103"/>
      <c r="AQ71" s="103"/>
      <c r="AR71" s="103"/>
      <c r="AS71" s="104"/>
      <c r="AT71" s="217"/>
      <c r="AU71" s="217"/>
      <c r="AV71" s="217"/>
      <c r="AW71" s="217"/>
      <c r="AX71" s="218"/>
      <c r="AY71" s="10"/>
      <c r="AZ71" s="10"/>
      <c r="BA71" s="10"/>
      <c r="BB71" s="10"/>
      <c r="BC71" s="10"/>
    </row>
    <row r="72" spans="1:60" ht="30" customHeight="1">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t="s">
        <v>553</v>
      </c>
      <c r="AC72" s="223"/>
      <c r="AD72" s="224"/>
      <c r="AE72" s="102">
        <v>120000</v>
      </c>
      <c r="AF72" s="103"/>
      <c r="AG72" s="103"/>
      <c r="AH72" s="103"/>
      <c r="AI72" s="104"/>
      <c r="AJ72" s="102">
        <v>180000</v>
      </c>
      <c r="AK72" s="103"/>
      <c r="AL72" s="103"/>
      <c r="AM72" s="103"/>
      <c r="AN72" s="104"/>
      <c r="AO72" s="102">
        <v>240000</v>
      </c>
      <c r="AP72" s="103"/>
      <c r="AQ72" s="103"/>
      <c r="AR72" s="103"/>
      <c r="AS72" s="104"/>
      <c r="AT72" s="102">
        <v>300000</v>
      </c>
      <c r="AU72" s="103"/>
      <c r="AV72" s="103"/>
      <c r="AW72" s="103"/>
      <c r="AX72" s="105"/>
      <c r="AY72" s="10"/>
      <c r="AZ72" s="10"/>
      <c r="BA72" s="10"/>
      <c r="BB72" s="10"/>
      <c r="BC72" s="10"/>
      <c r="BD72" s="10"/>
      <c r="BE72" s="10"/>
      <c r="BF72" s="10"/>
      <c r="BG72" s="10"/>
      <c r="BH72" s="10"/>
    </row>
    <row r="73" spans="1:60" hidden="1">
      <c r="A73" s="194" t="s">
        <v>87</v>
      </c>
      <c r="B73" s="195"/>
      <c r="C73" s="195"/>
      <c r="D73" s="195"/>
      <c r="E73" s="195"/>
      <c r="F73" s="196"/>
      <c r="G73" s="203" t="s">
        <v>83</v>
      </c>
      <c r="H73" s="203"/>
      <c r="I73" s="203"/>
      <c r="J73" s="203"/>
      <c r="K73" s="203"/>
      <c r="L73" s="203"/>
      <c r="M73" s="203"/>
      <c r="N73" s="203"/>
      <c r="O73" s="203"/>
      <c r="P73" s="203"/>
      <c r="Q73" s="203"/>
      <c r="R73" s="203"/>
      <c r="S73" s="203"/>
      <c r="T73" s="203"/>
      <c r="U73" s="203"/>
      <c r="V73" s="203"/>
      <c r="W73" s="203"/>
      <c r="X73" s="204"/>
      <c r="Y73" s="205"/>
      <c r="Z73" s="86"/>
      <c r="AA73" s="87"/>
      <c r="AB73" s="121" t="s">
        <v>12</v>
      </c>
      <c r="AC73" s="122"/>
      <c r="AD73" s="175"/>
      <c r="AE73" s="179" t="s">
        <v>69</v>
      </c>
      <c r="AF73" s="174"/>
      <c r="AG73" s="174"/>
      <c r="AH73" s="174"/>
      <c r="AI73" s="206"/>
      <c r="AJ73" s="179" t="s">
        <v>70</v>
      </c>
      <c r="AK73" s="174"/>
      <c r="AL73" s="174"/>
      <c r="AM73" s="174"/>
      <c r="AN73" s="206"/>
      <c r="AO73" s="179" t="s">
        <v>71</v>
      </c>
      <c r="AP73" s="174"/>
      <c r="AQ73" s="174"/>
      <c r="AR73" s="174"/>
      <c r="AS73" s="206"/>
      <c r="AT73" s="180" t="s">
        <v>74</v>
      </c>
      <c r="AU73" s="181"/>
      <c r="AV73" s="181"/>
      <c r="AW73" s="181"/>
      <c r="AX73" s="182"/>
    </row>
    <row r="74" spans="1:60" hidden="1">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102"/>
      <c r="AF74" s="103"/>
      <c r="AG74" s="103"/>
      <c r="AH74" s="103"/>
      <c r="AI74" s="104"/>
      <c r="AJ74" s="102"/>
      <c r="AK74" s="103"/>
      <c r="AL74" s="103"/>
      <c r="AM74" s="103"/>
      <c r="AN74" s="104"/>
      <c r="AO74" s="102"/>
      <c r="AP74" s="103"/>
      <c r="AQ74" s="103"/>
      <c r="AR74" s="103"/>
      <c r="AS74" s="104"/>
      <c r="AT74" s="217"/>
      <c r="AU74" s="217"/>
      <c r="AV74" s="217"/>
      <c r="AW74" s="217"/>
      <c r="AX74" s="218"/>
      <c r="AY74" s="10"/>
      <c r="AZ74" s="10"/>
      <c r="BA74" s="10"/>
      <c r="BB74" s="10"/>
      <c r="BC74" s="10"/>
    </row>
    <row r="75" spans="1:60" hidden="1">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102"/>
      <c r="AF75" s="103"/>
      <c r="AG75" s="103"/>
      <c r="AH75" s="103"/>
      <c r="AI75" s="104"/>
      <c r="AJ75" s="102"/>
      <c r="AK75" s="103"/>
      <c r="AL75" s="103"/>
      <c r="AM75" s="103"/>
      <c r="AN75" s="104"/>
      <c r="AO75" s="102"/>
      <c r="AP75" s="103"/>
      <c r="AQ75" s="103"/>
      <c r="AR75" s="103"/>
      <c r="AS75" s="104"/>
      <c r="AT75" s="102"/>
      <c r="AU75" s="103"/>
      <c r="AV75" s="103"/>
      <c r="AW75" s="103"/>
      <c r="AX75" s="105"/>
      <c r="AY75" s="10"/>
      <c r="AZ75" s="10"/>
      <c r="BA75" s="10"/>
      <c r="BB75" s="10"/>
      <c r="BC75" s="10"/>
      <c r="BD75" s="10"/>
      <c r="BE75" s="10"/>
      <c r="BF75" s="10"/>
      <c r="BG75" s="10"/>
      <c r="BH75" s="10"/>
    </row>
    <row r="76" spans="1:60" hidden="1">
      <c r="A76" s="194" t="s">
        <v>87</v>
      </c>
      <c r="B76" s="195"/>
      <c r="C76" s="195"/>
      <c r="D76" s="195"/>
      <c r="E76" s="195"/>
      <c r="F76" s="196"/>
      <c r="G76" s="203" t="s">
        <v>83</v>
      </c>
      <c r="H76" s="203"/>
      <c r="I76" s="203"/>
      <c r="J76" s="203"/>
      <c r="K76" s="203"/>
      <c r="L76" s="203"/>
      <c r="M76" s="203"/>
      <c r="N76" s="203"/>
      <c r="O76" s="203"/>
      <c r="P76" s="203"/>
      <c r="Q76" s="203"/>
      <c r="R76" s="203"/>
      <c r="S76" s="203"/>
      <c r="T76" s="203"/>
      <c r="U76" s="203"/>
      <c r="V76" s="203"/>
      <c r="W76" s="203"/>
      <c r="X76" s="204"/>
      <c r="Y76" s="205"/>
      <c r="Z76" s="86"/>
      <c r="AA76" s="87"/>
      <c r="AB76" s="121" t="s">
        <v>12</v>
      </c>
      <c r="AC76" s="122"/>
      <c r="AD76" s="175"/>
      <c r="AE76" s="179" t="s">
        <v>69</v>
      </c>
      <c r="AF76" s="174"/>
      <c r="AG76" s="174"/>
      <c r="AH76" s="174"/>
      <c r="AI76" s="206"/>
      <c r="AJ76" s="179" t="s">
        <v>70</v>
      </c>
      <c r="AK76" s="174"/>
      <c r="AL76" s="174"/>
      <c r="AM76" s="174"/>
      <c r="AN76" s="206"/>
      <c r="AO76" s="179" t="s">
        <v>71</v>
      </c>
      <c r="AP76" s="174"/>
      <c r="AQ76" s="174"/>
      <c r="AR76" s="174"/>
      <c r="AS76" s="206"/>
      <c r="AT76" s="180" t="s">
        <v>74</v>
      </c>
      <c r="AU76" s="181"/>
      <c r="AV76" s="181"/>
      <c r="AW76" s="181"/>
      <c r="AX76" s="182"/>
    </row>
    <row r="77" spans="1:60" hidden="1">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102"/>
      <c r="AF77" s="103"/>
      <c r="AG77" s="103"/>
      <c r="AH77" s="103"/>
      <c r="AI77" s="104"/>
      <c r="AJ77" s="102"/>
      <c r="AK77" s="103"/>
      <c r="AL77" s="103"/>
      <c r="AM77" s="103"/>
      <c r="AN77" s="104"/>
      <c r="AO77" s="102"/>
      <c r="AP77" s="103"/>
      <c r="AQ77" s="103"/>
      <c r="AR77" s="103"/>
      <c r="AS77" s="104"/>
      <c r="AT77" s="217"/>
      <c r="AU77" s="217"/>
      <c r="AV77" s="217"/>
      <c r="AW77" s="217"/>
      <c r="AX77" s="218"/>
      <c r="AY77" s="10"/>
      <c r="AZ77" s="10"/>
      <c r="BA77" s="10"/>
      <c r="BB77" s="10"/>
      <c r="BC77" s="10"/>
    </row>
    <row r="78" spans="1:60" hidden="1">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102"/>
      <c r="AF78" s="103"/>
      <c r="AG78" s="103"/>
      <c r="AH78" s="103"/>
      <c r="AI78" s="104"/>
      <c r="AJ78" s="102"/>
      <c r="AK78" s="103"/>
      <c r="AL78" s="103"/>
      <c r="AM78" s="103"/>
      <c r="AN78" s="104"/>
      <c r="AO78" s="102"/>
      <c r="AP78" s="103"/>
      <c r="AQ78" s="103"/>
      <c r="AR78" s="103"/>
      <c r="AS78" s="104"/>
      <c r="AT78" s="102"/>
      <c r="AU78" s="103"/>
      <c r="AV78" s="103"/>
      <c r="AW78" s="103"/>
      <c r="AX78" s="105"/>
      <c r="AY78" s="10"/>
      <c r="AZ78" s="10"/>
      <c r="BA78" s="10"/>
      <c r="BB78" s="10"/>
      <c r="BC78" s="10"/>
      <c r="BD78" s="10"/>
      <c r="BE78" s="10"/>
      <c r="BF78" s="10"/>
      <c r="BG78" s="10"/>
      <c r="BH78" s="10"/>
    </row>
    <row r="79" spans="1:60" hidden="1">
      <c r="A79" s="194" t="s">
        <v>87</v>
      </c>
      <c r="B79" s="195"/>
      <c r="C79" s="195"/>
      <c r="D79" s="195"/>
      <c r="E79" s="195"/>
      <c r="F79" s="196"/>
      <c r="G79" s="203" t="s">
        <v>83</v>
      </c>
      <c r="H79" s="203"/>
      <c r="I79" s="203"/>
      <c r="J79" s="203"/>
      <c r="K79" s="203"/>
      <c r="L79" s="203"/>
      <c r="M79" s="203"/>
      <c r="N79" s="203"/>
      <c r="O79" s="203"/>
      <c r="P79" s="203"/>
      <c r="Q79" s="203"/>
      <c r="R79" s="203"/>
      <c r="S79" s="203"/>
      <c r="T79" s="203"/>
      <c r="U79" s="203"/>
      <c r="V79" s="203"/>
      <c r="W79" s="203"/>
      <c r="X79" s="204"/>
      <c r="Y79" s="205"/>
      <c r="Z79" s="86"/>
      <c r="AA79" s="87"/>
      <c r="AB79" s="121" t="s">
        <v>12</v>
      </c>
      <c r="AC79" s="122"/>
      <c r="AD79" s="175"/>
      <c r="AE79" s="179" t="s">
        <v>69</v>
      </c>
      <c r="AF79" s="174"/>
      <c r="AG79" s="174"/>
      <c r="AH79" s="174"/>
      <c r="AI79" s="206"/>
      <c r="AJ79" s="179" t="s">
        <v>70</v>
      </c>
      <c r="AK79" s="174"/>
      <c r="AL79" s="174"/>
      <c r="AM79" s="174"/>
      <c r="AN79" s="206"/>
      <c r="AO79" s="179" t="s">
        <v>71</v>
      </c>
      <c r="AP79" s="174"/>
      <c r="AQ79" s="174"/>
      <c r="AR79" s="174"/>
      <c r="AS79" s="206"/>
      <c r="AT79" s="180" t="s">
        <v>74</v>
      </c>
      <c r="AU79" s="181"/>
      <c r="AV79" s="181"/>
      <c r="AW79" s="181"/>
      <c r="AX79" s="182"/>
    </row>
    <row r="80" spans="1:60" hidden="1">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102"/>
      <c r="AF80" s="103"/>
      <c r="AG80" s="103"/>
      <c r="AH80" s="103"/>
      <c r="AI80" s="104"/>
      <c r="AJ80" s="102"/>
      <c r="AK80" s="103"/>
      <c r="AL80" s="103"/>
      <c r="AM80" s="103"/>
      <c r="AN80" s="104"/>
      <c r="AO80" s="102"/>
      <c r="AP80" s="103"/>
      <c r="AQ80" s="103"/>
      <c r="AR80" s="103"/>
      <c r="AS80" s="104"/>
      <c r="AT80" s="217"/>
      <c r="AU80" s="217"/>
      <c r="AV80" s="217"/>
      <c r="AW80" s="217"/>
      <c r="AX80" s="218"/>
      <c r="AY80" s="10"/>
      <c r="AZ80" s="10"/>
      <c r="BA80" s="10"/>
      <c r="BB80" s="10"/>
      <c r="BC80" s="10"/>
    </row>
    <row r="81" spans="1:60" hidden="1">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25.5" customHeight="1">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7.75" customHeight="1">
      <c r="A83" s="133"/>
      <c r="B83" s="131"/>
      <c r="C83" s="131"/>
      <c r="D83" s="131"/>
      <c r="E83" s="131"/>
      <c r="F83" s="132"/>
      <c r="G83" s="148" t="s">
        <v>569</v>
      </c>
      <c r="H83" s="148"/>
      <c r="I83" s="148"/>
      <c r="J83" s="148"/>
      <c r="K83" s="148"/>
      <c r="L83" s="148"/>
      <c r="M83" s="148"/>
      <c r="N83" s="148"/>
      <c r="O83" s="148"/>
      <c r="P83" s="148"/>
      <c r="Q83" s="148"/>
      <c r="R83" s="148"/>
      <c r="S83" s="148"/>
      <c r="T83" s="148"/>
      <c r="U83" s="148"/>
      <c r="V83" s="148"/>
      <c r="W83" s="148"/>
      <c r="X83" s="148"/>
      <c r="Y83" s="150" t="s">
        <v>17</v>
      </c>
      <c r="Z83" s="151"/>
      <c r="AA83" s="152"/>
      <c r="AB83" s="185" t="s">
        <v>489</v>
      </c>
      <c r="AC83" s="154"/>
      <c r="AD83" s="155"/>
      <c r="AE83" s="186">
        <v>1369</v>
      </c>
      <c r="AF83" s="187"/>
      <c r="AG83" s="187"/>
      <c r="AH83" s="187"/>
      <c r="AI83" s="188"/>
      <c r="AJ83" s="186">
        <v>1172</v>
      </c>
      <c r="AK83" s="187"/>
      <c r="AL83" s="187"/>
      <c r="AM83" s="187"/>
      <c r="AN83" s="188"/>
      <c r="AO83" s="186">
        <v>1604</v>
      </c>
      <c r="AP83" s="187"/>
      <c r="AQ83" s="187"/>
      <c r="AR83" s="187"/>
      <c r="AS83" s="188"/>
      <c r="AT83" s="186">
        <v>2127</v>
      </c>
      <c r="AU83" s="187"/>
      <c r="AV83" s="187"/>
      <c r="AW83" s="187"/>
      <c r="AX83" s="189"/>
    </row>
    <row r="84" spans="1:60" ht="57.75" customHeight="1">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559</v>
      </c>
      <c r="AC84" s="162"/>
      <c r="AD84" s="163"/>
      <c r="AE84" s="190" t="s">
        <v>557</v>
      </c>
      <c r="AF84" s="191"/>
      <c r="AG84" s="191"/>
      <c r="AH84" s="191"/>
      <c r="AI84" s="192"/>
      <c r="AJ84" s="190" t="s">
        <v>563</v>
      </c>
      <c r="AK84" s="191"/>
      <c r="AL84" s="191"/>
      <c r="AM84" s="191"/>
      <c r="AN84" s="192"/>
      <c r="AO84" s="190" t="s">
        <v>564</v>
      </c>
      <c r="AP84" s="191"/>
      <c r="AQ84" s="191"/>
      <c r="AR84" s="191"/>
      <c r="AS84" s="192"/>
      <c r="AT84" s="190" t="s">
        <v>565</v>
      </c>
      <c r="AU84" s="191"/>
      <c r="AV84" s="191"/>
      <c r="AW84" s="191"/>
      <c r="AX84" s="193"/>
    </row>
    <row r="85" spans="1:60" ht="32.25" customHeight="1">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customHeight="1">
      <c r="A86" s="133"/>
      <c r="B86" s="131"/>
      <c r="C86" s="131"/>
      <c r="D86" s="131"/>
      <c r="E86" s="131"/>
      <c r="F86" s="132"/>
      <c r="G86" s="148" t="s">
        <v>568</v>
      </c>
      <c r="H86" s="148"/>
      <c r="I86" s="148"/>
      <c r="J86" s="148"/>
      <c r="K86" s="148"/>
      <c r="L86" s="148"/>
      <c r="M86" s="148"/>
      <c r="N86" s="148"/>
      <c r="O86" s="148"/>
      <c r="P86" s="148"/>
      <c r="Q86" s="148"/>
      <c r="R86" s="148"/>
      <c r="S86" s="148"/>
      <c r="T86" s="148"/>
      <c r="U86" s="148"/>
      <c r="V86" s="148"/>
      <c r="W86" s="148"/>
      <c r="X86" s="148"/>
      <c r="Y86" s="150" t="s">
        <v>17</v>
      </c>
      <c r="Z86" s="151"/>
      <c r="AA86" s="152"/>
      <c r="AB86" s="185" t="s">
        <v>567</v>
      </c>
      <c r="AC86" s="154"/>
      <c r="AD86" s="155"/>
      <c r="AE86" s="156">
        <v>708</v>
      </c>
      <c r="AF86" s="157"/>
      <c r="AG86" s="157"/>
      <c r="AH86" s="157"/>
      <c r="AI86" s="157"/>
      <c r="AJ86" s="156">
        <v>658</v>
      </c>
      <c r="AK86" s="157"/>
      <c r="AL86" s="157"/>
      <c r="AM86" s="157"/>
      <c r="AN86" s="157"/>
      <c r="AO86" s="156">
        <v>648</v>
      </c>
      <c r="AP86" s="157"/>
      <c r="AQ86" s="157"/>
      <c r="AR86" s="157"/>
      <c r="AS86" s="157"/>
      <c r="AT86" s="102">
        <v>635</v>
      </c>
      <c r="AU86" s="103"/>
      <c r="AV86" s="103"/>
      <c r="AW86" s="103"/>
      <c r="AX86" s="105"/>
    </row>
    <row r="87" spans="1:60" ht="47.1" customHeight="1">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566</v>
      </c>
      <c r="AC87" s="162"/>
      <c r="AD87" s="163"/>
      <c r="AE87" s="161" t="s">
        <v>558</v>
      </c>
      <c r="AF87" s="162"/>
      <c r="AG87" s="162"/>
      <c r="AH87" s="162"/>
      <c r="AI87" s="163"/>
      <c r="AJ87" s="161" t="s">
        <v>560</v>
      </c>
      <c r="AK87" s="162"/>
      <c r="AL87" s="162"/>
      <c r="AM87" s="162"/>
      <c r="AN87" s="163"/>
      <c r="AO87" s="161" t="s">
        <v>561</v>
      </c>
      <c r="AP87" s="162"/>
      <c r="AQ87" s="162"/>
      <c r="AR87" s="162"/>
      <c r="AS87" s="163"/>
      <c r="AT87" s="161" t="s">
        <v>562</v>
      </c>
      <c r="AU87" s="162"/>
      <c r="AV87" s="162"/>
      <c r="AW87" s="162"/>
      <c r="AX87" s="164"/>
    </row>
    <row r="88" spans="1:60" ht="32.25" hidden="1" customHeight="1">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c r="A89" s="133"/>
      <c r="B89" s="131"/>
      <c r="C89" s="131"/>
      <c r="D89" s="131"/>
      <c r="E89" s="131"/>
      <c r="F89" s="132"/>
      <c r="G89" s="148" t="s">
        <v>308</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102"/>
      <c r="AU89" s="103"/>
      <c r="AV89" s="103"/>
      <c r="AW89" s="103"/>
      <c r="AX89" s="105"/>
    </row>
    <row r="90" spans="1:60" ht="47.1" hidden="1" customHeight="1">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c r="A92" s="133"/>
      <c r="B92" s="131"/>
      <c r="C92" s="131"/>
      <c r="D92" s="131"/>
      <c r="E92" s="131"/>
      <c r="F92" s="132"/>
      <c r="G92" s="148" t="s">
        <v>308</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102"/>
      <c r="AU92" s="103"/>
      <c r="AV92" s="103"/>
      <c r="AW92" s="103"/>
      <c r="AX92" s="105"/>
    </row>
    <row r="93" spans="1:60" ht="47.1" hidden="1" customHeight="1">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c r="A95" s="133"/>
      <c r="B95" s="131"/>
      <c r="C95" s="131"/>
      <c r="D95" s="131"/>
      <c r="E95" s="131"/>
      <c r="F95" s="132"/>
      <c r="G95" s="148" t="s">
        <v>308</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102"/>
      <c r="AU95" s="103"/>
      <c r="AV95" s="103"/>
      <c r="AW95" s="103"/>
      <c r="AX95" s="105"/>
    </row>
    <row r="96" spans="1:60" ht="47.1" hidden="1" customHeight="1">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0.25" customHeight="1">
      <c r="A97" s="381" t="s">
        <v>77</v>
      </c>
      <c r="B97" s="382"/>
      <c r="C97" s="351" t="s">
        <v>19</v>
      </c>
      <c r="D97" s="352"/>
      <c r="E97" s="352"/>
      <c r="F97" s="352"/>
      <c r="G97" s="352"/>
      <c r="H97" s="352"/>
      <c r="I97" s="352"/>
      <c r="J97" s="352"/>
      <c r="K97" s="353"/>
      <c r="L97" s="416" t="s">
        <v>76</v>
      </c>
      <c r="M97" s="416"/>
      <c r="N97" s="416"/>
      <c r="O97" s="416"/>
      <c r="P97" s="416"/>
      <c r="Q97" s="416"/>
      <c r="R97" s="417" t="s">
        <v>73</v>
      </c>
      <c r="S97" s="418"/>
      <c r="T97" s="418"/>
      <c r="U97" s="418"/>
      <c r="V97" s="418"/>
      <c r="W97" s="418"/>
      <c r="X97" s="419"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20"/>
    </row>
    <row r="98" spans="1:50" ht="36" customHeight="1">
      <c r="A98" s="383"/>
      <c r="B98" s="384"/>
      <c r="C98" s="421" t="s">
        <v>490</v>
      </c>
      <c r="D98" s="422"/>
      <c r="E98" s="422"/>
      <c r="F98" s="422"/>
      <c r="G98" s="422"/>
      <c r="H98" s="422"/>
      <c r="I98" s="422"/>
      <c r="J98" s="422"/>
      <c r="K98" s="423"/>
      <c r="L98" s="424">
        <v>2765</v>
      </c>
      <c r="M98" s="425"/>
      <c r="N98" s="425"/>
      <c r="O98" s="425"/>
      <c r="P98" s="425"/>
      <c r="Q98" s="425"/>
      <c r="R98" s="71">
        <v>2786</v>
      </c>
      <c r="S98" s="72"/>
      <c r="T98" s="72"/>
      <c r="U98" s="72"/>
      <c r="V98" s="72"/>
      <c r="W98" s="73"/>
      <c r="X98" s="714"/>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row>
    <row r="99" spans="1:50" ht="15" customHeight="1">
      <c r="A99" s="383"/>
      <c r="B99" s="384"/>
      <c r="C99" s="165"/>
      <c r="D99" s="166"/>
      <c r="E99" s="166"/>
      <c r="F99" s="166"/>
      <c r="G99" s="166"/>
      <c r="H99" s="166"/>
      <c r="I99" s="166"/>
      <c r="J99" s="166"/>
      <c r="K99" s="167"/>
      <c r="L99" s="71"/>
      <c r="M99" s="72"/>
      <c r="N99" s="72"/>
      <c r="O99" s="72"/>
      <c r="P99" s="72"/>
      <c r="Q99" s="73"/>
      <c r="R99" s="71"/>
      <c r="S99" s="72"/>
      <c r="T99" s="72"/>
      <c r="U99" s="72"/>
      <c r="V99" s="72"/>
      <c r="W99" s="73"/>
      <c r="X99" s="717"/>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row>
    <row r="100" spans="1:50" ht="15" customHeight="1">
      <c r="A100" s="383"/>
      <c r="B100" s="384"/>
      <c r="C100" s="165"/>
      <c r="D100" s="166"/>
      <c r="E100" s="166"/>
      <c r="F100" s="166"/>
      <c r="G100" s="166"/>
      <c r="H100" s="166"/>
      <c r="I100" s="166"/>
      <c r="J100" s="166"/>
      <c r="K100" s="167"/>
      <c r="L100" s="71"/>
      <c r="M100" s="72"/>
      <c r="N100" s="72"/>
      <c r="O100" s="72"/>
      <c r="P100" s="72"/>
      <c r="Q100" s="73"/>
      <c r="R100" s="71"/>
      <c r="S100" s="72"/>
      <c r="T100" s="72"/>
      <c r="U100" s="72"/>
      <c r="V100" s="72"/>
      <c r="W100" s="73"/>
      <c r="X100" s="717"/>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row>
    <row r="101" spans="1:50" ht="15" customHeight="1">
      <c r="A101" s="383"/>
      <c r="B101" s="384"/>
      <c r="C101" s="165"/>
      <c r="D101" s="166"/>
      <c r="E101" s="166"/>
      <c r="F101" s="166"/>
      <c r="G101" s="166"/>
      <c r="H101" s="166"/>
      <c r="I101" s="166"/>
      <c r="J101" s="166"/>
      <c r="K101" s="167"/>
      <c r="L101" s="71"/>
      <c r="M101" s="72"/>
      <c r="N101" s="72"/>
      <c r="O101" s="72"/>
      <c r="P101" s="72"/>
      <c r="Q101" s="73"/>
      <c r="R101" s="71"/>
      <c r="S101" s="72"/>
      <c r="T101" s="72"/>
      <c r="U101" s="72"/>
      <c r="V101" s="72"/>
      <c r="W101" s="73"/>
      <c r="X101" s="717"/>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9"/>
    </row>
    <row r="102" spans="1:50" ht="15" customHeight="1">
      <c r="A102" s="383"/>
      <c r="B102" s="384"/>
      <c r="C102" s="165"/>
      <c r="D102" s="166"/>
      <c r="E102" s="166"/>
      <c r="F102" s="166"/>
      <c r="G102" s="166"/>
      <c r="H102" s="166"/>
      <c r="I102" s="166"/>
      <c r="J102" s="166"/>
      <c r="K102" s="167"/>
      <c r="L102" s="71"/>
      <c r="M102" s="72"/>
      <c r="N102" s="72"/>
      <c r="O102" s="72"/>
      <c r="P102" s="72"/>
      <c r="Q102" s="73"/>
      <c r="R102" s="71"/>
      <c r="S102" s="72"/>
      <c r="T102" s="72"/>
      <c r="U102" s="72"/>
      <c r="V102" s="72"/>
      <c r="W102" s="73"/>
      <c r="X102" s="717"/>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9"/>
    </row>
    <row r="103" spans="1:50" ht="15" customHeight="1">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717"/>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9"/>
    </row>
    <row r="104" spans="1:50" ht="20.25" customHeight="1" thickBot="1">
      <c r="A104" s="385"/>
      <c r="B104" s="386"/>
      <c r="C104" s="375" t="s">
        <v>22</v>
      </c>
      <c r="D104" s="376"/>
      <c r="E104" s="376"/>
      <c r="F104" s="376"/>
      <c r="G104" s="376"/>
      <c r="H104" s="376"/>
      <c r="I104" s="376"/>
      <c r="J104" s="376"/>
      <c r="K104" s="377"/>
      <c r="L104" s="378">
        <f>SUM(L98:Q103)</f>
        <v>2765</v>
      </c>
      <c r="M104" s="379"/>
      <c r="N104" s="379"/>
      <c r="O104" s="379"/>
      <c r="P104" s="379"/>
      <c r="Q104" s="380"/>
      <c r="R104" s="378">
        <f>SUM(R98:W103)</f>
        <v>2786</v>
      </c>
      <c r="S104" s="379"/>
      <c r="T104" s="379"/>
      <c r="U104" s="379"/>
      <c r="V104" s="379"/>
      <c r="W104" s="380"/>
      <c r="X104" s="720"/>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0.25" customHeight="1">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4" t="s">
        <v>38</v>
      </c>
      <c r="AH107" s="618"/>
      <c r="AI107" s="618"/>
      <c r="AJ107" s="618"/>
      <c r="AK107" s="618"/>
      <c r="AL107" s="618"/>
      <c r="AM107" s="618"/>
      <c r="AN107" s="618"/>
      <c r="AO107" s="618"/>
      <c r="AP107" s="618"/>
      <c r="AQ107" s="618"/>
      <c r="AR107" s="618"/>
      <c r="AS107" s="618"/>
      <c r="AT107" s="618"/>
      <c r="AU107" s="618"/>
      <c r="AV107" s="618"/>
      <c r="AW107" s="618"/>
      <c r="AX107" s="655"/>
    </row>
    <row r="108" spans="1:50" ht="83.25" customHeight="1">
      <c r="A108" s="313" t="s">
        <v>311</v>
      </c>
      <c r="B108" s="314"/>
      <c r="C108" s="549" t="s">
        <v>312</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9" t="s">
        <v>441</v>
      </c>
      <c r="AE108" s="630"/>
      <c r="AF108" s="630"/>
      <c r="AG108" s="626" t="s">
        <v>505</v>
      </c>
      <c r="AH108" s="627"/>
      <c r="AI108" s="627"/>
      <c r="AJ108" s="627"/>
      <c r="AK108" s="627"/>
      <c r="AL108" s="627"/>
      <c r="AM108" s="627"/>
      <c r="AN108" s="627"/>
      <c r="AO108" s="627"/>
      <c r="AP108" s="627"/>
      <c r="AQ108" s="627"/>
      <c r="AR108" s="627"/>
      <c r="AS108" s="627"/>
      <c r="AT108" s="627"/>
      <c r="AU108" s="627"/>
      <c r="AV108" s="627"/>
      <c r="AW108" s="627"/>
      <c r="AX108" s="628"/>
    </row>
    <row r="109" spans="1:50" ht="69.75" customHeight="1">
      <c r="A109" s="315"/>
      <c r="B109" s="316"/>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441</v>
      </c>
      <c r="AE109" s="456"/>
      <c r="AF109" s="456"/>
      <c r="AG109" s="310" t="s">
        <v>450</v>
      </c>
      <c r="AH109" s="547"/>
      <c r="AI109" s="547"/>
      <c r="AJ109" s="547"/>
      <c r="AK109" s="547"/>
      <c r="AL109" s="547"/>
      <c r="AM109" s="547"/>
      <c r="AN109" s="547"/>
      <c r="AO109" s="547"/>
      <c r="AP109" s="547"/>
      <c r="AQ109" s="547"/>
      <c r="AR109" s="547"/>
      <c r="AS109" s="547"/>
      <c r="AT109" s="547"/>
      <c r="AU109" s="547"/>
      <c r="AV109" s="547"/>
      <c r="AW109" s="547"/>
      <c r="AX109" s="548"/>
    </row>
    <row r="110" spans="1:50" ht="69.75" customHeight="1">
      <c r="A110" s="317"/>
      <c r="B110" s="318"/>
      <c r="C110" s="440" t="s">
        <v>313</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605" t="s">
        <v>441</v>
      </c>
      <c r="AE110" s="606"/>
      <c r="AF110" s="606"/>
      <c r="AG110" s="544" t="s">
        <v>451</v>
      </c>
      <c r="AH110" s="545"/>
      <c r="AI110" s="545"/>
      <c r="AJ110" s="545"/>
      <c r="AK110" s="545"/>
      <c r="AL110" s="545"/>
      <c r="AM110" s="545"/>
      <c r="AN110" s="545"/>
      <c r="AO110" s="545"/>
      <c r="AP110" s="545"/>
      <c r="AQ110" s="545"/>
      <c r="AR110" s="545"/>
      <c r="AS110" s="545"/>
      <c r="AT110" s="545"/>
      <c r="AU110" s="545"/>
      <c r="AV110" s="545"/>
      <c r="AW110" s="545"/>
      <c r="AX110" s="546"/>
    </row>
    <row r="111" spans="1:50" ht="107.25" customHeight="1">
      <c r="A111" s="570" t="s">
        <v>46</v>
      </c>
      <c r="B111" s="609"/>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607" t="s">
        <v>441</v>
      </c>
      <c r="AE111" s="608"/>
      <c r="AF111" s="608"/>
      <c r="AG111" s="307" t="s">
        <v>497</v>
      </c>
      <c r="AH111" s="308"/>
      <c r="AI111" s="308"/>
      <c r="AJ111" s="308"/>
      <c r="AK111" s="308"/>
      <c r="AL111" s="308"/>
      <c r="AM111" s="308"/>
      <c r="AN111" s="308"/>
      <c r="AO111" s="308"/>
      <c r="AP111" s="308"/>
      <c r="AQ111" s="308"/>
      <c r="AR111" s="308"/>
      <c r="AS111" s="308"/>
      <c r="AT111" s="308"/>
      <c r="AU111" s="308"/>
      <c r="AV111" s="308"/>
      <c r="AW111" s="308"/>
      <c r="AX111" s="309"/>
    </row>
    <row r="112" spans="1:50" ht="80.25" customHeight="1">
      <c r="A112" s="610"/>
      <c r="B112" s="611"/>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5" t="s">
        <v>441</v>
      </c>
      <c r="AE112" s="456"/>
      <c r="AF112" s="456"/>
      <c r="AG112" s="310" t="s">
        <v>452</v>
      </c>
      <c r="AH112" s="311"/>
      <c r="AI112" s="311"/>
      <c r="AJ112" s="311"/>
      <c r="AK112" s="311"/>
      <c r="AL112" s="311"/>
      <c r="AM112" s="311"/>
      <c r="AN112" s="311"/>
      <c r="AO112" s="311"/>
      <c r="AP112" s="311"/>
      <c r="AQ112" s="311"/>
      <c r="AR112" s="311"/>
      <c r="AS112" s="311"/>
      <c r="AT112" s="311"/>
      <c r="AU112" s="311"/>
      <c r="AV112" s="311"/>
      <c r="AW112" s="311"/>
      <c r="AX112" s="312"/>
    </row>
    <row r="113" spans="1:64" ht="69" customHeight="1">
      <c r="A113" s="610"/>
      <c r="B113" s="611"/>
      <c r="C113" s="519" t="s">
        <v>314</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441</v>
      </c>
      <c r="AE113" s="456"/>
      <c r="AF113" s="456"/>
      <c r="AG113" s="310" t="s">
        <v>498</v>
      </c>
      <c r="AH113" s="547"/>
      <c r="AI113" s="547"/>
      <c r="AJ113" s="547"/>
      <c r="AK113" s="547"/>
      <c r="AL113" s="547"/>
      <c r="AM113" s="547"/>
      <c r="AN113" s="547"/>
      <c r="AO113" s="547"/>
      <c r="AP113" s="547"/>
      <c r="AQ113" s="547"/>
      <c r="AR113" s="547"/>
      <c r="AS113" s="547"/>
      <c r="AT113" s="547"/>
      <c r="AU113" s="547"/>
      <c r="AV113" s="547"/>
      <c r="AW113" s="547"/>
      <c r="AX113" s="548"/>
    </row>
    <row r="114" spans="1:64" ht="18.75" customHeight="1">
      <c r="A114" s="610"/>
      <c r="B114" s="611"/>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453</v>
      </c>
      <c r="AE114" s="456"/>
      <c r="AF114" s="456"/>
      <c r="AG114" s="310"/>
      <c r="AH114" s="547"/>
      <c r="AI114" s="547"/>
      <c r="AJ114" s="547"/>
      <c r="AK114" s="547"/>
      <c r="AL114" s="547"/>
      <c r="AM114" s="547"/>
      <c r="AN114" s="547"/>
      <c r="AO114" s="547"/>
      <c r="AP114" s="547"/>
      <c r="AQ114" s="547"/>
      <c r="AR114" s="547"/>
      <c r="AS114" s="547"/>
      <c r="AT114" s="547"/>
      <c r="AU114" s="547"/>
      <c r="AV114" s="547"/>
      <c r="AW114" s="547"/>
      <c r="AX114" s="548"/>
    </row>
    <row r="115" spans="1:64" ht="72.75" customHeight="1">
      <c r="A115" s="610"/>
      <c r="B115" s="611"/>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5" t="s">
        <v>441</v>
      </c>
      <c r="AE115" s="456"/>
      <c r="AF115" s="456"/>
      <c r="AG115" s="310" t="s">
        <v>454</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c r="A116" s="610"/>
      <c r="B116" s="611"/>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59" t="s">
        <v>453</v>
      </c>
      <c r="AE116" s="660"/>
      <c r="AF116" s="660"/>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70.5" customHeight="1">
      <c r="A117" s="612"/>
      <c r="B117" s="613"/>
      <c r="C117" s="614" t="s">
        <v>81</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5" t="s">
        <v>441</v>
      </c>
      <c r="AE117" s="606"/>
      <c r="AF117" s="617"/>
      <c r="AG117" s="623" t="s">
        <v>455</v>
      </c>
      <c r="AH117" s="624"/>
      <c r="AI117" s="624"/>
      <c r="AJ117" s="624"/>
      <c r="AK117" s="624"/>
      <c r="AL117" s="624"/>
      <c r="AM117" s="624"/>
      <c r="AN117" s="624"/>
      <c r="AO117" s="624"/>
      <c r="AP117" s="624"/>
      <c r="AQ117" s="624"/>
      <c r="AR117" s="624"/>
      <c r="AS117" s="624"/>
      <c r="AT117" s="624"/>
      <c r="AU117" s="624"/>
      <c r="AV117" s="624"/>
      <c r="AW117" s="624"/>
      <c r="AX117" s="625"/>
      <c r="BG117" s="10"/>
      <c r="BH117" s="10"/>
      <c r="BI117" s="10"/>
      <c r="BJ117" s="10"/>
    </row>
    <row r="118" spans="1:64" ht="58.5" customHeight="1">
      <c r="A118" s="570" t="s">
        <v>47</v>
      </c>
      <c r="B118" s="609"/>
      <c r="C118" s="661" t="s">
        <v>80</v>
      </c>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3"/>
      <c r="AD118" s="607" t="s">
        <v>441</v>
      </c>
      <c r="AE118" s="608"/>
      <c r="AF118" s="664"/>
      <c r="AG118" s="665" t="s">
        <v>456</v>
      </c>
      <c r="AH118" s="666"/>
      <c r="AI118" s="666"/>
      <c r="AJ118" s="666"/>
      <c r="AK118" s="666"/>
      <c r="AL118" s="666"/>
      <c r="AM118" s="666"/>
      <c r="AN118" s="666"/>
      <c r="AO118" s="666"/>
      <c r="AP118" s="666"/>
      <c r="AQ118" s="666"/>
      <c r="AR118" s="666"/>
      <c r="AS118" s="666"/>
      <c r="AT118" s="666"/>
      <c r="AU118" s="666"/>
      <c r="AV118" s="666"/>
      <c r="AW118" s="666"/>
      <c r="AX118" s="667"/>
    </row>
    <row r="119" spans="1:64" ht="87" customHeight="1">
      <c r="A119" s="610"/>
      <c r="B119" s="611"/>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31" t="s">
        <v>441</v>
      </c>
      <c r="AE119" s="632"/>
      <c r="AF119" s="632"/>
      <c r="AG119" s="310" t="s">
        <v>457</v>
      </c>
      <c r="AH119" s="547"/>
      <c r="AI119" s="547"/>
      <c r="AJ119" s="547"/>
      <c r="AK119" s="547"/>
      <c r="AL119" s="547"/>
      <c r="AM119" s="547"/>
      <c r="AN119" s="547"/>
      <c r="AO119" s="547"/>
      <c r="AP119" s="547"/>
      <c r="AQ119" s="547"/>
      <c r="AR119" s="547"/>
      <c r="AS119" s="547"/>
      <c r="AT119" s="547"/>
      <c r="AU119" s="547"/>
      <c r="AV119" s="547"/>
      <c r="AW119" s="547"/>
      <c r="AX119" s="621"/>
    </row>
    <row r="120" spans="1:64" ht="59.25" customHeight="1">
      <c r="A120" s="610"/>
      <c r="B120" s="611"/>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441</v>
      </c>
      <c r="AE120" s="456"/>
      <c r="AF120" s="456"/>
      <c r="AG120" s="310" t="s">
        <v>458</v>
      </c>
      <c r="AH120" s="547"/>
      <c r="AI120" s="547"/>
      <c r="AJ120" s="547"/>
      <c r="AK120" s="547"/>
      <c r="AL120" s="547"/>
      <c r="AM120" s="547"/>
      <c r="AN120" s="547"/>
      <c r="AO120" s="547"/>
      <c r="AP120" s="547"/>
      <c r="AQ120" s="547"/>
      <c r="AR120" s="547"/>
      <c r="AS120" s="547"/>
      <c r="AT120" s="547"/>
      <c r="AU120" s="547"/>
      <c r="AV120" s="547"/>
      <c r="AW120" s="547"/>
      <c r="AX120" s="621"/>
    </row>
    <row r="121" spans="1:64" ht="62.25" customHeight="1">
      <c r="A121" s="612"/>
      <c r="B121" s="613"/>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441</v>
      </c>
      <c r="AE121" s="456"/>
      <c r="AF121" s="456"/>
      <c r="AG121" s="544" t="s">
        <v>459</v>
      </c>
      <c r="AH121" s="545"/>
      <c r="AI121" s="545"/>
      <c r="AJ121" s="545"/>
      <c r="AK121" s="545"/>
      <c r="AL121" s="545"/>
      <c r="AM121" s="545"/>
      <c r="AN121" s="545"/>
      <c r="AO121" s="545"/>
      <c r="AP121" s="545"/>
      <c r="AQ121" s="545"/>
      <c r="AR121" s="545"/>
      <c r="AS121" s="545"/>
      <c r="AT121" s="545"/>
      <c r="AU121" s="545"/>
      <c r="AV121" s="545"/>
      <c r="AW121" s="545"/>
      <c r="AX121" s="622"/>
    </row>
    <row r="122" spans="1:64" ht="33.6" customHeight="1">
      <c r="A122" s="648" t="s">
        <v>79</v>
      </c>
      <c r="B122" s="649"/>
      <c r="C122" s="453" t="s">
        <v>315</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t="s">
        <v>453</v>
      </c>
      <c r="AE122" s="452"/>
      <c r="AF122" s="452"/>
      <c r="AG122" s="596"/>
      <c r="AH122" s="207"/>
      <c r="AI122" s="207"/>
      <c r="AJ122" s="207"/>
      <c r="AK122" s="207"/>
      <c r="AL122" s="207"/>
      <c r="AM122" s="207"/>
      <c r="AN122" s="207"/>
      <c r="AO122" s="207"/>
      <c r="AP122" s="207"/>
      <c r="AQ122" s="207"/>
      <c r="AR122" s="207"/>
      <c r="AS122" s="207"/>
      <c r="AT122" s="207"/>
      <c r="AU122" s="207"/>
      <c r="AV122" s="207"/>
      <c r="AW122" s="207"/>
      <c r="AX122" s="597"/>
    </row>
    <row r="123" spans="1:64" ht="15.75" customHeight="1">
      <c r="A123" s="650"/>
      <c r="B123" s="651"/>
      <c r="C123" s="681" t="s">
        <v>86</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598"/>
      <c r="AH123" s="288"/>
      <c r="AI123" s="288"/>
      <c r="AJ123" s="288"/>
      <c r="AK123" s="288"/>
      <c r="AL123" s="288"/>
      <c r="AM123" s="288"/>
      <c r="AN123" s="288"/>
      <c r="AO123" s="288"/>
      <c r="AP123" s="288"/>
      <c r="AQ123" s="288"/>
      <c r="AR123" s="288"/>
      <c r="AS123" s="288"/>
      <c r="AT123" s="288"/>
      <c r="AU123" s="288"/>
      <c r="AV123" s="288"/>
      <c r="AW123" s="288"/>
      <c r="AX123" s="599"/>
    </row>
    <row r="124" spans="1:64" ht="26.25" customHeight="1">
      <c r="A124" s="650"/>
      <c r="B124" s="651"/>
      <c r="C124" s="668"/>
      <c r="D124" s="669"/>
      <c r="E124" s="669"/>
      <c r="F124" s="669"/>
      <c r="G124" s="669"/>
      <c r="H124" s="669"/>
      <c r="I124" s="669"/>
      <c r="J124" s="669"/>
      <c r="K124" s="669"/>
      <c r="L124" s="669"/>
      <c r="M124" s="669"/>
      <c r="N124" s="669"/>
      <c r="O124" s="670"/>
      <c r="P124" s="677"/>
      <c r="Q124" s="677"/>
      <c r="R124" s="677"/>
      <c r="S124" s="678"/>
      <c r="T124" s="656"/>
      <c r="U124" s="657"/>
      <c r="V124" s="657"/>
      <c r="W124" s="657"/>
      <c r="X124" s="657"/>
      <c r="Y124" s="657"/>
      <c r="Z124" s="657"/>
      <c r="AA124" s="657"/>
      <c r="AB124" s="657"/>
      <c r="AC124" s="657"/>
      <c r="AD124" s="657"/>
      <c r="AE124" s="657"/>
      <c r="AF124" s="658"/>
      <c r="AG124" s="598"/>
      <c r="AH124" s="288"/>
      <c r="AI124" s="288"/>
      <c r="AJ124" s="288"/>
      <c r="AK124" s="288"/>
      <c r="AL124" s="288"/>
      <c r="AM124" s="288"/>
      <c r="AN124" s="288"/>
      <c r="AO124" s="288"/>
      <c r="AP124" s="288"/>
      <c r="AQ124" s="288"/>
      <c r="AR124" s="288"/>
      <c r="AS124" s="288"/>
      <c r="AT124" s="288"/>
      <c r="AU124" s="288"/>
      <c r="AV124" s="288"/>
      <c r="AW124" s="288"/>
      <c r="AX124" s="599"/>
    </row>
    <row r="125" spans="1:64" ht="26.25" customHeight="1">
      <c r="A125" s="652"/>
      <c r="B125" s="653"/>
      <c r="C125" s="671"/>
      <c r="D125" s="672"/>
      <c r="E125" s="672"/>
      <c r="F125" s="672"/>
      <c r="G125" s="672"/>
      <c r="H125" s="672"/>
      <c r="I125" s="672"/>
      <c r="J125" s="672"/>
      <c r="K125" s="672"/>
      <c r="L125" s="672"/>
      <c r="M125" s="672"/>
      <c r="N125" s="672"/>
      <c r="O125" s="673"/>
      <c r="P125" s="679"/>
      <c r="Q125" s="679"/>
      <c r="R125" s="679"/>
      <c r="S125" s="680"/>
      <c r="T125" s="448"/>
      <c r="U125" s="449"/>
      <c r="V125" s="449"/>
      <c r="W125" s="449"/>
      <c r="X125" s="449"/>
      <c r="Y125" s="449"/>
      <c r="Z125" s="449"/>
      <c r="AA125" s="449"/>
      <c r="AB125" s="449"/>
      <c r="AC125" s="449"/>
      <c r="AD125" s="449"/>
      <c r="AE125" s="449"/>
      <c r="AF125" s="450"/>
      <c r="AG125" s="600"/>
      <c r="AH125" s="209"/>
      <c r="AI125" s="209"/>
      <c r="AJ125" s="209"/>
      <c r="AK125" s="209"/>
      <c r="AL125" s="209"/>
      <c r="AM125" s="209"/>
      <c r="AN125" s="209"/>
      <c r="AO125" s="209"/>
      <c r="AP125" s="209"/>
      <c r="AQ125" s="209"/>
      <c r="AR125" s="209"/>
      <c r="AS125" s="209"/>
      <c r="AT125" s="209"/>
      <c r="AU125" s="209"/>
      <c r="AV125" s="209"/>
      <c r="AW125" s="209"/>
      <c r="AX125" s="601"/>
    </row>
    <row r="126" spans="1:64" ht="71.25" customHeight="1">
      <c r="A126" s="570" t="s">
        <v>58</v>
      </c>
      <c r="B126" s="571"/>
      <c r="C126" s="397" t="s">
        <v>64</v>
      </c>
      <c r="D126" s="592"/>
      <c r="E126" s="592"/>
      <c r="F126" s="593"/>
      <c r="G126" s="564" t="s">
        <v>460</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c r="A127" s="572"/>
      <c r="B127" s="573"/>
      <c r="C127" s="363" t="s">
        <v>68</v>
      </c>
      <c r="D127" s="364"/>
      <c r="E127" s="364"/>
      <c r="F127" s="365"/>
      <c r="G127" s="366" t="s">
        <v>461</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c r="A129" s="591" t="s">
        <v>570</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120" customHeight="1" thickBot="1">
      <c r="A131" s="567" t="s">
        <v>305</v>
      </c>
      <c r="B131" s="568"/>
      <c r="C131" s="568"/>
      <c r="D131" s="568"/>
      <c r="E131" s="569"/>
      <c r="F131" s="586" t="s">
        <v>571</v>
      </c>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99.95" customHeight="1" thickBot="1">
      <c r="A133" s="445" t="s">
        <v>573</v>
      </c>
      <c r="B133" s="446"/>
      <c r="C133" s="446"/>
      <c r="D133" s="446"/>
      <c r="E133" s="447"/>
      <c r="F133" s="783" t="s">
        <v>572</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99.95" customHeight="1" thickBot="1">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c r="A137" s="412" t="s">
        <v>223</v>
      </c>
      <c r="B137" s="413"/>
      <c r="C137" s="413"/>
      <c r="D137" s="413"/>
      <c r="E137" s="413"/>
      <c r="F137" s="413"/>
      <c r="G137" s="432" t="s">
        <v>492</v>
      </c>
      <c r="H137" s="433"/>
      <c r="I137" s="433"/>
      <c r="J137" s="433"/>
      <c r="K137" s="433"/>
      <c r="L137" s="433"/>
      <c r="M137" s="433"/>
      <c r="N137" s="433"/>
      <c r="O137" s="433"/>
      <c r="P137" s="434"/>
      <c r="Q137" s="413" t="s">
        <v>224</v>
      </c>
      <c r="R137" s="413"/>
      <c r="S137" s="413"/>
      <c r="T137" s="413"/>
      <c r="U137" s="413"/>
      <c r="V137" s="413"/>
      <c r="W137" s="432" t="s">
        <v>493</v>
      </c>
      <c r="X137" s="433"/>
      <c r="Y137" s="433"/>
      <c r="Z137" s="433"/>
      <c r="AA137" s="433"/>
      <c r="AB137" s="433"/>
      <c r="AC137" s="433"/>
      <c r="AD137" s="433"/>
      <c r="AE137" s="433"/>
      <c r="AF137" s="434"/>
      <c r="AG137" s="413" t="s">
        <v>225</v>
      </c>
      <c r="AH137" s="413"/>
      <c r="AI137" s="413"/>
      <c r="AJ137" s="413"/>
      <c r="AK137" s="413"/>
      <c r="AL137" s="413"/>
      <c r="AM137" s="409" t="s">
        <v>494</v>
      </c>
      <c r="AN137" s="410"/>
      <c r="AO137" s="410"/>
      <c r="AP137" s="410"/>
      <c r="AQ137" s="410"/>
      <c r="AR137" s="410"/>
      <c r="AS137" s="410"/>
      <c r="AT137" s="410"/>
      <c r="AU137" s="410"/>
      <c r="AV137" s="411"/>
      <c r="AW137" s="12"/>
      <c r="AX137" s="13"/>
    </row>
    <row r="138" spans="1:50" ht="19.899999999999999" customHeight="1" thickBot="1">
      <c r="A138" s="414" t="s">
        <v>226</v>
      </c>
      <c r="B138" s="415"/>
      <c r="C138" s="415"/>
      <c r="D138" s="415"/>
      <c r="E138" s="415"/>
      <c r="F138" s="415"/>
      <c r="G138" s="435" t="s">
        <v>495</v>
      </c>
      <c r="H138" s="436"/>
      <c r="I138" s="436"/>
      <c r="J138" s="436"/>
      <c r="K138" s="436"/>
      <c r="L138" s="436"/>
      <c r="M138" s="436"/>
      <c r="N138" s="436"/>
      <c r="O138" s="436"/>
      <c r="P138" s="437"/>
      <c r="Q138" s="415" t="s">
        <v>227</v>
      </c>
      <c r="R138" s="415"/>
      <c r="S138" s="415"/>
      <c r="T138" s="415"/>
      <c r="U138" s="415"/>
      <c r="V138" s="415"/>
      <c r="W138" s="435" t="s">
        <v>496</v>
      </c>
      <c r="X138" s="436"/>
      <c r="Y138" s="436"/>
      <c r="Z138" s="436"/>
      <c r="AA138" s="436"/>
      <c r="AB138" s="436"/>
      <c r="AC138" s="436"/>
      <c r="AD138" s="436"/>
      <c r="AE138" s="436"/>
      <c r="AF138" s="437"/>
      <c r="AG138" s="594"/>
      <c r="AH138" s="595"/>
      <c r="AI138" s="595"/>
      <c r="AJ138" s="595"/>
      <c r="AK138" s="595"/>
      <c r="AL138" s="595"/>
      <c r="AM138" s="636"/>
      <c r="AN138" s="637"/>
      <c r="AO138" s="637"/>
      <c r="AP138" s="637"/>
      <c r="AQ138" s="637"/>
      <c r="AR138" s="637"/>
      <c r="AS138" s="637"/>
      <c r="AT138" s="637"/>
      <c r="AU138" s="637"/>
      <c r="AV138" s="638"/>
      <c r="AW138" s="28"/>
      <c r="AX138" s="29"/>
    </row>
    <row r="139" spans="1:50" ht="23.65" customHeight="1" thickTop="1">
      <c r="A139" s="577" t="s">
        <v>28</v>
      </c>
      <c r="B139" s="578"/>
      <c r="C139" s="578"/>
      <c r="D139" s="578"/>
      <c r="E139" s="578"/>
      <c r="F139" s="579"/>
      <c r="G139" s="70" t="s">
        <v>491</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c r="A140" s="477"/>
      <c r="B140" s="478"/>
      <c r="C140" s="478"/>
      <c r="D140" s="478"/>
      <c r="E140" s="478"/>
      <c r="F140" s="479"/>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c r="A141" s="477"/>
      <c r="B141" s="478"/>
      <c r="C141" s="478"/>
      <c r="D141" s="478"/>
      <c r="E141" s="478"/>
      <c r="F141" s="479"/>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c r="A142" s="477"/>
      <c r="B142" s="478"/>
      <c r="C142" s="478"/>
      <c r="D142" s="478"/>
      <c r="E142" s="478"/>
      <c r="F142" s="479"/>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c r="A143" s="477"/>
      <c r="B143" s="478"/>
      <c r="C143" s="478"/>
      <c r="D143" s="478"/>
      <c r="E143" s="478"/>
      <c r="F143" s="479"/>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c r="A144" s="477"/>
      <c r="B144" s="478"/>
      <c r="C144" s="478"/>
      <c r="D144" s="478"/>
      <c r="E144" s="478"/>
      <c r="F144" s="479"/>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c r="A145" s="477"/>
      <c r="B145" s="478"/>
      <c r="C145" s="478"/>
      <c r="D145" s="478"/>
      <c r="E145" s="478"/>
      <c r="F145" s="479"/>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c r="A146" s="477"/>
      <c r="B146" s="478"/>
      <c r="C146" s="478"/>
      <c r="D146" s="478"/>
      <c r="E146" s="478"/>
      <c r="F146" s="479"/>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c r="A147" s="477"/>
      <c r="B147" s="478"/>
      <c r="C147" s="478"/>
      <c r="D147" s="478"/>
      <c r="E147" s="478"/>
      <c r="F147" s="479"/>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c r="A148" s="477"/>
      <c r="B148" s="478"/>
      <c r="C148" s="478"/>
      <c r="D148" s="478"/>
      <c r="E148" s="478"/>
      <c r="F148" s="479"/>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c r="A149" s="477"/>
      <c r="B149" s="478"/>
      <c r="C149" s="478"/>
      <c r="D149" s="478"/>
      <c r="E149" s="478"/>
      <c r="F149" s="479"/>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c r="A150" s="477"/>
      <c r="B150" s="478"/>
      <c r="C150" s="478"/>
      <c r="D150" s="478"/>
      <c r="E150" s="478"/>
      <c r="F150" s="479"/>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c r="A151" s="477"/>
      <c r="B151" s="478"/>
      <c r="C151" s="478"/>
      <c r="D151" s="478"/>
      <c r="E151" s="478"/>
      <c r="F151" s="479"/>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c r="A152" s="477"/>
      <c r="B152" s="478"/>
      <c r="C152" s="478"/>
      <c r="D152" s="478"/>
      <c r="E152" s="478"/>
      <c r="F152" s="479"/>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c r="A153" s="477"/>
      <c r="B153" s="478"/>
      <c r="C153" s="478"/>
      <c r="D153" s="478"/>
      <c r="E153" s="478"/>
      <c r="F153" s="479"/>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c r="A154" s="477"/>
      <c r="B154" s="478"/>
      <c r="C154" s="478"/>
      <c r="D154" s="478"/>
      <c r="E154" s="478"/>
      <c r="F154" s="479"/>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c r="A155" s="477"/>
      <c r="B155" s="478"/>
      <c r="C155" s="478"/>
      <c r="D155" s="478"/>
      <c r="E155" s="478"/>
      <c r="F155" s="479"/>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c r="A156" s="477"/>
      <c r="B156" s="478"/>
      <c r="C156" s="478"/>
      <c r="D156" s="478"/>
      <c r="E156" s="478"/>
      <c r="F156" s="479"/>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c r="A157" s="477"/>
      <c r="B157" s="478"/>
      <c r="C157" s="478"/>
      <c r="D157" s="478"/>
      <c r="E157" s="478"/>
      <c r="F157" s="479"/>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c r="A158" s="477"/>
      <c r="B158" s="478"/>
      <c r="C158" s="478"/>
      <c r="D158" s="478"/>
      <c r="E158" s="478"/>
      <c r="F158" s="479"/>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c r="A159" s="477"/>
      <c r="B159" s="478"/>
      <c r="C159" s="478"/>
      <c r="D159" s="478"/>
      <c r="E159" s="478"/>
      <c r="F159" s="479"/>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c r="A160" s="477"/>
      <c r="B160" s="478"/>
      <c r="C160" s="478"/>
      <c r="D160" s="478"/>
      <c r="E160" s="478"/>
      <c r="F160" s="479"/>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c r="A161" s="477"/>
      <c r="B161" s="478"/>
      <c r="C161" s="478"/>
      <c r="D161" s="478"/>
      <c r="E161" s="478"/>
      <c r="F161" s="479"/>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c r="A162" s="477"/>
      <c r="B162" s="478"/>
      <c r="C162" s="478"/>
      <c r="D162" s="478"/>
      <c r="E162" s="478"/>
      <c r="F162" s="479"/>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c r="A163" s="477"/>
      <c r="B163" s="478"/>
      <c r="C163" s="478"/>
      <c r="D163" s="478"/>
      <c r="E163" s="478"/>
      <c r="F163" s="479"/>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c r="A164" s="477"/>
      <c r="B164" s="478"/>
      <c r="C164" s="478"/>
      <c r="D164" s="478"/>
      <c r="E164" s="478"/>
      <c r="F164" s="479"/>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c r="A165" s="477"/>
      <c r="B165" s="478"/>
      <c r="C165" s="478"/>
      <c r="D165" s="478"/>
      <c r="E165" s="478"/>
      <c r="F165" s="479"/>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c r="A166" s="477"/>
      <c r="B166" s="478"/>
      <c r="C166" s="478"/>
      <c r="D166" s="478"/>
      <c r="E166" s="478"/>
      <c r="F166" s="479"/>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c r="A167" s="477"/>
      <c r="B167" s="478"/>
      <c r="C167" s="478"/>
      <c r="D167" s="478"/>
      <c r="E167" s="478"/>
      <c r="F167" s="479"/>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c r="A168" s="477"/>
      <c r="B168" s="478"/>
      <c r="C168" s="478"/>
      <c r="D168" s="478"/>
      <c r="E168" s="478"/>
      <c r="F168" s="479"/>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114" customHeight="1">
      <c r="A169" s="477"/>
      <c r="B169" s="478"/>
      <c r="C169" s="478"/>
      <c r="D169" s="478"/>
      <c r="E169" s="478"/>
      <c r="F169" s="479"/>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c r="A170" s="477"/>
      <c r="B170" s="478"/>
      <c r="C170" s="478"/>
      <c r="D170" s="478"/>
      <c r="E170" s="478"/>
      <c r="F170" s="479"/>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c r="A171" s="477"/>
      <c r="B171" s="478"/>
      <c r="C171" s="478"/>
      <c r="D171" s="478"/>
      <c r="E171" s="478"/>
      <c r="F171" s="479"/>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141" customHeight="1">
      <c r="A172" s="477"/>
      <c r="B172" s="478"/>
      <c r="C172" s="478"/>
      <c r="D172" s="478"/>
      <c r="E172" s="478"/>
      <c r="F172" s="479"/>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186.75" customHeight="1">
      <c r="A173" s="477"/>
      <c r="B173" s="478"/>
      <c r="C173" s="478"/>
      <c r="D173" s="478"/>
      <c r="E173" s="478"/>
      <c r="F173" s="479"/>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c r="A174" s="477"/>
      <c r="B174" s="478"/>
      <c r="C174" s="478"/>
      <c r="D174" s="478"/>
      <c r="E174" s="478"/>
      <c r="F174" s="479"/>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25" customHeight="1">
      <c r="A175" s="477"/>
      <c r="B175" s="478"/>
      <c r="C175" s="478"/>
      <c r="D175" s="478"/>
      <c r="E175" s="478"/>
      <c r="F175" s="479"/>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338.25" customHeight="1">
      <c r="A176" s="477"/>
      <c r="B176" s="478"/>
      <c r="C176" s="478"/>
      <c r="D176" s="478"/>
      <c r="E176" s="478"/>
      <c r="F176" s="479"/>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78" customHeight="1" thickBot="1">
      <c r="A177" s="580"/>
      <c r="B177" s="581"/>
      <c r="C177" s="581"/>
      <c r="D177" s="581"/>
      <c r="E177" s="581"/>
      <c r="F177" s="582"/>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23.25" customHeight="1">
      <c r="A178" s="552" t="s">
        <v>34</v>
      </c>
      <c r="B178" s="553"/>
      <c r="C178" s="553"/>
      <c r="D178" s="553"/>
      <c r="E178" s="553"/>
      <c r="F178" s="554"/>
      <c r="G178" s="560" t="s">
        <v>462</v>
      </c>
      <c r="H178" s="561"/>
      <c r="I178" s="561"/>
      <c r="J178" s="561"/>
      <c r="K178" s="561"/>
      <c r="L178" s="561"/>
      <c r="M178" s="561"/>
      <c r="N178" s="561"/>
      <c r="O178" s="561"/>
      <c r="P178" s="561"/>
      <c r="Q178" s="561"/>
      <c r="R178" s="561"/>
      <c r="S178" s="561"/>
      <c r="T178" s="561"/>
      <c r="U178" s="561"/>
      <c r="V178" s="561"/>
      <c r="W178" s="561"/>
      <c r="X178" s="561"/>
      <c r="Y178" s="561"/>
      <c r="Z178" s="561"/>
      <c r="AA178" s="561"/>
      <c r="AB178" s="562"/>
      <c r="AC178" s="560" t="s">
        <v>463</v>
      </c>
      <c r="AD178" s="561"/>
      <c r="AE178" s="561"/>
      <c r="AF178" s="561"/>
      <c r="AG178" s="561"/>
      <c r="AH178" s="561"/>
      <c r="AI178" s="561"/>
      <c r="AJ178" s="561"/>
      <c r="AK178" s="561"/>
      <c r="AL178" s="561"/>
      <c r="AM178" s="561"/>
      <c r="AN178" s="561"/>
      <c r="AO178" s="561"/>
      <c r="AP178" s="561"/>
      <c r="AQ178" s="561"/>
      <c r="AR178" s="561"/>
      <c r="AS178" s="561"/>
      <c r="AT178" s="561"/>
      <c r="AU178" s="561"/>
      <c r="AV178" s="561"/>
      <c r="AW178" s="561"/>
      <c r="AX178" s="563"/>
    </row>
    <row r="179" spans="1:50" ht="23.25" customHeight="1">
      <c r="A179" s="130"/>
      <c r="B179" s="555"/>
      <c r="C179" s="555"/>
      <c r="D179" s="555"/>
      <c r="E179" s="555"/>
      <c r="F179" s="556"/>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3.25" customHeight="1">
      <c r="A180" s="130"/>
      <c r="B180" s="555"/>
      <c r="C180" s="555"/>
      <c r="D180" s="555"/>
      <c r="E180" s="555"/>
      <c r="F180" s="556"/>
      <c r="G180" s="74" t="s">
        <v>464</v>
      </c>
      <c r="H180" s="75"/>
      <c r="I180" s="75"/>
      <c r="J180" s="75"/>
      <c r="K180" s="76"/>
      <c r="L180" s="77" t="s">
        <v>465</v>
      </c>
      <c r="M180" s="78"/>
      <c r="N180" s="78"/>
      <c r="O180" s="78"/>
      <c r="P180" s="78"/>
      <c r="Q180" s="78"/>
      <c r="R180" s="78"/>
      <c r="S180" s="78"/>
      <c r="T180" s="78"/>
      <c r="U180" s="78"/>
      <c r="V180" s="78"/>
      <c r="W180" s="78"/>
      <c r="X180" s="79"/>
      <c r="Y180" s="80">
        <v>1339</v>
      </c>
      <c r="Z180" s="81"/>
      <c r="AA180" s="81"/>
      <c r="AB180" s="81"/>
      <c r="AC180" s="74" t="s">
        <v>464</v>
      </c>
      <c r="AD180" s="75"/>
      <c r="AE180" s="75"/>
      <c r="AF180" s="75"/>
      <c r="AG180" s="76"/>
      <c r="AH180" s="77" t="s">
        <v>466</v>
      </c>
      <c r="AI180" s="78"/>
      <c r="AJ180" s="78"/>
      <c r="AK180" s="78"/>
      <c r="AL180" s="78"/>
      <c r="AM180" s="78"/>
      <c r="AN180" s="78"/>
      <c r="AO180" s="78"/>
      <c r="AP180" s="78"/>
      <c r="AQ180" s="78"/>
      <c r="AR180" s="78"/>
      <c r="AS180" s="78"/>
      <c r="AT180" s="79"/>
      <c r="AU180" s="80">
        <v>320</v>
      </c>
      <c r="AV180" s="81"/>
      <c r="AW180" s="81"/>
      <c r="AX180" s="82"/>
    </row>
    <row r="181" spans="1:50" ht="23.25" customHeight="1">
      <c r="A181" s="130"/>
      <c r="B181" s="555"/>
      <c r="C181" s="555"/>
      <c r="D181" s="555"/>
      <c r="E181" s="555"/>
      <c r="F181" s="556"/>
      <c r="G181" s="74" t="s">
        <v>467</v>
      </c>
      <c r="H181" s="75"/>
      <c r="I181" s="75"/>
      <c r="J181" s="75"/>
      <c r="K181" s="76"/>
      <c r="L181" s="77" t="s">
        <v>468</v>
      </c>
      <c r="M181" s="78"/>
      <c r="N181" s="78"/>
      <c r="O181" s="78"/>
      <c r="P181" s="78"/>
      <c r="Q181" s="78"/>
      <c r="R181" s="78"/>
      <c r="S181" s="78"/>
      <c r="T181" s="78"/>
      <c r="U181" s="78"/>
      <c r="V181" s="78"/>
      <c r="W181" s="78"/>
      <c r="X181" s="79"/>
      <c r="Y181" s="80">
        <v>964</v>
      </c>
      <c r="Z181" s="81"/>
      <c r="AA181" s="81"/>
      <c r="AB181" s="106"/>
      <c r="AC181" s="74" t="s">
        <v>467</v>
      </c>
      <c r="AD181" s="75"/>
      <c r="AE181" s="75"/>
      <c r="AF181" s="75"/>
      <c r="AG181" s="76"/>
      <c r="AH181" s="77" t="s">
        <v>468</v>
      </c>
      <c r="AI181" s="78"/>
      <c r="AJ181" s="78"/>
      <c r="AK181" s="78"/>
      <c r="AL181" s="78"/>
      <c r="AM181" s="78"/>
      <c r="AN181" s="78"/>
      <c r="AO181" s="78"/>
      <c r="AP181" s="78"/>
      <c r="AQ181" s="78"/>
      <c r="AR181" s="78"/>
      <c r="AS181" s="78"/>
      <c r="AT181" s="79"/>
      <c r="AU181" s="80">
        <v>221</v>
      </c>
      <c r="AV181" s="81"/>
      <c r="AW181" s="81"/>
      <c r="AX181" s="82"/>
    </row>
    <row r="182" spans="1:50" ht="23.25" customHeight="1">
      <c r="A182" s="130"/>
      <c r="B182" s="555"/>
      <c r="C182" s="555"/>
      <c r="D182" s="555"/>
      <c r="E182" s="555"/>
      <c r="F182" s="556"/>
      <c r="G182" s="74" t="s">
        <v>464</v>
      </c>
      <c r="H182" s="75"/>
      <c r="I182" s="75"/>
      <c r="J182" s="75"/>
      <c r="K182" s="76"/>
      <c r="L182" s="77" t="s">
        <v>469</v>
      </c>
      <c r="M182" s="78"/>
      <c r="N182" s="78"/>
      <c r="O182" s="78"/>
      <c r="P182" s="78"/>
      <c r="Q182" s="78"/>
      <c r="R182" s="78"/>
      <c r="S182" s="78"/>
      <c r="T182" s="78"/>
      <c r="U182" s="78"/>
      <c r="V182" s="78"/>
      <c r="W182" s="78"/>
      <c r="X182" s="79"/>
      <c r="Y182" s="80">
        <v>642</v>
      </c>
      <c r="Z182" s="81"/>
      <c r="AA182" s="81"/>
      <c r="AB182" s="106"/>
      <c r="AC182" s="74" t="s">
        <v>470</v>
      </c>
      <c r="AD182" s="75"/>
      <c r="AE182" s="75"/>
      <c r="AF182" s="75"/>
      <c r="AG182" s="76"/>
      <c r="AH182" s="77" t="s">
        <v>471</v>
      </c>
      <c r="AI182" s="78"/>
      <c r="AJ182" s="78"/>
      <c r="AK182" s="78"/>
      <c r="AL182" s="78"/>
      <c r="AM182" s="78"/>
      <c r="AN182" s="78"/>
      <c r="AO182" s="78"/>
      <c r="AP182" s="78"/>
      <c r="AQ182" s="78"/>
      <c r="AR182" s="78"/>
      <c r="AS182" s="78"/>
      <c r="AT182" s="79"/>
      <c r="AU182" s="80">
        <v>9</v>
      </c>
      <c r="AV182" s="81"/>
      <c r="AW182" s="81"/>
      <c r="AX182" s="82"/>
    </row>
    <row r="183" spans="1:50" ht="23.25" customHeight="1">
      <c r="A183" s="130"/>
      <c r="B183" s="555"/>
      <c r="C183" s="555"/>
      <c r="D183" s="555"/>
      <c r="E183" s="555"/>
      <c r="F183" s="556"/>
      <c r="G183" s="74" t="s">
        <v>464</v>
      </c>
      <c r="H183" s="75"/>
      <c r="I183" s="75"/>
      <c r="J183" s="75"/>
      <c r="K183" s="76"/>
      <c r="L183" s="77" t="s">
        <v>472</v>
      </c>
      <c r="M183" s="78"/>
      <c r="N183" s="78"/>
      <c r="O183" s="78"/>
      <c r="P183" s="78"/>
      <c r="Q183" s="78"/>
      <c r="R183" s="78"/>
      <c r="S183" s="78"/>
      <c r="T183" s="78"/>
      <c r="U183" s="78"/>
      <c r="V183" s="78"/>
      <c r="W183" s="78"/>
      <c r="X183" s="79"/>
      <c r="Y183" s="80">
        <v>275</v>
      </c>
      <c r="Z183" s="81"/>
      <c r="AA183" s="81"/>
      <c r="AB183" s="106"/>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30"/>
      <c r="B184" s="555"/>
      <c r="C184" s="555"/>
      <c r="D184" s="555"/>
      <c r="E184" s="555"/>
      <c r="F184" s="556"/>
      <c r="G184" s="405" t="s">
        <v>464</v>
      </c>
      <c r="H184" s="406"/>
      <c r="I184" s="406"/>
      <c r="J184" s="406"/>
      <c r="K184" s="407"/>
      <c r="L184" s="77" t="s">
        <v>473</v>
      </c>
      <c r="M184" s="78"/>
      <c r="N184" s="78"/>
      <c r="O184" s="78"/>
      <c r="P184" s="78"/>
      <c r="Q184" s="78"/>
      <c r="R184" s="78"/>
      <c r="S184" s="78"/>
      <c r="T184" s="78"/>
      <c r="U184" s="78"/>
      <c r="V184" s="78"/>
      <c r="W184" s="78"/>
      <c r="X184" s="79"/>
      <c r="Y184" s="80">
        <v>230</v>
      </c>
      <c r="Z184" s="81"/>
      <c r="AA184" s="81"/>
      <c r="AB184" s="408"/>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30"/>
      <c r="B185" s="555"/>
      <c r="C185" s="555"/>
      <c r="D185" s="555"/>
      <c r="E185" s="555"/>
      <c r="F185" s="556"/>
      <c r="G185" s="74" t="s">
        <v>470</v>
      </c>
      <c r="H185" s="75"/>
      <c r="I185" s="75"/>
      <c r="J185" s="75"/>
      <c r="K185" s="76"/>
      <c r="L185" s="77" t="s">
        <v>474</v>
      </c>
      <c r="M185" s="78"/>
      <c r="N185" s="78"/>
      <c r="O185" s="78"/>
      <c r="P185" s="78"/>
      <c r="Q185" s="78"/>
      <c r="R185" s="78"/>
      <c r="S185" s="78"/>
      <c r="T185" s="78"/>
      <c r="U185" s="78"/>
      <c r="V185" s="78"/>
      <c r="W185" s="78"/>
      <c r="X185" s="79"/>
      <c r="Y185" s="80">
        <v>494</v>
      </c>
      <c r="Z185" s="81"/>
      <c r="AA185" s="81"/>
      <c r="AB185" s="106"/>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30"/>
      <c r="B186" s="555"/>
      <c r="C186" s="555"/>
      <c r="D186" s="555"/>
      <c r="E186" s="555"/>
      <c r="F186" s="556"/>
      <c r="G186" s="92"/>
      <c r="H186" s="93"/>
      <c r="I186" s="93"/>
      <c r="J186" s="93"/>
      <c r="K186" s="94"/>
      <c r="L186" s="95"/>
      <c r="M186" s="96"/>
      <c r="N186" s="96"/>
      <c r="O186" s="96"/>
      <c r="P186" s="96"/>
      <c r="Q186" s="96"/>
      <c r="R186" s="96"/>
      <c r="S186" s="96"/>
      <c r="T186" s="96"/>
      <c r="U186" s="96"/>
      <c r="V186" s="96"/>
      <c r="W186" s="96"/>
      <c r="X186" s="97"/>
      <c r="Y186" s="98"/>
      <c r="Z186" s="99"/>
      <c r="AA186" s="99"/>
      <c r="AB186" s="10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1"/>
    </row>
    <row r="187" spans="1:50" ht="23.25" customHeight="1">
      <c r="A187" s="130"/>
      <c r="B187" s="555"/>
      <c r="C187" s="555"/>
      <c r="D187" s="555"/>
      <c r="E187" s="555"/>
      <c r="F187" s="556"/>
      <c r="G187" s="92"/>
      <c r="H187" s="93"/>
      <c r="I187" s="93"/>
      <c r="J187" s="93"/>
      <c r="K187" s="94"/>
      <c r="L187" s="95"/>
      <c r="M187" s="96"/>
      <c r="N187" s="96"/>
      <c r="O187" s="96"/>
      <c r="P187" s="96"/>
      <c r="Q187" s="96"/>
      <c r="R187" s="96"/>
      <c r="S187" s="96"/>
      <c r="T187" s="96"/>
      <c r="U187" s="96"/>
      <c r="V187" s="96"/>
      <c r="W187" s="96"/>
      <c r="X187" s="97"/>
      <c r="Y187" s="98"/>
      <c r="Z187" s="99"/>
      <c r="AA187" s="99"/>
      <c r="AB187" s="10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1"/>
    </row>
    <row r="188" spans="1:50" ht="23.25" customHeight="1">
      <c r="A188" s="130"/>
      <c r="B188" s="555"/>
      <c r="C188" s="555"/>
      <c r="D188" s="555"/>
      <c r="E188" s="555"/>
      <c r="F188" s="556"/>
      <c r="G188" s="92"/>
      <c r="H188" s="93"/>
      <c r="I188" s="93"/>
      <c r="J188" s="93"/>
      <c r="K188" s="94"/>
      <c r="L188" s="95"/>
      <c r="M188" s="96"/>
      <c r="N188" s="96"/>
      <c r="O188" s="96"/>
      <c r="P188" s="96"/>
      <c r="Q188" s="96"/>
      <c r="R188" s="96"/>
      <c r="S188" s="96"/>
      <c r="T188" s="96"/>
      <c r="U188" s="96"/>
      <c r="V188" s="96"/>
      <c r="W188" s="96"/>
      <c r="X188" s="97"/>
      <c r="Y188" s="98"/>
      <c r="Z188" s="99"/>
      <c r="AA188" s="99"/>
      <c r="AB188" s="10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1"/>
    </row>
    <row r="189" spans="1:50" ht="23.25" customHeight="1">
      <c r="A189" s="130"/>
      <c r="B189" s="555"/>
      <c r="C189" s="555"/>
      <c r="D189" s="555"/>
      <c r="E189" s="555"/>
      <c r="F189" s="556"/>
      <c r="G189" s="92"/>
      <c r="H189" s="93"/>
      <c r="I189" s="93"/>
      <c r="J189" s="93"/>
      <c r="K189" s="94"/>
      <c r="L189" s="95"/>
      <c r="M189" s="96"/>
      <c r="N189" s="96"/>
      <c r="O189" s="96"/>
      <c r="P189" s="96"/>
      <c r="Q189" s="96"/>
      <c r="R189" s="96"/>
      <c r="S189" s="96"/>
      <c r="T189" s="96"/>
      <c r="U189" s="96"/>
      <c r="V189" s="96"/>
      <c r="W189" s="96"/>
      <c r="X189" s="97"/>
      <c r="Y189" s="98"/>
      <c r="Z189" s="99"/>
      <c r="AA189" s="99"/>
      <c r="AB189" s="10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1"/>
    </row>
    <row r="190" spans="1:50" ht="23.25" customHeight="1">
      <c r="A190" s="130"/>
      <c r="B190" s="555"/>
      <c r="C190" s="555"/>
      <c r="D190" s="555"/>
      <c r="E190" s="555"/>
      <c r="F190" s="556"/>
      <c r="G190" s="83" t="s">
        <v>22</v>
      </c>
      <c r="H190" s="84"/>
      <c r="I190" s="84"/>
      <c r="J190" s="84"/>
      <c r="K190" s="84"/>
      <c r="L190" s="85"/>
      <c r="M190" s="86"/>
      <c r="N190" s="86"/>
      <c r="O190" s="86"/>
      <c r="P190" s="86"/>
      <c r="Q190" s="86"/>
      <c r="R190" s="86"/>
      <c r="S190" s="86"/>
      <c r="T190" s="86"/>
      <c r="U190" s="86"/>
      <c r="V190" s="86"/>
      <c r="W190" s="86"/>
      <c r="X190" s="87"/>
      <c r="Y190" s="88">
        <f>SUM(Y180:AB189)</f>
        <v>3944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550</v>
      </c>
      <c r="AV190" s="89"/>
      <c r="AW190" s="89"/>
      <c r="AX190" s="91"/>
    </row>
    <row r="191" spans="1:50" ht="23.25" customHeight="1">
      <c r="A191" s="130"/>
      <c r="B191" s="555"/>
      <c r="C191" s="555"/>
      <c r="D191" s="555"/>
      <c r="E191" s="555"/>
      <c r="F191" s="556"/>
      <c r="G191" s="393" t="s">
        <v>475</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476</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3.25" customHeight="1">
      <c r="A192" s="130"/>
      <c r="B192" s="555"/>
      <c r="C192" s="555"/>
      <c r="D192" s="555"/>
      <c r="E192" s="555"/>
      <c r="F192" s="556"/>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3.25" customHeight="1">
      <c r="A193" s="130"/>
      <c r="B193" s="555"/>
      <c r="C193" s="555"/>
      <c r="D193" s="555"/>
      <c r="E193" s="555"/>
      <c r="F193" s="556"/>
      <c r="G193" s="74" t="s">
        <v>464</v>
      </c>
      <c r="H193" s="75"/>
      <c r="I193" s="75"/>
      <c r="J193" s="75"/>
      <c r="K193" s="76"/>
      <c r="L193" s="77" t="s">
        <v>477</v>
      </c>
      <c r="M193" s="78"/>
      <c r="N193" s="78"/>
      <c r="O193" s="78"/>
      <c r="P193" s="78"/>
      <c r="Q193" s="78"/>
      <c r="R193" s="78"/>
      <c r="S193" s="78"/>
      <c r="T193" s="78"/>
      <c r="U193" s="78"/>
      <c r="V193" s="78"/>
      <c r="W193" s="78"/>
      <c r="X193" s="79"/>
      <c r="Y193" s="80">
        <v>866</v>
      </c>
      <c r="Z193" s="81"/>
      <c r="AA193" s="81"/>
      <c r="AB193" s="106"/>
      <c r="AC193" s="74" t="s">
        <v>478</v>
      </c>
      <c r="AD193" s="75"/>
      <c r="AE193" s="75"/>
      <c r="AF193" s="75"/>
      <c r="AG193" s="76"/>
      <c r="AH193" s="77" t="s">
        <v>479</v>
      </c>
      <c r="AI193" s="78"/>
      <c r="AJ193" s="78"/>
      <c r="AK193" s="78"/>
      <c r="AL193" s="78"/>
      <c r="AM193" s="78"/>
      <c r="AN193" s="78"/>
      <c r="AO193" s="78"/>
      <c r="AP193" s="78"/>
      <c r="AQ193" s="78"/>
      <c r="AR193" s="78"/>
      <c r="AS193" s="78"/>
      <c r="AT193" s="79"/>
      <c r="AU193" s="80">
        <v>161</v>
      </c>
      <c r="AV193" s="81"/>
      <c r="AW193" s="81"/>
      <c r="AX193" s="82"/>
    </row>
    <row r="194" spans="1:50" ht="23.25" customHeight="1">
      <c r="A194" s="130"/>
      <c r="B194" s="555"/>
      <c r="C194" s="555"/>
      <c r="D194" s="555"/>
      <c r="E194" s="555"/>
      <c r="F194" s="556"/>
      <c r="G194" s="74" t="s">
        <v>467</v>
      </c>
      <c r="H194" s="75"/>
      <c r="I194" s="75"/>
      <c r="J194" s="75"/>
      <c r="K194" s="76"/>
      <c r="L194" s="77" t="s">
        <v>468</v>
      </c>
      <c r="M194" s="78"/>
      <c r="N194" s="78"/>
      <c r="O194" s="78"/>
      <c r="P194" s="78"/>
      <c r="Q194" s="78"/>
      <c r="R194" s="78"/>
      <c r="S194" s="78"/>
      <c r="T194" s="78"/>
      <c r="U194" s="78"/>
      <c r="V194" s="78"/>
      <c r="W194" s="78"/>
      <c r="X194" s="79"/>
      <c r="Y194" s="80">
        <v>73</v>
      </c>
      <c r="Z194" s="81"/>
      <c r="AA194" s="81"/>
      <c r="AB194" s="106"/>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30"/>
      <c r="B195" s="555"/>
      <c r="C195" s="555"/>
      <c r="D195" s="555"/>
      <c r="E195" s="555"/>
      <c r="F195" s="556"/>
      <c r="G195" s="74" t="s">
        <v>470</v>
      </c>
      <c r="H195" s="75"/>
      <c r="I195" s="75"/>
      <c r="J195" s="75"/>
      <c r="K195" s="76"/>
      <c r="L195" s="77" t="s">
        <v>480</v>
      </c>
      <c r="M195" s="78"/>
      <c r="N195" s="78"/>
      <c r="O195" s="78"/>
      <c r="P195" s="78"/>
      <c r="Q195" s="78"/>
      <c r="R195" s="78"/>
      <c r="S195" s="78"/>
      <c r="T195" s="78"/>
      <c r="U195" s="78"/>
      <c r="V195" s="78"/>
      <c r="W195" s="78"/>
      <c r="X195" s="79"/>
      <c r="Y195" s="80">
        <v>176</v>
      </c>
      <c r="Z195" s="81"/>
      <c r="AA195" s="81"/>
      <c r="AB195" s="106"/>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30"/>
      <c r="B196" s="555"/>
      <c r="C196" s="555"/>
      <c r="D196" s="555"/>
      <c r="E196" s="555"/>
      <c r="F196" s="556"/>
      <c r="G196" s="92"/>
      <c r="H196" s="93"/>
      <c r="I196" s="93"/>
      <c r="J196" s="93"/>
      <c r="K196" s="94"/>
      <c r="L196" s="95"/>
      <c r="M196" s="96"/>
      <c r="N196" s="96"/>
      <c r="O196" s="96"/>
      <c r="P196" s="96"/>
      <c r="Q196" s="96"/>
      <c r="R196" s="96"/>
      <c r="S196" s="96"/>
      <c r="T196" s="96"/>
      <c r="U196" s="96"/>
      <c r="V196" s="96"/>
      <c r="W196" s="96"/>
      <c r="X196" s="97"/>
      <c r="Y196" s="98"/>
      <c r="Z196" s="99"/>
      <c r="AA196" s="99"/>
      <c r="AB196" s="10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1"/>
    </row>
    <row r="197" spans="1:50" ht="23.25" customHeight="1">
      <c r="A197" s="130"/>
      <c r="B197" s="555"/>
      <c r="C197" s="555"/>
      <c r="D197" s="555"/>
      <c r="E197" s="555"/>
      <c r="F197" s="556"/>
      <c r="G197" s="92"/>
      <c r="H197" s="93"/>
      <c r="I197" s="93"/>
      <c r="J197" s="93"/>
      <c r="K197" s="94"/>
      <c r="L197" s="95"/>
      <c r="M197" s="96"/>
      <c r="N197" s="96"/>
      <c r="O197" s="96"/>
      <c r="P197" s="96"/>
      <c r="Q197" s="96"/>
      <c r="R197" s="96"/>
      <c r="S197" s="96"/>
      <c r="T197" s="96"/>
      <c r="U197" s="96"/>
      <c r="V197" s="96"/>
      <c r="W197" s="96"/>
      <c r="X197" s="97"/>
      <c r="Y197" s="98"/>
      <c r="Z197" s="99"/>
      <c r="AA197" s="99"/>
      <c r="AB197" s="10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1"/>
    </row>
    <row r="198" spans="1:50" ht="23.25" customHeight="1">
      <c r="A198" s="130"/>
      <c r="B198" s="555"/>
      <c r="C198" s="555"/>
      <c r="D198" s="555"/>
      <c r="E198" s="555"/>
      <c r="F198" s="556"/>
      <c r="G198" s="92"/>
      <c r="H198" s="93"/>
      <c r="I198" s="93"/>
      <c r="J198" s="93"/>
      <c r="K198" s="94"/>
      <c r="L198" s="95"/>
      <c r="M198" s="96"/>
      <c r="N198" s="96"/>
      <c r="O198" s="96"/>
      <c r="P198" s="96"/>
      <c r="Q198" s="96"/>
      <c r="R198" s="96"/>
      <c r="S198" s="96"/>
      <c r="T198" s="96"/>
      <c r="U198" s="96"/>
      <c r="V198" s="96"/>
      <c r="W198" s="96"/>
      <c r="X198" s="97"/>
      <c r="Y198" s="98"/>
      <c r="Z198" s="99"/>
      <c r="AA198" s="99"/>
      <c r="AB198" s="10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1"/>
    </row>
    <row r="199" spans="1:50" ht="23.25" customHeight="1">
      <c r="A199" s="130"/>
      <c r="B199" s="555"/>
      <c r="C199" s="555"/>
      <c r="D199" s="555"/>
      <c r="E199" s="555"/>
      <c r="F199" s="556"/>
      <c r="G199" s="92"/>
      <c r="H199" s="93"/>
      <c r="I199" s="93"/>
      <c r="J199" s="93"/>
      <c r="K199" s="94"/>
      <c r="L199" s="95"/>
      <c r="M199" s="96"/>
      <c r="N199" s="96"/>
      <c r="O199" s="96"/>
      <c r="P199" s="96"/>
      <c r="Q199" s="96"/>
      <c r="R199" s="96"/>
      <c r="S199" s="96"/>
      <c r="T199" s="96"/>
      <c r="U199" s="96"/>
      <c r="V199" s="96"/>
      <c r="W199" s="96"/>
      <c r="X199" s="97"/>
      <c r="Y199" s="98"/>
      <c r="Z199" s="99"/>
      <c r="AA199" s="99"/>
      <c r="AB199" s="100"/>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1"/>
    </row>
    <row r="200" spans="1:50" ht="23.25" customHeight="1">
      <c r="A200" s="130"/>
      <c r="B200" s="555"/>
      <c r="C200" s="555"/>
      <c r="D200" s="555"/>
      <c r="E200" s="555"/>
      <c r="F200" s="556"/>
      <c r="G200" s="92"/>
      <c r="H200" s="93"/>
      <c r="I200" s="93"/>
      <c r="J200" s="93"/>
      <c r="K200" s="94"/>
      <c r="L200" s="95"/>
      <c r="M200" s="96"/>
      <c r="N200" s="96"/>
      <c r="O200" s="96"/>
      <c r="P200" s="96"/>
      <c r="Q200" s="96"/>
      <c r="R200" s="96"/>
      <c r="S200" s="96"/>
      <c r="T200" s="96"/>
      <c r="U200" s="96"/>
      <c r="V200" s="96"/>
      <c r="W200" s="96"/>
      <c r="X200" s="97"/>
      <c r="Y200" s="98"/>
      <c r="Z200" s="99"/>
      <c r="AA200" s="99"/>
      <c r="AB200" s="100"/>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1"/>
    </row>
    <row r="201" spans="1:50" ht="23.25" customHeight="1">
      <c r="A201" s="130"/>
      <c r="B201" s="555"/>
      <c r="C201" s="555"/>
      <c r="D201" s="555"/>
      <c r="E201" s="555"/>
      <c r="F201" s="556"/>
      <c r="G201" s="92"/>
      <c r="H201" s="93"/>
      <c r="I201" s="93"/>
      <c r="J201" s="93"/>
      <c r="K201" s="94"/>
      <c r="L201" s="95"/>
      <c r="M201" s="96"/>
      <c r="N201" s="96"/>
      <c r="O201" s="96"/>
      <c r="P201" s="96"/>
      <c r="Q201" s="96"/>
      <c r="R201" s="96"/>
      <c r="S201" s="96"/>
      <c r="T201" s="96"/>
      <c r="U201" s="96"/>
      <c r="V201" s="96"/>
      <c r="W201" s="96"/>
      <c r="X201" s="97"/>
      <c r="Y201" s="98"/>
      <c r="Z201" s="99"/>
      <c r="AA201" s="99"/>
      <c r="AB201" s="10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1"/>
    </row>
    <row r="202" spans="1:50" ht="23.25" customHeight="1">
      <c r="A202" s="130"/>
      <c r="B202" s="555"/>
      <c r="C202" s="555"/>
      <c r="D202" s="555"/>
      <c r="E202" s="555"/>
      <c r="F202" s="556"/>
      <c r="G202" s="92"/>
      <c r="H202" s="93"/>
      <c r="I202" s="93"/>
      <c r="J202" s="93"/>
      <c r="K202" s="94"/>
      <c r="L202" s="95"/>
      <c r="M202" s="96"/>
      <c r="N202" s="96"/>
      <c r="O202" s="96"/>
      <c r="P202" s="96"/>
      <c r="Q202" s="96"/>
      <c r="R202" s="96"/>
      <c r="S202" s="96"/>
      <c r="T202" s="96"/>
      <c r="U202" s="96"/>
      <c r="V202" s="96"/>
      <c r="W202" s="96"/>
      <c r="X202" s="97"/>
      <c r="Y202" s="98"/>
      <c r="Z202" s="99"/>
      <c r="AA202" s="99"/>
      <c r="AB202" s="10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1"/>
    </row>
    <row r="203" spans="1:50" ht="23.25" customHeight="1">
      <c r="A203" s="130"/>
      <c r="B203" s="555"/>
      <c r="C203" s="555"/>
      <c r="D203" s="555"/>
      <c r="E203" s="555"/>
      <c r="F203" s="556"/>
      <c r="G203" s="83" t="s">
        <v>22</v>
      </c>
      <c r="H203" s="84"/>
      <c r="I203" s="84"/>
      <c r="J203" s="84"/>
      <c r="K203" s="84"/>
      <c r="L203" s="85"/>
      <c r="M203" s="86"/>
      <c r="N203" s="86"/>
      <c r="O203" s="86"/>
      <c r="P203" s="86"/>
      <c r="Q203" s="86"/>
      <c r="R203" s="86"/>
      <c r="S203" s="86"/>
      <c r="T203" s="86"/>
      <c r="U203" s="86"/>
      <c r="V203" s="86"/>
      <c r="W203" s="86"/>
      <c r="X203" s="87"/>
      <c r="Y203" s="88">
        <f>SUM(Y193:AB202)</f>
        <v>1115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161</v>
      </c>
      <c r="AV203" s="89"/>
      <c r="AW203" s="89"/>
      <c r="AX203" s="91"/>
    </row>
    <row r="204" spans="1:50" ht="23.25" customHeight="1">
      <c r="A204" s="130"/>
      <c r="B204" s="555"/>
      <c r="C204" s="555"/>
      <c r="D204" s="555"/>
      <c r="E204" s="555"/>
      <c r="F204" s="556"/>
      <c r="G204" s="393" t="s">
        <v>481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482</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3.25" customHeight="1">
      <c r="A205" s="130"/>
      <c r="B205" s="555"/>
      <c r="C205" s="555"/>
      <c r="D205" s="555"/>
      <c r="E205" s="555"/>
      <c r="F205" s="556"/>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3.25" customHeight="1">
      <c r="A206" s="130"/>
      <c r="B206" s="555"/>
      <c r="C206" s="555"/>
      <c r="D206" s="555"/>
      <c r="E206" s="555"/>
      <c r="F206" s="556"/>
      <c r="G206" s="74" t="s">
        <v>464</v>
      </c>
      <c r="H206" s="75"/>
      <c r="I206" s="75"/>
      <c r="J206" s="75"/>
      <c r="K206" s="76"/>
      <c r="L206" s="77" t="s">
        <v>477</v>
      </c>
      <c r="M206" s="78"/>
      <c r="N206" s="78"/>
      <c r="O206" s="78"/>
      <c r="P206" s="78"/>
      <c r="Q206" s="78"/>
      <c r="R206" s="78"/>
      <c r="S206" s="78"/>
      <c r="T206" s="78"/>
      <c r="U206" s="78"/>
      <c r="V206" s="78"/>
      <c r="W206" s="78"/>
      <c r="X206" s="79"/>
      <c r="Y206" s="80">
        <v>996</v>
      </c>
      <c r="Z206" s="81"/>
      <c r="AA206" s="81"/>
      <c r="AB206" s="106"/>
      <c r="AC206" s="74" t="s">
        <v>478</v>
      </c>
      <c r="AD206" s="75"/>
      <c r="AE206" s="75"/>
      <c r="AF206" s="75"/>
      <c r="AG206" s="76"/>
      <c r="AH206" s="77" t="s">
        <v>483</v>
      </c>
      <c r="AI206" s="78"/>
      <c r="AJ206" s="78"/>
      <c r="AK206" s="78"/>
      <c r="AL206" s="78"/>
      <c r="AM206" s="78"/>
      <c r="AN206" s="78"/>
      <c r="AO206" s="78"/>
      <c r="AP206" s="78"/>
      <c r="AQ206" s="78"/>
      <c r="AR206" s="78"/>
      <c r="AS206" s="78"/>
      <c r="AT206" s="79"/>
      <c r="AU206" s="80">
        <v>98</v>
      </c>
      <c r="AV206" s="81"/>
      <c r="AW206" s="81"/>
      <c r="AX206" s="82"/>
    </row>
    <row r="207" spans="1:50" ht="23.25" customHeight="1">
      <c r="A207" s="130"/>
      <c r="B207" s="555"/>
      <c r="C207" s="555"/>
      <c r="D207" s="555"/>
      <c r="E207" s="555"/>
      <c r="F207" s="556"/>
      <c r="G207" s="74" t="s">
        <v>467</v>
      </c>
      <c r="H207" s="75"/>
      <c r="I207" s="75"/>
      <c r="J207" s="75"/>
      <c r="K207" s="76"/>
      <c r="L207" s="77" t="s">
        <v>468</v>
      </c>
      <c r="M207" s="78"/>
      <c r="N207" s="78"/>
      <c r="O207" s="78"/>
      <c r="P207" s="78"/>
      <c r="Q207" s="78"/>
      <c r="R207" s="78"/>
      <c r="S207" s="78"/>
      <c r="T207" s="78"/>
      <c r="U207" s="78"/>
      <c r="V207" s="78"/>
      <c r="W207" s="78"/>
      <c r="X207" s="79"/>
      <c r="Y207" s="80">
        <v>549</v>
      </c>
      <c r="Z207" s="81"/>
      <c r="AA207" s="81"/>
      <c r="AB207" s="106"/>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30"/>
      <c r="B208" s="555"/>
      <c r="C208" s="555"/>
      <c r="D208" s="555"/>
      <c r="E208" s="555"/>
      <c r="F208" s="556"/>
      <c r="G208" s="74" t="s">
        <v>470</v>
      </c>
      <c r="H208" s="75"/>
      <c r="I208" s="75"/>
      <c r="J208" s="75"/>
      <c r="K208" s="76"/>
      <c r="L208" s="77" t="s">
        <v>484</v>
      </c>
      <c r="M208" s="78"/>
      <c r="N208" s="78"/>
      <c r="O208" s="78"/>
      <c r="P208" s="78"/>
      <c r="Q208" s="78"/>
      <c r="R208" s="78"/>
      <c r="S208" s="78"/>
      <c r="T208" s="78"/>
      <c r="U208" s="78"/>
      <c r="V208" s="78"/>
      <c r="W208" s="78"/>
      <c r="X208" s="79"/>
      <c r="Y208" s="80">
        <v>291</v>
      </c>
      <c r="Z208" s="81"/>
      <c r="AA208" s="81"/>
      <c r="AB208" s="106"/>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30"/>
      <c r="B209" s="555"/>
      <c r="C209" s="555"/>
      <c r="D209" s="555"/>
      <c r="E209" s="555"/>
      <c r="F209" s="556"/>
      <c r="G209" s="92"/>
      <c r="H209" s="93"/>
      <c r="I209" s="93"/>
      <c r="J209" s="93"/>
      <c r="K209" s="94"/>
      <c r="L209" s="95"/>
      <c r="M209" s="96"/>
      <c r="N209" s="96"/>
      <c r="O209" s="96"/>
      <c r="P209" s="96"/>
      <c r="Q209" s="96"/>
      <c r="R209" s="96"/>
      <c r="S209" s="96"/>
      <c r="T209" s="96"/>
      <c r="U209" s="96"/>
      <c r="V209" s="96"/>
      <c r="W209" s="96"/>
      <c r="X209" s="97"/>
      <c r="Y209" s="98"/>
      <c r="Z209" s="99"/>
      <c r="AA209" s="99"/>
      <c r="AB209" s="10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1"/>
    </row>
    <row r="210" spans="1:50" ht="23.25" customHeight="1">
      <c r="A210" s="130"/>
      <c r="B210" s="555"/>
      <c r="C210" s="555"/>
      <c r="D210" s="555"/>
      <c r="E210" s="555"/>
      <c r="F210" s="556"/>
      <c r="G210" s="92"/>
      <c r="H210" s="93"/>
      <c r="I210" s="93"/>
      <c r="J210" s="93"/>
      <c r="K210" s="94"/>
      <c r="L210" s="95"/>
      <c r="M210" s="96"/>
      <c r="N210" s="96"/>
      <c r="O210" s="96"/>
      <c r="P210" s="96"/>
      <c r="Q210" s="96"/>
      <c r="R210" s="96"/>
      <c r="S210" s="96"/>
      <c r="T210" s="96"/>
      <c r="U210" s="96"/>
      <c r="V210" s="96"/>
      <c r="W210" s="96"/>
      <c r="X210" s="97"/>
      <c r="Y210" s="98"/>
      <c r="Z210" s="99"/>
      <c r="AA210" s="99"/>
      <c r="AB210" s="10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1"/>
    </row>
    <row r="211" spans="1:50" ht="23.25" customHeight="1">
      <c r="A211" s="130"/>
      <c r="B211" s="555"/>
      <c r="C211" s="555"/>
      <c r="D211" s="555"/>
      <c r="E211" s="555"/>
      <c r="F211" s="556"/>
      <c r="G211" s="92"/>
      <c r="H211" s="93"/>
      <c r="I211" s="93"/>
      <c r="J211" s="93"/>
      <c r="K211" s="94"/>
      <c r="L211" s="95"/>
      <c r="M211" s="96"/>
      <c r="N211" s="96"/>
      <c r="O211" s="96"/>
      <c r="P211" s="96"/>
      <c r="Q211" s="96"/>
      <c r="R211" s="96"/>
      <c r="S211" s="96"/>
      <c r="T211" s="96"/>
      <c r="U211" s="96"/>
      <c r="V211" s="96"/>
      <c r="W211" s="96"/>
      <c r="X211" s="97"/>
      <c r="Y211" s="98"/>
      <c r="Z211" s="99"/>
      <c r="AA211" s="99"/>
      <c r="AB211" s="10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1"/>
    </row>
    <row r="212" spans="1:50" ht="23.25" customHeight="1">
      <c r="A212" s="130"/>
      <c r="B212" s="555"/>
      <c r="C212" s="555"/>
      <c r="D212" s="555"/>
      <c r="E212" s="555"/>
      <c r="F212" s="556"/>
      <c r="G212" s="92"/>
      <c r="H212" s="93"/>
      <c r="I212" s="93"/>
      <c r="J212" s="93"/>
      <c r="K212" s="94"/>
      <c r="L212" s="95"/>
      <c r="M212" s="96"/>
      <c r="N212" s="96"/>
      <c r="O212" s="96"/>
      <c r="P212" s="96"/>
      <c r="Q212" s="96"/>
      <c r="R212" s="96"/>
      <c r="S212" s="96"/>
      <c r="T212" s="96"/>
      <c r="U212" s="96"/>
      <c r="V212" s="96"/>
      <c r="W212" s="96"/>
      <c r="X212" s="97"/>
      <c r="Y212" s="98"/>
      <c r="Z212" s="99"/>
      <c r="AA212" s="99"/>
      <c r="AB212" s="100"/>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1"/>
    </row>
    <row r="213" spans="1:50" ht="23.25" customHeight="1">
      <c r="A213" s="130"/>
      <c r="B213" s="555"/>
      <c r="C213" s="555"/>
      <c r="D213" s="555"/>
      <c r="E213" s="555"/>
      <c r="F213" s="556"/>
      <c r="G213" s="92"/>
      <c r="H213" s="93"/>
      <c r="I213" s="93"/>
      <c r="J213" s="93"/>
      <c r="K213" s="94"/>
      <c r="L213" s="95"/>
      <c r="M213" s="96"/>
      <c r="N213" s="96"/>
      <c r="O213" s="96"/>
      <c r="P213" s="96"/>
      <c r="Q213" s="96"/>
      <c r="R213" s="96"/>
      <c r="S213" s="96"/>
      <c r="T213" s="96"/>
      <c r="U213" s="96"/>
      <c r="V213" s="96"/>
      <c r="W213" s="96"/>
      <c r="X213" s="97"/>
      <c r="Y213" s="98"/>
      <c r="Z213" s="99"/>
      <c r="AA213" s="99"/>
      <c r="AB213" s="100"/>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1"/>
    </row>
    <row r="214" spans="1:50" ht="23.25" customHeight="1">
      <c r="A214" s="130"/>
      <c r="B214" s="555"/>
      <c r="C214" s="555"/>
      <c r="D214" s="555"/>
      <c r="E214" s="555"/>
      <c r="F214" s="556"/>
      <c r="G214" s="92"/>
      <c r="H214" s="93"/>
      <c r="I214" s="93"/>
      <c r="J214" s="93"/>
      <c r="K214" s="94"/>
      <c r="L214" s="95"/>
      <c r="M214" s="96"/>
      <c r="N214" s="96"/>
      <c r="O214" s="96"/>
      <c r="P214" s="96"/>
      <c r="Q214" s="96"/>
      <c r="R214" s="96"/>
      <c r="S214" s="96"/>
      <c r="T214" s="96"/>
      <c r="U214" s="96"/>
      <c r="V214" s="96"/>
      <c r="W214" s="96"/>
      <c r="X214" s="97"/>
      <c r="Y214" s="98"/>
      <c r="Z214" s="99"/>
      <c r="AA214" s="99"/>
      <c r="AB214" s="10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1"/>
    </row>
    <row r="215" spans="1:50" ht="23.25" customHeight="1">
      <c r="A215" s="130"/>
      <c r="B215" s="555"/>
      <c r="C215" s="555"/>
      <c r="D215" s="555"/>
      <c r="E215" s="555"/>
      <c r="F215" s="556"/>
      <c r="G215" s="92"/>
      <c r="H215" s="93"/>
      <c r="I215" s="93"/>
      <c r="J215" s="93"/>
      <c r="K215" s="94"/>
      <c r="L215" s="95"/>
      <c r="M215" s="96"/>
      <c r="N215" s="96"/>
      <c r="O215" s="96"/>
      <c r="P215" s="96"/>
      <c r="Q215" s="96"/>
      <c r="R215" s="96"/>
      <c r="S215" s="96"/>
      <c r="T215" s="96"/>
      <c r="U215" s="96"/>
      <c r="V215" s="96"/>
      <c r="W215" s="96"/>
      <c r="X215" s="97"/>
      <c r="Y215" s="98"/>
      <c r="Z215" s="99"/>
      <c r="AA215" s="99"/>
      <c r="AB215" s="10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1"/>
    </row>
    <row r="216" spans="1:50" ht="23.25" customHeight="1">
      <c r="A216" s="130"/>
      <c r="B216" s="555"/>
      <c r="C216" s="555"/>
      <c r="D216" s="555"/>
      <c r="E216" s="555"/>
      <c r="F216" s="556"/>
      <c r="G216" s="83" t="s">
        <v>22</v>
      </c>
      <c r="H216" s="84"/>
      <c r="I216" s="84"/>
      <c r="J216" s="84"/>
      <c r="K216" s="84"/>
      <c r="L216" s="85"/>
      <c r="M216" s="86"/>
      <c r="N216" s="86"/>
      <c r="O216" s="86"/>
      <c r="P216" s="86"/>
      <c r="Q216" s="86"/>
      <c r="R216" s="86"/>
      <c r="S216" s="86"/>
      <c r="T216" s="86"/>
      <c r="U216" s="86"/>
      <c r="V216" s="86"/>
      <c r="W216" s="86"/>
      <c r="X216" s="87"/>
      <c r="Y216" s="88">
        <f>SUM(Y206:AB215)</f>
        <v>1836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98</v>
      </c>
      <c r="AV216" s="89"/>
      <c r="AW216" s="89"/>
      <c r="AX216" s="91"/>
    </row>
    <row r="217" spans="1:50" ht="23.25" customHeight="1">
      <c r="A217" s="130"/>
      <c r="B217" s="555"/>
      <c r="C217" s="555"/>
      <c r="D217" s="555"/>
      <c r="E217" s="555"/>
      <c r="F217" s="556"/>
      <c r="G217" s="393" t="s">
        <v>485</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486</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3.25" customHeight="1">
      <c r="A218" s="130"/>
      <c r="B218" s="555"/>
      <c r="C218" s="555"/>
      <c r="D218" s="555"/>
      <c r="E218" s="555"/>
      <c r="F218" s="556"/>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3.25" customHeight="1">
      <c r="A219" s="130"/>
      <c r="B219" s="555"/>
      <c r="C219" s="555"/>
      <c r="D219" s="555"/>
      <c r="E219" s="555"/>
      <c r="F219" s="556"/>
      <c r="G219" s="74" t="s">
        <v>464</v>
      </c>
      <c r="H219" s="75"/>
      <c r="I219" s="75"/>
      <c r="J219" s="75"/>
      <c r="K219" s="76"/>
      <c r="L219" s="77" t="s">
        <v>477</v>
      </c>
      <c r="M219" s="78"/>
      <c r="N219" s="78"/>
      <c r="O219" s="78"/>
      <c r="P219" s="78"/>
      <c r="Q219" s="78"/>
      <c r="R219" s="78"/>
      <c r="S219" s="78"/>
      <c r="T219" s="78"/>
      <c r="U219" s="78"/>
      <c r="V219" s="78"/>
      <c r="W219" s="78"/>
      <c r="X219" s="79"/>
      <c r="Y219" s="80">
        <v>305</v>
      </c>
      <c r="Z219" s="81"/>
      <c r="AA219" s="81"/>
      <c r="AB219" s="106"/>
      <c r="AC219" s="74" t="s">
        <v>478</v>
      </c>
      <c r="AD219" s="75"/>
      <c r="AE219" s="75"/>
      <c r="AF219" s="75"/>
      <c r="AG219" s="76"/>
      <c r="AH219" s="77" t="s">
        <v>487</v>
      </c>
      <c r="AI219" s="78"/>
      <c r="AJ219" s="78"/>
      <c r="AK219" s="78"/>
      <c r="AL219" s="78"/>
      <c r="AM219" s="78"/>
      <c r="AN219" s="78"/>
      <c r="AO219" s="78"/>
      <c r="AP219" s="78"/>
      <c r="AQ219" s="78"/>
      <c r="AR219" s="78"/>
      <c r="AS219" s="78"/>
      <c r="AT219" s="79"/>
      <c r="AU219" s="80">
        <v>37</v>
      </c>
      <c r="AV219" s="81"/>
      <c r="AW219" s="81"/>
      <c r="AX219" s="82"/>
    </row>
    <row r="220" spans="1:50" ht="23.25" customHeight="1">
      <c r="A220" s="130"/>
      <c r="B220" s="555"/>
      <c r="C220" s="555"/>
      <c r="D220" s="555"/>
      <c r="E220" s="555"/>
      <c r="F220" s="556"/>
      <c r="G220" s="74" t="s">
        <v>467</v>
      </c>
      <c r="H220" s="75"/>
      <c r="I220" s="75"/>
      <c r="J220" s="75"/>
      <c r="K220" s="76"/>
      <c r="L220" s="77" t="s">
        <v>468</v>
      </c>
      <c r="M220" s="78"/>
      <c r="N220" s="78"/>
      <c r="O220" s="78"/>
      <c r="P220" s="78"/>
      <c r="Q220" s="78"/>
      <c r="R220" s="78"/>
      <c r="S220" s="78"/>
      <c r="T220" s="78"/>
      <c r="U220" s="78"/>
      <c r="V220" s="78"/>
      <c r="W220" s="78"/>
      <c r="X220" s="79"/>
      <c r="Y220" s="80">
        <v>120</v>
      </c>
      <c r="Z220" s="81"/>
      <c r="AA220" s="81"/>
      <c r="AB220" s="106"/>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30"/>
      <c r="B221" s="555"/>
      <c r="C221" s="555"/>
      <c r="D221" s="555"/>
      <c r="E221" s="555"/>
      <c r="F221" s="556"/>
      <c r="G221" s="74" t="s">
        <v>470</v>
      </c>
      <c r="H221" s="75"/>
      <c r="I221" s="75"/>
      <c r="J221" s="75"/>
      <c r="K221" s="76"/>
      <c r="L221" s="77" t="s">
        <v>488</v>
      </c>
      <c r="M221" s="78"/>
      <c r="N221" s="78"/>
      <c r="O221" s="78"/>
      <c r="P221" s="78"/>
      <c r="Q221" s="78"/>
      <c r="R221" s="78"/>
      <c r="S221" s="78"/>
      <c r="T221" s="78"/>
      <c r="U221" s="78"/>
      <c r="V221" s="78"/>
      <c r="W221" s="78"/>
      <c r="X221" s="79"/>
      <c r="Y221" s="80">
        <v>18</v>
      </c>
      <c r="Z221" s="81"/>
      <c r="AA221" s="81"/>
      <c r="AB221" s="106"/>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30"/>
      <c r="B222" s="555"/>
      <c r="C222" s="555"/>
      <c r="D222" s="555"/>
      <c r="E222" s="555"/>
      <c r="F222" s="556"/>
      <c r="G222" s="92"/>
      <c r="H222" s="93"/>
      <c r="I222" s="93"/>
      <c r="J222" s="93"/>
      <c r="K222" s="94"/>
      <c r="L222" s="95"/>
      <c r="M222" s="96"/>
      <c r="N222" s="96"/>
      <c r="O222" s="96"/>
      <c r="P222" s="96"/>
      <c r="Q222" s="96"/>
      <c r="R222" s="96"/>
      <c r="S222" s="96"/>
      <c r="T222" s="96"/>
      <c r="U222" s="96"/>
      <c r="V222" s="96"/>
      <c r="W222" s="96"/>
      <c r="X222" s="97"/>
      <c r="Y222" s="98"/>
      <c r="Z222" s="99"/>
      <c r="AA222" s="99"/>
      <c r="AB222" s="10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1"/>
    </row>
    <row r="223" spans="1:50" ht="23.25" customHeight="1">
      <c r="A223" s="130"/>
      <c r="B223" s="555"/>
      <c r="C223" s="555"/>
      <c r="D223" s="555"/>
      <c r="E223" s="555"/>
      <c r="F223" s="556"/>
      <c r="G223" s="92"/>
      <c r="H223" s="93"/>
      <c r="I223" s="93"/>
      <c r="J223" s="93"/>
      <c r="K223" s="94"/>
      <c r="L223" s="95"/>
      <c r="M223" s="96"/>
      <c r="N223" s="96"/>
      <c r="O223" s="96"/>
      <c r="P223" s="96"/>
      <c r="Q223" s="96"/>
      <c r="R223" s="96"/>
      <c r="S223" s="96"/>
      <c r="T223" s="96"/>
      <c r="U223" s="96"/>
      <c r="V223" s="96"/>
      <c r="W223" s="96"/>
      <c r="X223" s="97"/>
      <c r="Y223" s="98"/>
      <c r="Z223" s="99"/>
      <c r="AA223" s="99"/>
      <c r="AB223" s="10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1"/>
    </row>
    <row r="224" spans="1:50" ht="23.25" customHeight="1">
      <c r="A224" s="130"/>
      <c r="B224" s="555"/>
      <c r="C224" s="555"/>
      <c r="D224" s="555"/>
      <c r="E224" s="555"/>
      <c r="F224" s="556"/>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1"/>
    </row>
    <row r="225" spans="1:50" ht="23.25" customHeight="1">
      <c r="A225" s="130"/>
      <c r="B225" s="555"/>
      <c r="C225" s="555"/>
      <c r="D225" s="555"/>
      <c r="E225" s="555"/>
      <c r="F225" s="556"/>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1"/>
    </row>
    <row r="226" spans="1:50" ht="23.25" customHeight="1">
      <c r="A226" s="130"/>
      <c r="B226" s="555"/>
      <c r="C226" s="555"/>
      <c r="D226" s="555"/>
      <c r="E226" s="555"/>
      <c r="F226" s="556"/>
      <c r="G226" s="92"/>
      <c r="H226" s="93"/>
      <c r="I226" s="93"/>
      <c r="J226" s="93"/>
      <c r="K226" s="94"/>
      <c r="L226" s="95"/>
      <c r="M226" s="96"/>
      <c r="N226" s="96"/>
      <c r="O226" s="96"/>
      <c r="P226" s="96"/>
      <c r="Q226" s="96"/>
      <c r="R226" s="96"/>
      <c r="S226" s="96"/>
      <c r="T226" s="96"/>
      <c r="U226" s="96"/>
      <c r="V226" s="96"/>
      <c r="W226" s="96"/>
      <c r="X226" s="97"/>
      <c r="Y226" s="98"/>
      <c r="Z226" s="99"/>
      <c r="AA226" s="99"/>
      <c r="AB226" s="10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1"/>
    </row>
    <row r="227" spans="1:50" ht="23.25" customHeight="1">
      <c r="A227" s="130"/>
      <c r="B227" s="555"/>
      <c r="C227" s="555"/>
      <c r="D227" s="555"/>
      <c r="E227" s="555"/>
      <c r="F227" s="556"/>
      <c r="G227" s="92"/>
      <c r="H227" s="93"/>
      <c r="I227" s="93"/>
      <c r="J227" s="93"/>
      <c r="K227" s="94"/>
      <c r="L227" s="95"/>
      <c r="M227" s="96"/>
      <c r="N227" s="96"/>
      <c r="O227" s="96"/>
      <c r="P227" s="96"/>
      <c r="Q227" s="96"/>
      <c r="R227" s="96"/>
      <c r="S227" s="96"/>
      <c r="T227" s="96"/>
      <c r="U227" s="96"/>
      <c r="V227" s="96"/>
      <c r="W227" s="96"/>
      <c r="X227" s="97"/>
      <c r="Y227" s="98"/>
      <c r="Z227" s="99"/>
      <c r="AA227" s="99"/>
      <c r="AB227" s="10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1"/>
    </row>
    <row r="228" spans="1:50" ht="23.25" customHeight="1">
      <c r="A228" s="130"/>
      <c r="B228" s="555"/>
      <c r="C228" s="555"/>
      <c r="D228" s="555"/>
      <c r="E228" s="555"/>
      <c r="F228" s="556"/>
      <c r="G228" s="92"/>
      <c r="H228" s="93"/>
      <c r="I228" s="93"/>
      <c r="J228" s="93"/>
      <c r="K228" s="94"/>
      <c r="L228" s="95"/>
      <c r="M228" s="96"/>
      <c r="N228" s="96"/>
      <c r="O228" s="96"/>
      <c r="P228" s="96"/>
      <c r="Q228" s="96"/>
      <c r="R228" s="96"/>
      <c r="S228" s="96"/>
      <c r="T228" s="96"/>
      <c r="U228" s="96"/>
      <c r="V228" s="96"/>
      <c r="W228" s="96"/>
      <c r="X228" s="97"/>
      <c r="Y228" s="98"/>
      <c r="Z228" s="99"/>
      <c r="AA228" s="99"/>
      <c r="AB228" s="10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1"/>
    </row>
    <row r="229" spans="1:50" ht="23.25" customHeight="1">
      <c r="A229" s="130"/>
      <c r="B229" s="555"/>
      <c r="C229" s="555"/>
      <c r="D229" s="555"/>
      <c r="E229" s="555"/>
      <c r="F229" s="556"/>
      <c r="G229" s="83" t="s">
        <v>22</v>
      </c>
      <c r="H229" s="84"/>
      <c r="I229" s="84"/>
      <c r="J229" s="84"/>
      <c r="K229" s="84"/>
      <c r="L229" s="85"/>
      <c r="M229" s="86"/>
      <c r="N229" s="86"/>
      <c r="O229" s="86"/>
      <c r="P229" s="86"/>
      <c r="Q229" s="86"/>
      <c r="R229" s="86"/>
      <c r="S229" s="86"/>
      <c r="T229" s="86"/>
      <c r="U229" s="86"/>
      <c r="V229" s="86"/>
      <c r="W229" s="86"/>
      <c r="X229" s="87"/>
      <c r="Y229" s="88">
        <f>SUM(Y219:AB228)</f>
        <v>443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37</v>
      </c>
      <c r="AV229" s="89"/>
      <c r="AW229" s="89"/>
      <c r="AX229" s="91"/>
    </row>
    <row r="230" spans="1:50" ht="23.25" customHeight="1" thickBot="1">
      <c r="A230" s="390" t="s">
        <v>320</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9" t="s">
        <v>501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24" t="str">
        <f>[1]運営費交付金!C409</f>
        <v>株式会社太平エンジニアリング</v>
      </c>
      <c r="D236" s="125"/>
      <c r="E236" s="125"/>
      <c r="F236" s="125"/>
      <c r="G236" s="125"/>
      <c r="H236" s="125"/>
      <c r="I236" s="125"/>
      <c r="J236" s="125"/>
      <c r="K236" s="125"/>
      <c r="L236" s="126"/>
      <c r="M236" s="124" t="str">
        <f>[1]運営費交付金!N409</f>
        <v>国立科学博物館本館における施設管理・運営業務</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6"/>
      <c r="AK236" s="115">
        <f>[1]運営費交付金!AL409</f>
        <v>161</v>
      </c>
      <c r="AL236" s="116"/>
      <c r="AM236" s="116"/>
      <c r="AN236" s="116"/>
      <c r="AO236" s="116"/>
      <c r="AP236" s="117"/>
      <c r="AQ236" s="127">
        <v>4</v>
      </c>
      <c r="AR236" s="128"/>
      <c r="AS236" s="128"/>
      <c r="AT236" s="129"/>
      <c r="AU236" s="115">
        <v>89.3</v>
      </c>
      <c r="AV236" s="116"/>
      <c r="AW236" s="116"/>
      <c r="AX236" s="117"/>
    </row>
    <row r="237" spans="1:50" ht="24" customHeight="1">
      <c r="A237" s="113">
        <v>2</v>
      </c>
      <c r="B237" s="113">
        <v>1</v>
      </c>
      <c r="C237" s="124" t="str">
        <f>[1]運営費交付金!C410</f>
        <v>パナソニックシステムネットワークス株式会社</v>
      </c>
      <c r="D237" s="125"/>
      <c r="E237" s="125"/>
      <c r="F237" s="125"/>
      <c r="G237" s="125"/>
      <c r="H237" s="125"/>
      <c r="I237" s="125"/>
      <c r="J237" s="125"/>
      <c r="K237" s="125"/>
      <c r="L237" s="126"/>
      <c r="M237" s="124" t="str">
        <f>[1]運営費交付金!N410</f>
        <v>展示情報システムの中央監視・制御サーバーシステムの更新</v>
      </c>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6"/>
      <c r="AK237" s="115">
        <f>[1]運営費交付金!AL410</f>
        <v>98</v>
      </c>
      <c r="AL237" s="116"/>
      <c r="AM237" s="116"/>
      <c r="AN237" s="116"/>
      <c r="AO237" s="116"/>
      <c r="AP237" s="117"/>
      <c r="AQ237" s="127">
        <f>[1]運営費交付金!AR410</f>
        <v>1</v>
      </c>
      <c r="AR237" s="128"/>
      <c r="AS237" s="128"/>
      <c r="AT237" s="129"/>
      <c r="AU237" s="115">
        <v>89.2</v>
      </c>
      <c r="AV237" s="116"/>
      <c r="AW237" s="116"/>
      <c r="AX237" s="117"/>
    </row>
    <row r="238" spans="1:50" ht="24" customHeight="1">
      <c r="A238" s="113">
        <v>3</v>
      </c>
      <c r="B238" s="113">
        <v>1</v>
      </c>
      <c r="C238" s="124" t="str">
        <f>[1]運営費交付金!C411</f>
        <v>ノムラテクノ株式会社</v>
      </c>
      <c r="D238" s="125"/>
      <c r="E238" s="125"/>
      <c r="F238" s="125"/>
      <c r="G238" s="125"/>
      <c r="H238" s="125"/>
      <c r="I238" s="125"/>
      <c r="J238" s="125"/>
      <c r="K238" s="125"/>
      <c r="L238" s="126"/>
      <c r="M238" s="127" t="str">
        <f>[1]運営費交付金!N411</f>
        <v>国立科学博物館本館における展示維持管理業務等</v>
      </c>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5">
        <f>[1]運営費交付金!AL411</f>
        <v>37</v>
      </c>
      <c r="AL238" s="116"/>
      <c r="AM238" s="116"/>
      <c r="AN238" s="116"/>
      <c r="AO238" s="116"/>
      <c r="AP238" s="117"/>
      <c r="AQ238" s="127">
        <f>[1]運営費交付金!AR411</f>
        <v>1</v>
      </c>
      <c r="AR238" s="128"/>
      <c r="AS238" s="128"/>
      <c r="AT238" s="129"/>
      <c r="AU238" s="115">
        <v>95.4</v>
      </c>
      <c r="AV238" s="116"/>
      <c r="AW238" s="116"/>
      <c r="AX238" s="117"/>
    </row>
    <row r="239" spans="1:50" ht="24" customHeight="1">
      <c r="A239" s="113">
        <v>4</v>
      </c>
      <c r="B239" s="113">
        <v>1</v>
      </c>
      <c r="C239" s="124" t="str">
        <f>[1]運営費交付金!C412</f>
        <v>ノムラテクノ株式会社</v>
      </c>
      <c r="D239" s="125"/>
      <c r="E239" s="125"/>
      <c r="F239" s="125"/>
      <c r="G239" s="125"/>
      <c r="H239" s="125"/>
      <c r="I239" s="125"/>
      <c r="J239" s="125"/>
      <c r="K239" s="125"/>
      <c r="L239" s="126"/>
      <c r="M239" s="124" t="str">
        <f>[1]運営費交付金!N412</f>
        <v>国立科学博物館屋外展示シロナガスクジラ実物大模型の塗装等改修業務</v>
      </c>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6"/>
      <c r="AK239" s="115">
        <f>[1]運営費交付金!AL412</f>
        <v>28</v>
      </c>
      <c r="AL239" s="116"/>
      <c r="AM239" s="116"/>
      <c r="AN239" s="116"/>
      <c r="AO239" s="116"/>
      <c r="AP239" s="117"/>
      <c r="AQ239" s="127">
        <f>[1]運営費交付金!AR412</f>
        <v>1</v>
      </c>
      <c r="AR239" s="128"/>
      <c r="AS239" s="128"/>
      <c r="AT239" s="129"/>
      <c r="AU239" s="115">
        <v>95.9</v>
      </c>
      <c r="AV239" s="116"/>
      <c r="AW239" s="116"/>
      <c r="AX239" s="117"/>
    </row>
    <row r="240" spans="1:50" ht="24" customHeight="1">
      <c r="A240" s="113">
        <v>5</v>
      </c>
      <c r="B240" s="113">
        <v>1</v>
      </c>
      <c r="C240" s="124" t="str">
        <f>[1]運営費交付金!C413</f>
        <v>株式会社学研教育出版</v>
      </c>
      <c r="D240" s="125"/>
      <c r="E240" s="125"/>
      <c r="F240" s="125"/>
      <c r="G240" s="125"/>
      <c r="H240" s="125"/>
      <c r="I240" s="125"/>
      <c r="J240" s="125"/>
      <c r="K240" s="125"/>
      <c r="L240" s="126"/>
      <c r="M240" s="124" t="str">
        <f>[1]運営費交付金!N413</f>
        <v>国立科学博物館が発行する雑誌の制作に必要な企画立案、デザイン、製本等</v>
      </c>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6"/>
      <c r="AK240" s="115">
        <f>[1]運営費交付金!AL413</f>
        <v>21</v>
      </c>
      <c r="AL240" s="116"/>
      <c r="AM240" s="116"/>
      <c r="AN240" s="116"/>
      <c r="AO240" s="116"/>
      <c r="AP240" s="117"/>
      <c r="AQ240" s="127">
        <f>[1]運営費交付金!AR413</f>
        <v>1</v>
      </c>
      <c r="AR240" s="128"/>
      <c r="AS240" s="128"/>
      <c r="AT240" s="129"/>
      <c r="AU240" s="115">
        <v>97.9</v>
      </c>
      <c r="AV240" s="116"/>
      <c r="AW240" s="116"/>
      <c r="AX240" s="117"/>
    </row>
    <row r="241" spans="1:50" ht="24" customHeight="1">
      <c r="A241" s="113">
        <v>6</v>
      </c>
      <c r="B241" s="113">
        <v>1</v>
      </c>
      <c r="C241" s="124" t="str">
        <f>[1]運営費交付金!C414</f>
        <v>株式会社エコル</v>
      </c>
      <c r="D241" s="125"/>
      <c r="E241" s="125"/>
      <c r="F241" s="125"/>
      <c r="G241" s="125"/>
      <c r="H241" s="125"/>
      <c r="I241" s="125"/>
      <c r="J241" s="125"/>
      <c r="K241" s="125"/>
      <c r="L241" s="126"/>
      <c r="M241" s="124" t="str">
        <f>[1]運営費交付金!N414</f>
        <v>附属自然教育園における外来種・危険樹木の伐採業務</v>
      </c>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6"/>
      <c r="AK241" s="115">
        <f>[1]運営費交付金!AL414</f>
        <v>12</v>
      </c>
      <c r="AL241" s="116"/>
      <c r="AM241" s="116"/>
      <c r="AN241" s="116"/>
      <c r="AO241" s="116"/>
      <c r="AP241" s="117"/>
      <c r="AQ241" s="127">
        <f>[1]運営費交付金!AR414</f>
        <v>3</v>
      </c>
      <c r="AR241" s="128"/>
      <c r="AS241" s="128"/>
      <c r="AT241" s="129"/>
      <c r="AU241" s="115">
        <v>92.9</v>
      </c>
      <c r="AV241" s="116"/>
      <c r="AW241" s="116"/>
      <c r="AX241" s="117"/>
    </row>
    <row r="242" spans="1:50" ht="24" customHeight="1">
      <c r="A242" s="113">
        <v>7</v>
      </c>
      <c r="B242" s="113">
        <v>1</v>
      </c>
      <c r="C242" s="124" t="str">
        <f>[1]運営費交付金!C415</f>
        <v>株式会社日展</v>
      </c>
      <c r="D242" s="125"/>
      <c r="E242" s="125"/>
      <c r="F242" s="125"/>
      <c r="G242" s="125"/>
      <c r="H242" s="125"/>
      <c r="I242" s="125"/>
      <c r="J242" s="125"/>
      <c r="K242" s="125"/>
      <c r="L242" s="126"/>
      <c r="M242" s="124" t="str">
        <f>[1]運営費交付金!N415</f>
        <v>企画展「砂漠とくらし（仮称）」展示設計・制作等業務</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6"/>
      <c r="AK242" s="115">
        <f>[1]運営費交付金!AL415</f>
        <v>8</v>
      </c>
      <c r="AL242" s="116"/>
      <c r="AM242" s="116"/>
      <c r="AN242" s="116"/>
      <c r="AO242" s="116"/>
      <c r="AP242" s="117"/>
      <c r="AQ242" s="127" t="str">
        <f>[1]運営費交付金!AR415</f>
        <v>企画競争</v>
      </c>
      <c r="AR242" s="128"/>
      <c r="AS242" s="128"/>
      <c r="AT242" s="129"/>
      <c r="AU242" s="115" t="str">
        <f>[1]運営費交付金!AV415</f>
        <v>-</v>
      </c>
      <c r="AV242" s="116"/>
      <c r="AW242" s="116"/>
      <c r="AX242" s="117"/>
    </row>
    <row r="243" spans="1:50" ht="24" customHeight="1">
      <c r="A243" s="113">
        <v>8</v>
      </c>
      <c r="B243" s="113">
        <v>1</v>
      </c>
      <c r="C243" s="124" t="str">
        <f>[1]運営費交付金!C416</f>
        <v>中央宣伝企画株式会社</v>
      </c>
      <c r="D243" s="125"/>
      <c r="E243" s="125"/>
      <c r="F243" s="125"/>
      <c r="G243" s="125"/>
      <c r="H243" s="125"/>
      <c r="I243" s="125"/>
      <c r="J243" s="125"/>
      <c r="K243" s="125"/>
      <c r="L243" s="126"/>
      <c r="M243" s="124" t="str">
        <f>[1]運営費交付金!N416</f>
        <v>企画展「江戸人展」展示設計・制作等業務</v>
      </c>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6"/>
      <c r="AK243" s="115">
        <f>[1]運営費交付金!AL416</f>
        <v>8</v>
      </c>
      <c r="AL243" s="116"/>
      <c r="AM243" s="116"/>
      <c r="AN243" s="116"/>
      <c r="AO243" s="116"/>
      <c r="AP243" s="117"/>
      <c r="AQ243" s="127" t="str">
        <f>[1]運営費交付金!AR416</f>
        <v>企画競争</v>
      </c>
      <c r="AR243" s="128"/>
      <c r="AS243" s="128"/>
      <c r="AT243" s="129"/>
      <c r="AU243" s="115" t="str">
        <f>[1]運営費交付金!AV416</f>
        <v>-</v>
      </c>
      <c r="AV243" s="116"/>
      <c r="AW243" s="116"/>
      <c r="AX243" s="117"/>
    </row>
    <row r="244" spans="1:50" ht="24" customHeight="1">
      <c r="A244" s="113">
        <v>9</v>
      </c>
      <c r="B244" s="113">
        <v>1</v>
      </c>
      <c r="C244" s="124" t="str">
        <f>[1]運営費交付金!C417</f>
        <v>中央宣伝企画株式会社</v>
      </c>
      <c r="D244" s="125"/>
      <c r="E244" s="125"/>
      <c r="F244" s="125"/>
      <c r="G244" s="125"/>
      <c r="H244" s="125"/>
      <c r="I244" s="125"/>
      <c r="J244" s="125"/>
      <c r="K244" s="125"/>
      <c r="L244" s="126"/>
      <c r="M244" s="124" t="str">
        <f>[1]運営費交付金!N417</f>
        <v>企画展「日本のアザミの秘密」展示設計・制作等業務</v>
      </c>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6"/>
      <c r="AK244" s="115">
        <f>[1]運営費交付金!AL417</f>
        <v>8</v>
      </c>
      <c r="AL244" s="116"/>
      <c r="AM244" s="116"/>
      <c r="AN244" s="116"/>
      <c r="AO244" s="116"/>
      <c r="AP244" s="117"/>
      <c r="AQ244" s="127" t="str">
        <f>[1]運営費交付金!AR417</f>
        <v>企画競争</v>
      </c>
      <c r="AR244" s="128"/>
      <c r="AS244" s="128"/>
      <c r="AT244" s="129"/>
      <c r="AU244" s="115" t="str">
        <f>[1]運営費交付金!AV417</f>
        <v>-</v>
      </c>
      <c r="AV244" s="116"/>
      <c r="AW244" s="116"/>
      <c r="AX244" s="117"/>
    </row>
    <row r="245" spans="1:50" ht="24" customHeight="1">
      <c r="A245" s="113">
        <v>10</v>
      </c>
      <c r="B245" s="113">
        <v>1</v>
      </c>
      <c r="C245" s="124" t="str">
        <f>[1]運営費交付金!C418</f>
        <v>株式会社エコル</v>
      </c>
      <c r="D245" s="125"/>
      <c r="E245" s="125"/>
      <c r="F245" s="125"/>
      <c r="G245" s="125"/>
      <c r="H245" s="125"/>
      <c r="I245" s="125"/>
      <c r="J245" s="125"/>
      <c r="K245" s="125"/>
      <c r="L245" s="126"/>
      <c r="M245" s="124" t="str">
        <f>[1]運営費交付金!N418</f>
        <v>附属自然教育園雪害による緊急伐採、枝落とし及び復旧作業</v>
      </c>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6"/>
      <c r="AK245" s="115">
        <f>[1]運営費交付金!AL418</f>
        <v>8</v>
      </c>
      <c r="AL245" s="116"/>
      <c r="AM245" s="116"/>
      <c r="AN245" s="116"/>
      <c r="AO245" s="116"/>
      <c r="AP245" s="117"/>
      <c r="AQ245" s="127" t="str">
        <f>[1]運営費交付金!AR418</f>
        <v>随意契約</v>
      </c>
      <c r="AR245" s="128"/>
      <c r="AS245" s="128"/>
      <c r="AT245" s="129"/>
      <c r="AU245" s="115" t="str">
        <f>[1]運営費交付金!AV418</f>
        <v>-</v>
      </c>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9" t="s">
        <v>502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381</v>
      </c>
      <c r="D268" s="119"/>
      <c r="E268" s="119"/>
      <c r="F268" s="119"/>
      <c r="G268" s="119"/>
      <c r="H268" s="119"/>
      <c r="I268" s="119"/>
      <c r="J268" s="119"/>
      <c r="K268" s="119"/>
      <c r="L268" s="119"/>
      <c r="M268" s="119" t="s">
        <v>382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383</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24" t="str">
        <f>[1]運営費交付金!C442</f>
        <v>株式会社図書館流通センター</v>
      </c>
      <c r="D269" s="125"/>
      <c r="E269" s="125"/>
      <c r="F269" s="125"/>
      <c r="G269" s="125"/>
      <c r="H269" s="125"/>
      <c r="I269" s="125"/>
      <c r="J269" s="125"/>
      <c r="K269" s="125"/>
      <c r="L269" s="126"/>
      <c r="M269" s="114" t="str">
        <f>[1]運営費交付金!N442</f>
        <v>国立科学博物館図書室の運営</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f>[1]運営費交付金!AL442</f>
        <v>11</v>
      </c>
      <c r="AL269" s="116"/>
      <c r="AM269" s="116"/>
      <c r="AN269" s="116"/>
      <c r="AO269" s="116"/>
      <c r="AP269" s="117"/>
      <c r="AQ269" s="118">
        <v>1</v>
      </c>
      <c r="AR269" s="114"/>
      <c r="AS269" s="114"/>
      <c r="AT269" s="114"/>
      <c r="AU269" s="115">
        <v>93.6</v>
      </c>
      <c r="AV269" s="116"/>
      <c r="AW269" s="116"/>
      <c r="AX269" s="117"/>
    </row>
    <row r="270" spans="1:50" ht="24" customHeight="1">
      <c r="A270" s="113">
        <v>2</v>
      </c>
      <c r="B270" s="113">
        <v>1</v>
      </c>
      <c r="C270" s="114" t="str">
        <f>[1]運営費交付金!C443</f>
        <v>高橋興業株式会社</v>
      </c>
      <c r="D270" s="114"/>
      <c r="E270" s="114"/>
      <c r="F270" s="114"/>
      <c r="G270" s="114"/>
      <c r="H270" s="114"/>
      <c r="I270" s="114"/>
      <c r="J270" s="114"/>
      <c r="K270" s="114"/>
      <c r="L270" s="114"/>
      <c r="M270" s="114" t="str">
        <f>[1]運営費交付金!N443</f>
        <v>筑波地区清掃業務</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f>[1]運営費交付金!AL443</f>
        <v>4</v>
      </c>
      <c r="AL270" s="116"/>
      <c r="AM270" s="116"/>
      <c r="AN270" s="116"/>
      <c r="AO270" s="116"/>
      <c r="AP270" s="117"/>
      <c r="AQ270" s="118">
        <f>[1]運営費交付金!AR443</f>
        <v>2</v>
      </c>
      <c r="AR270" s="114"/>
      <c r="AS270" s="114"/>
      <c r="AT270" s="114"/>
      <c r="AU270" s="115">
        <v>79.900000000000006</v>
      </c>
      <c r="AV270" s="116"/>
      <c r="AW270" s="116"/>
      <c r="AX270" s="117"/>
    </row>
    <row r="271" spans="1:50" ht="24" customHeight="1">
      <c r="A271" s="113">
        <v>3</v>
      </c>
      <c r="B271" s="113">
        <v>1</v>
      </c>
      <c r="C271" s="114" t="str">
        <f>[1]運営費交付金!C444</f>
        <v>株式会社アビック</v>
      </c>
      <c r="D271" s="114"/>
      <c r="E271" s="114"/>
      <c r="F271" s="114"/>
      <c r="G271" s="114"/>
      <c r="H271" s="114"/>
      <c r="I271" s="114"/>
      <c r="J271" s="114"/>
      <c r="K271" s="114"/>
      <c r="L271" s="114"/>
      <c r="M271" s="114" t="str">
        <f>[1]運営費交付金!N444</f>
        <v>筑波地区守衛・警備業務</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f>[1]運営費交付金!AL444</f>
        <v>2</v>
      </c>
      <c r="AL271" s="116"/>
      <c r="AM271" s="116"/>
      <c r="AN271" s="116"/>
      <c r="AO271" s="116"/>
      <c r="AP271" s="117"/>
      <c r="AQ271" s="118">
        <f>[1]運営費交付金!AR444</f>
        <v>12</v>
      </c>
      <c r="AR271" s="114"/>
      <c r="AS271" s="114"/>
      <c r="AT271" s="114"/>
      <c r="AU271" s="115">
        <v>84.5</v>
      </c>
      <c r="AV271" s="116"/>
      <c r="AW271" s="116"/>
      <c r="AX271" s="117"/>
    </row>
    <row r="272" spans="1:50" ht="24" customHeight="1">
      <c r="A272" s="113">
        <v>4</v>
      </c>
      <c r="B272" s="113">
        <v>1</v>
      </c>
      <c r="C272" s="114" t="str">
        <f>[1]運営費交付金!C445</f>
        <v>株式会社筑波学園環境整備</v>
      </c>
      <c r="D272" s="114"/>
      <c r="E272" s="114"/>
      <c r="F272" s="114"/>
      <c r="G272" s="114"/>
      <c r="H272" s="114"/>
      <c r="I272" s="114"/>
      <c r="J272" s="114"/>
      <c r="K272" s="114"/>
      <c r="L272" s="114"/>
      <c r="M272" s="114" t="str">
        <f>[1]運営費交付金!N445</f>
        <v>一般廃棄物（動物死体及び付随汚物）搬出処理業務</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f>[1]運営費交付金!AL445</f>
        <v>2</v>
      </c>
      <c r="AL272" s="116"/>
      <c r="AM272" s="116"/>
      <c r="AN272" s="116"/>
      <c r="AO272" s="116"/>
      <c r="AP272" s="117"/>
      <c r="AQ272" s="118">
        <f>[1]運営費交付金!AR445</f>
        <v>2</v>
      </c>
      <c r="AR272" s="114"/>
      <c r="AS272" s="114"/>
      <c r="AT272" s="114"/>
      <c r="AU272" s="115">
        <v>100</v>
      </c>
      <c r="AV272" s="116"/>
      <c r="AW272" s="116"/>
      <c r="AX272" s="117"/>
    </row>
    <row r="273" spans="1:50" ht="24" customHeight="1">
      <c r="A273" s="113">
        <v>5</v>
      </c>
      <c r="B273" s="113">
        <v>1</v>
      </c>
      <c r="C273" s="114" t="str">
        <f>[1]運営費交付金!C446</f>
        <v>株式会社西尾製作所</v>
      </c>
      <c r="D273" s="114"/>
      <c r="E273" s="114"/>
      <c r="F273" s="114"/>
      <c r="G273" s="114"/>
      <c r="H273" s="114"/>
      <c r="I273" s="114"/>
      <c r="J273" s="114"/>
      <c r="K273" s="114"/>
      <c r="L273" s="114"/>
      <c r="M273" s="114" t="str">
        <f>[1]運営費交付金!N446</f>
        <v>クジラ骨格標本製作に係る骨格加工業務</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f>[1]運営費交付金!AL446</f>
        <v>1</v>
      </c>
      <c r="AL273" s="116"/>
      <c r="AM273" s="116"/>
      <c r="AN273" s="116"/>
      <c r="AO273" s="116"/>
      <c r="AP273" s="117"/>
      <c r="AQ273" s="118">
        <f>[1]運営費交付金!AR446</f>
        <v>2</v>
      </c>
      <c r="AR273" s="114"/>
      <c r="AS273" s="114"/>
      <c r="AT273" s="114"/>
      <c r="AU273" s="115">
        <v>99.3</v>
      </c>
      <c r="AV273" s="116"/>
      <c r="AW273" s="116"/>
      <c r="AX273" s="117"/>
    </row>
    <row r="274" spans="1:50" ht="24" customHeight="1">
      <c r="A274" s="113">
        <v>6</v>
      </c>
      <c r="B274" s="113">
        <v>1</v>
      </c>
      <c r="C274" s="114" t="str">
        <f>[1]運営費交付金!C447</f>
        <v>株式会社裕生</v>
      </c>
      <c r="D274" s="114"/>
      <c r="E274" s="114"/>
      <c r="F274" s="114"/>
      <c r="G274" s="114"/>
      <c r="H274" s="114"/>
      <c r="I274" s="114"/>
      <c r="J274" s="114"/>
      <c r="K274" s="114"/>
      <c r="L274" s="114"/>
      <c r="M274" s="114" t="str">
        <f>[1]運営費交付金!N447</f>
        <v>附属自然教育園における園内清掃業務</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f>[1]運営費交付金!AL447</f>
        <v>1</v>
      </c>
      <c r="AL274" s="116"/>
      <c r="AM274" s="116"/>
      <c r="AN274" s="116"/>
      <c r="AO274" s="116"/>
      <c r="AP274" s="117"/>
      <c r="AQ274" s="118">
        <f>[1]運営費交付金!AR447</f>
        <v>6</v>
      </c>
      <c r="AR274" s="114"/>
      <c r="AS274" s="114"/>
      <c r="AT274" s="114"/>
      <c r="AU274" s="115">
        <v>73.900000000000006</v>
      </c>
      <c r="AV274" s="116"/>
      <c r="AW274" s="116"/>
      <c r="AX274" s="117"/>
    </row>
    <row r="275" spans="1:50" ht="23.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3.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3.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3.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69" t="s">
        <v>503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381</v>
      </c>
      <c r="D301" s="119"/>
      <c r="E301" s="119"/>
      <c r="F301" s="119"/>
      <c r="G301" s="119"/>
      <c r="H301" s="119"/>
      <c r="I301" s="119"/>
      <c r="J301" s="119"/>
      <c r="K301" s="119"/>
      <c r="L301" s="119"/>
      <c r="M301" s="119" t="s">
        <v>382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383</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4" t="str">
        <f>[1]運営費交付金!C475</f>
        <v>株式会社太平エンジニアリング</v>
      </c>
      <c r="D302" s="114"/>
      <c r="E302" s="114"/>
      <c r="F302" s="114"/>
      <c r="G302" s="114"/>
      <c r="H302" s="114"/>
      <c r="I302" s="114"/>
      <c r="J302" s="114"/>
      <c r="K302" s="114"/>
      <c r="L302" s="114"/>
      <c r="M302" s="114" t="str">
        <f>[1]運営費交付金!N475</f>
        <v>国立科学博物館本館における施設管理・運営業務</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f>[1]運営費交付金!AL475</f>
        <v>31</v>
      </c>
      <c r="AL302" s="116"/>
      <c r="AM302" s="116"/>
      <c r="AN302" s="116"/>
      <c r="AO302" s="116"/>
      <c r="AP302" s="117"/>
      <c r="AQ302" s="118">
        <f>[1]運営費交付金!AR475</f>
        <v>4</v>
      </c>
      <c r="AR302" s="114"/>
      <c r="AS302" s="114"/>
      <c r="AT302" s="114"/>
      <c r="AU302" s="115">
        <v>89.3</v>
      </c>
      <c r="AV302" s="116"/>
      <c r="AW302" s="116"/>
      <c r="AX302" s="117"/>
    </row>
    <row r="303" spans="1:50" ht="24" customHeight="1">
      <c r="A303" s="113">
        <v>2</v>
      </c>
      <c r="B303" s="113">
        <v>1</v>
      </c>
      <c r="C303" s="114" t="str">
        <f>[1]運営費交付金!C476</f>
        <v>テンプスタッフ株式会社</v>
      </c>
      <c r="D303" s="114"/>
      <c r="E303" s="114"/>
      <c r="F303" s="114"/>
      <c r="G303" s="114"/>
      <c r="H303" s="114"/>
      <c r="I303" s="114"/>
      <c r="J303" s="114"/>
      <c r="K303" s="114"/>
      <c r="L303" s="114"/>
      <c r="M303" s="114" t="str">
        <f>[1]運営費交付金!N476</f>
        <v>国際交流等関連の人材派遣業務</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f>[1]運営費交付金!AL476</f>
        <v>4</v>
      </c>
      <c r="AL303" s="116"/>
      <c r="AM303" s="116"/>
      <c r="AN303" s="116"/>
      <c r="AO303" s="116"/>
      <c r="AP303" s="117"/>
      <c r="AQ303" s="118">
        <f>[1]運営費交付金!AR476</f>
        <v>1</v>
      </c>
      <c r="AR303" s="114"/>
      <c r="AS303" s="114"/>
      <c r="AT303" s="114"/>
      <c r="AU303" s="115">
        <v>97.3</v>
      </c>
      <c r="AV303" s="116"/>
      <c r="AW303" s="116"/>
      <c r="AX303" s="117"/>
    </row>
    <row r="304" spans="1:50" ht="24" customHeight="1">
      <c r="A304" s="113">
        <v>3</v>
      </c>
      <c r="B304" s="113">
        <v>1</v>
      </c>
      <c r="C304" s="114" t="str">
        <f>[1]運営費交付金!C477</f>
        <v>日本アウトソーシング株式会社</v>
      </c>
      <c r="D304" s="114"/>
      <c r="E304" s="114"/>
      <c r="F304" s="114"/>
      <c r="G304" s="114"/>
      <c r="H304" s="114"/>
      <c r="I304" s="114"/>
      <c r="J304" s="114"/>
      <c r="K304" s="114"/>
      <c r="L304" s="114"/>
      <c r="M304" s="114" t="str">
        <f>[1]運営費交付金!N477</f>
        <v>ﾎｰﾑﾍﾟｰｼﾞ作成管理及びﾈｯﾄﾜｰｸ管理運営補助の人材派遣</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f>[1]運営費交付金!AL477</f>
        <v>4</v>
      </c>
      <c r="AL304" s="116"/>
      <c r="AM304" s="116"/>
      <c r="AN304" s="116"/>
      <c r="AO304" s="116"/>
      <c r="AP304" s="117"/>
      <c r="AQ304" s="118">
        <f>[1]運営費交付金!AR477</f>
        <v>1</v>
      </c>
      <c r="AR304" s="114"/>
      <c r="AS304" s="114"/>
      <c r="AT304" s="114"/>
      <c r="AU304" s="115">
        <v>90.1</v>
      </c>
      <c r="AV304" s="116"/>
      <c r="AW304" s="116"/>
      <c r="AX304" s="117"/>
    </row>
    <row r="305" spans="1:50" ht="24" customHeight="1">
      <c r="A305" s="113">
        <v>4</v>
      </c>
      <c r="B305" s="113">
        <v>1</v>
      </c>
      <c r="C305" s="114" t="str">
        <f>[1]運営費交付金!C478</f>
        <v>日本アウトソーシング株式会社</v>
      </c>
      <c r="D305" s="114"/>
      <c r="E305" s="114"/>
      <c r="F305" s="114"/>
      <c r="G305" s="114"/>
      <c r="H305" s="114"/>
      <c r="I305" s="114"/>
      <c r="J305" s="114"/>
      <c r="K305" s="114"/>
      <c r="L305" s="114"/>
      <c r="M305" s="114" t="str">
        <f>[1]運営費交付金!N478</f>
        <v>ﾎｰﾑﾍﾟｰｼﾞ作成管理補助及びﾈｯﾄﾜｰｸ管理運営補助の人材派遣</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f>[1]運営費交付金!AL478</f>
        <v>3</v>
      </c>
      <c r="AL305" s="116"/>
      <c r="AM305" s="116"/>
      <c r="AN305" s="116"/>
      <c r="AO305" s="116"/>
      <c r="AP305" s="117"/>
      <c r="AQ305" s="118">
        <f>[1]運営費交付金!AR478</f>
        <v>1</v>
      </c>
      <c r="AR305" s="114"/>
      <c r="AS305" s="114"/>
      <c r="AT305" s="114"/>
      <c r="AU305" s="115">
        <v>73.2</v>
      </c>
      <c r="AV305" s="116"/>
      <c r="AW305" s="116"/>
      <c r="AX305" s="117"/>
    </row>
    <row r="306" spans="1:50" ht="24" customHeight="1">
      <c r="A306" s="113">
        <v>5</v>
      </c>
      <c r="B306" s="113">
        <v>1</v>
      </c>
      <c r="C306" s="114" t="str">
        <f>[1]運営費交付金!C479</f>
        <v>富士通株式会社</v>
      </c>
      <c r="D306" s="114"/>
      <c r="E306" s="114"/>
      <c r="F306" s="114"/>
      <c r="G306" s="114"/>
      <c r="H306" s="114"/>
      <c r="I306" s="114"/>
      <c r="J306" s="114"/>
      <c r="K306" s="114"/>
      <c r="L306" s="114"/>
      <c r="M306" s="114" t="str">
        <f>[1]運営費交付金!N479</f>
        <v>サイエンスミュージアムネット・GBIF連携ツール入れ替え</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f>[1]運営費交付金!AL479</f>
        <v>3</v>
      </c>
      <c r="AL306" s="116"/>
      <c r="AM306" s="116"/>
      <c r="AN306" s="116"/>
      <c r="AO306" s="116"/>
      <c r="AP306" s="117"/>
      <c r="AQ306" s="118">
        <f>[1]運営費交付金!AR479</f>
        <v>1</v>
      </c>
      <c r="AR306" s="114"/>
      <c r="AS306" s="114"/>
      <c r="AT306" s="114"/>
      <c r="AU306" s="115">
        <v>98.6</v>
      </c>
      <c r="AV306" s="116"/>
      <c r="AW306" s="116"/>
      <c r="AX306" s="117"/>
    </row>
    <row r="307" spans="1:50" ht="23.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3.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3.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3.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3.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69" t="s">
        <v>504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381</v>
      </c>
      <c r="D334" s="119"/>
      <c r="E334" s="119"/>
      <c r="F334" s="119"/>
      <c r="G334" s="119"/>
      <c r="H334" s="119"/>
      <c r="I334" s="119"/>
      <c r="J334" s="119"/>
      <c r="K334" s="119"/>
      <c r="L334" s="119"/>
      <c r="M334" s="119" t="s">
        <v>382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383</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4" t="str">
        <f>[1]運営費交付金!C508</f>
        <v>株式会社太平エンジニアリング</v>
      </c>
      <c r="D335" s="114"/>
      <c r="E335" s="114"/>
      <c r="F335" s="114"/>
      <c r="G335" s="114"/>
      <c r="H335" s="114"/>
      <c r="I335" s="114"/>
      <c r="J335" s="114"/>
      <c r="K335" s="114"/>
      <c r="L335" s="114"/>
      <c r="M335" s="114" t="str">
        <f>[1]運営費交付金!N508</f>
        <v>国立科学博物館本館における施設管理・運営業務</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f>[1]運営費交付金!AL508</f>
        <v>16</v>
      </c>
      <c r="AL335" s="116"/>
      <c r="AM335" s="116"/>
      <c r="AN335" s="116"/>
      <c r="AO335" s="116"/>
      <c r="AP335" s="117"/>
      <c r="AQ335" s="118">
        <f>[1]運営費交付金!AR508</f>
        <v>4</v>
      </c>
      <c r="AR335" s="114"/>
      <c r="AS335" s="114"/>
      <c r="AT335" s="114"/>
      <c r="AU335" s="115">
        <v>89.3</v>
      </c>
      <c r="AV335" s="116"/>
      <c r="AW335" s="116"/>
      <c r="AX335" s="117"/>
    </row>
    <row r="336" spans="1:50" ht="24" customHeight="1">
      <c r="A336" s="113">
        <v>2</v>
      </c>
      <c r="B336" s="113">
        <v>1</v>
      </c>
      <c r="C336" s="114" t="str">
        <f>[1]運営費交付金!C509</f>
        <v>テンプスタッフ株式会社</v>
      </c>
      <c r="D336" s="114"/>
      <c r="E336" s="114"/>
      <c r="F336" s="114"/>
      <c r="G336" s="114"/>
      <c r="H336" s="114"/>
      <c r="I336" s="114"/>
      <c r="J336" s="114"/>
      <c r="K336" s="114"/>
      <c r="L336" s="114"/>
      <c r="M336" s="114" t="str">
        <f>[1]運営費交付金!N509</f>
        <v>経理関係の伝票作成等</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f>[1]運営費交付金!AL509</f>
        <v>6</v>
      </c>
      <c r="AL336" s="116"/>
      <c r="AM336" s="116"/>
      <c r="AN336" s="116"/>
      <c r="AO336" s="116"/>
      <c r="AP336" s="117"/>
      <c r="AQ336" s="118">
        <f>[1]運営費交付金!AR509</f>
        <v>1</v>
      </c>
      <c r="AR336" s="114"/>
      <c r="AS336" s="114"/>
      <c r="AT336" s="114"/>
      <c r="AU336" s="115">
        <v>83.8</v>
      </c>
      <c r="AV336" s="116"/>
      <c r="AW336" s="116"/>
      <c r="AX336" s="117"/>
    </row>
    <row r="337" spans="1:50" ht="24" customHeight="1">
      <c r="A337" s="113">
        <v>3</v>
      </c>
      <c r="B337" s="113">
        <v>1</v>
      </c>
      <c r="C337" s="114" t="str">
        <f>[1]運営費交付金!C510</f>
        <v>有限責任監査法人トーマツ</v>
      </c>
      <c r="D337" s="114"/>
      <c r="E337" s="114"/>
      <c r="F337" s="114"/>
      <c r="G337" s="114"/>
      <c r="H337" s="114"/>
      <c r="I337" s="114"/>
      <c r="J337" s="114"/>
      <c r="K337" s="114"/>
      <c r="L337" s="114"/>
      <c r="M337" s="114" t="str">
        <f>[1]運営費交付金!N510</f>
        <v>第12期事業年度の会計監査業務</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f>[1]運営費交付金!AL510</f>
        <v>5</v>
      </c>
      <c r="AL337" s="116"/>
      <c r="AM337" s="116"/>
      <c r="AN337" s="116"/>
      <c r="AO337" s="116"/>
      <c r="AP337" s="117"/>
      <c r="AQ337" s="118" t="str">
        <f>[1]運営費交付金!AR510</f>
        <v>企画競争</v>
      </c>
      <c r="AR337" s="114"/>
      <c r="AS337" s="114"/>
      <c r="AT337" s="114"/>
      <c r="AU337" s="115" t="str">
        <f>[1]運営費交付金!AV510</f>
        <v>-</v>
      </c>
      <c r="AV337" s="116"/>
      <c r="AW337" s="116"/>
      <c r="AX337" s="117"/>
    </row>
    <row r="338" spans="1:50" ht="24" customHeight="1">
      <c r="A338" s="113">
        <v>4</v>
      </c>
      <c r="B338" s="113">
        <v>1</v>
      </c>
      <c r="C338" s="114" t="str">
        <f>[1]運営費交付金!C511</f>
        <v>株式会社国連社</v>
      </c>
      <c r="D338" s="114"/>
      <c r="E338" s="114"/>
      <c r="F338" s="114"/>
      <c r="G338" s="114"/>
      <c r="H338" s="114"/>
      <c r="I338" s="114"/>
      <c r="J338" s="114"/>
      <c r="K338" s="114"/>
      <c r="L338" s="114"/>
      <c r="M338" s="114" t="str">
        <f>[1]運営費交付金!N511</f>
        <v>第12期事業年度財務諸表に関する公告（官報掲載）</v>
      </c>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f>[1]運営費交付金!AL511</f>
        <v>2</v>
      </c>
      <c r="AL338" s="116"/>
      <c r="AM338" s="116"/>
      <c r="AN338" s="116"/>
      <c r="AO338" s="116"/>
      <c r="AP338" s="117"/>
      <c r="AQ338" s="118">
        <f>[1]運営費交付金!AR511</f>
        <v>2</v>
      </c>
      <c r="AR338" s="114"/>
      <c r="AS338" s="114"/>
      <c r="AT338" s="114"/>
      <c r="AU338" s="115">
        <v>100</v>
      </c>
      <c r="AV338" s="116"/>
      <c r="AW338" s="116"/>
      <c r="AX338" s="117"/>
    </row>
    <row r="339" spans="1:50" ht="23.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3.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3.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3.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3.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3.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hidden="1">
      <c r="A366" s="9"/>
      <c r="B366" s="69" t="s">
        <v>384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381</v>
      </c>
      <c r="D367" s="119"/>
      <c r="E367" s="119"/>
      <c r="F367" s="119"/>
      <c r="G367" s="119"/>
      <c r="H367" s="119"/>
      <c r="I367" s="119"/>
      <c r="J367" s="119"/>
      <c r="K367" s="119"/>
      <c r="L367" s="119"/>
      <c r="M367" s="119" t="s">
        <v>382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383</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69" t="s">
        <v>385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381</v>
      </c>
      <c r="D400" s="119"/>
      <c r="E400" s="119"/>
      <c r="F400" s="119"/>
      <c r="G400" s="119"/>
      <c r="H400" s="119"/>
      <c r="I400" s="119"/>
      <c r="J400" s="119"/>
      <c r="K400" s="119"/>
      <c r="L400" s="119"/>
      <c r="M400" s="119" t="s">
        <v>382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383</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69" t="s">
        <v>386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381</v>
      </c>
      <c r="D433" s="119"/>
      <c r="E433" s="119"/>
      <c r="F433" s="119"/>
      <c r="G433" s="119"/>
      <c r="H433" s="119"/>
      <c r="I433" s="119"/>
      <c r="J433" s="119"/>
      <c r="K433" s="119"/>
      <c r="L433" s="119"/>
      <c r="M433" s="119" t="s">
        <v>382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383</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69" t="s">
        <v>387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381</v>
      </c>
      <c r="D466" s="119"/>
      <c r="E466" s="119"/>
      <c r="F466" s="119"/>
      <c r="G466" s="119"/>
      <c r="H466" s="119"/>
      <c r="I466" s="119"/>
      <c r="J466" s="119"/>
      <c r="K466" s="119"/>
      <c r="L466" s="119"/>
      <c r="M466" s="119" t="s">
        <v>382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383</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c r="A497" s="728" t="s">
        <v>322</v>
      </c>
      <c r="B497" s="729"/>
      <c r="C497" s="729"/>
      <c r="D497" s="729"/>
      <c r="E497" s="729"/>
      <c r="F497" s="729"/>
      <c r="G497" s="729"/>
      <c r="H497" s="729"/>
      <c r="I497" s="729"/>
      <c r="J497" s="729"/>
      <c r="K497" s="729"/>
      <c r="L497" s="729"/>
      <c r="M497" s="729"/>
      <c r="N497" s="729"/>
      <c r="O497" s="729"/>
      <c r="P497" s="729"/>
      <c r="Q497" s="729"/>
      <c r="R497" s="729"/>
      <c r="S497" s="729"/>
      <c r="T497" s="729"/>
      <c r="U497" s="729"/>
      <c r="V497" s="729"/>
      <c r="W497" s="729"/>
      <c r="X497" s="729"/>
      <c r="Y497" s="729"/>
      <c r="Z497" s="729"/>
      <c r="AA497" s="729"/>
      <c r="AB497" s="729"/>
      <c r="AC497" s="729"/>
      <c r="AD497" s="729"/>
      <c r="AE497" s="729"/>
      <c r="AF497" s="729"/>
      <c r="AG497" s="729"/>
      <c r="AH497" s="729"/>
      <c r="AI497" s="729"/>
      <c r="AJ497" s="729"/>
      <c r="AK497" s="73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9" priority="563">
      <formula>IF(RIGHT(TEXT(P14,"0.#"),1)=".",FALSE,TRUE)</formula>
    </cfRule>
    <cfRule type="expression" dxfId="988" priority="564">
      <formula>IF(RIGHT(TEXT(P14,"0.#"),1)=".",TRUE,FALSE)</formula>
    </cfRule>
  </conditionalFormatting>
  <conditionalFormatting sqref="AE69:AX69">
    <cfRule type="expression" dxfId="987" priority="485">
      <formula>IF(RIGHT(TEXT(AE69,"0.#"),1)=".",FALSE,TRUE)</formula>
    </cfRule>
    <cfRule type="expression" dxfId="986" priority="486">
      <formula>IF(RIGHT(TEXT(AE69,"0.#"),1)=".",TRUE,FALSE)</formula>
    </cfRule>
  </conditionalFormatting>
  <conditionalFormatting sqref="AE83:AI83">
    <cfRule type="expression" dxfId="985" priority="467">
      <formula>IF(RIGHT(TEXT(AE83,"0.#"),1)=".",FALSE,TRUE)</formula>
    </cfRule>
    <cfRule type="expression" dxfId="984" priority="468">
      <formula>IF(RIGHT(TEXT(AE83,"0.#"),1)=".",TRUE,FALSE)</formula>
    </cfRule>
  </conditionalFormatting>
  <conditionalFormatting sqref="AJ83:AX83">
    <cfRule type="expression" dxfId="983" priority="465">
      <formula>IF(RIGHT(TEXT(AJ83,"0.#"),1)=".",FALSE,TRUE)</formula>
    </cfRule>
    <cfRule type="expression" dxfId="982" priority="466">
      <formula>IF(RIGHT(TEXT(AJ83,"0.#"),1)=".",TRUE,FALSE)</formula>
    </cfRule>
  </conditionalFormatting>
  <conditionalFormatting sqref="L99">
    <cfRule type="expression" dxfId="981" priority="445">
      <formula>IF(RIGHT(TEXT(L99,"0.#"),1)=".",FALSE,TRUE)</formula>
    </cfRule>
    <cfRule type="expression" dxfId="980" priority="446">
      <formula>IF(RIGHT(TEXT(L99,"0.#"),1)=".",TRUE,FALSE)</formula>
    </cfRule>
  </conditionalFormatting>
  <conditionalFormatting sqref="L104">
    <cfRule type="expression" dxfId="979" priority="443">
      <formula>IF(RIGHT(TEXT(L104,"0.#"),1)=".",FALSE,TRUE)</formula>
    </cfRule>
    <cfRule type="expression" dxfId="978" priority="444">
      <formula>IF(RIGHT(TEXT(L104,"0.#"),1)=".",TRUE,FALSE)</formula>
    </cfRule>
  </conditionalFormatting>
  <conditionalFormatting sqref="R104">
    <cfRule type="expression" dxfId="977" priority="441">
      <formula>IF(RIGHT(TEXT(R104,"0.#"),1)=".",FALSE,TRUE)</formula>
    </cfRule>
    <cfRule type="expression" dxfId="976" priority="442">
      <formula>IF(RIGHT(TEXT(R104,"0.#"),1)=".",TRUE,FALSE)</formula>
    </cfRule>
  </conditionalFormatting>
  <conditionalFormatting sqref="P18:AX18">
    <cfRule type="expression" dxfId="975" priority="439">
      <formula>IF(RIGHT(TEXT(P18,"0.#"),1)=".",FALSE,TRUE)</formula>
    </cfRule>
    <cfRule type="expression" dxfId="974" priority="440">
      <formula>IF(RIGHT(TEXT(P18,"0.#"),1)=".",TRUE,FALSE)</formula>
    </cfRule>
  </conditionalFormatting>
  <conditionalFormatting sqref="Y181">
    <cfRule type="expression" dxfId="973" priority="435">
      <formula>IF(RIGHT(TEXT(Y181,"0.#"),1)=".",FALSE,TRUE)</formula>
    </cfRule>
    <cfRule type="expression" dxfId="972" priority="436">
      <formula>IF(RIGHT(TEXT(Y181,"0.#"),1)=".",TRUE,FALSE)</formula>
    </cfRule>
  </conditionalFormatting>
  <conditionalFormatting sqref="Y190">
    <cfRule type="expression" dxfId="971" priority="431">
      <formula>IF(RIGHT(TEXT(Y190,"0.#"),1)=".",FALSE,TRUE)</formula>
    </cfRule>
    <cfRule type="expression" dxfId="970" priority="432">
      <formula>IF(RIGHT(TEXT(Y190,"0.#"),1)=".",TRUE,FALSE)</formula>
    </cfRule>
  </conditionalFormatting>
  <conditionalFormatting sqref="AK236">
    <cfRule type="expression" dxfId="969" priority="353">
      <formula>IF(RIGHT(TEXT(AK236,"0.#"),1)=".",FALSE,TRUE)</formula>
    </cfRule>
    <cfRule type="expression" dxfId="968" priority="354">
      <formula>IF(RIGHT(TEXT(AK236,"0.#"),1)=".",TRUE,FALSE)</formula>
    </cfRule>
  </conditionalFormatting>
  <conditionalFormatting sqref="AE54:AI54">
    <cfRule type="expression" dxfId="967" priority="303">
      <formula>IF(RIGHT(TEXT(AE54,"0.#"),1)=".",FALSE,TRUE)</formula>
    </cfRule>
    <cfRule type="expression" dxfId="966" priority="304">
      <formula>IF(RIGHT(TEXT(AE54,"0.#"),1)=".",TRUE,FALSE)</formula>
    </cfRule>
  </conditionalFormatting>
  <conditionalFormatting sqref="P16:AQ17 P15:AX15 P13:AX13">
    <cfRule type="expression" dxfId="965" priority="261">
      <formula>IF(RIGHT(TEXT(P13,"0.#"),1)=".",FALSE,TRUE)</formula>
    </cfRule>
    <cfRule type="expression" dxfId="964" priority="262">
      <formula>IF(RIGHT(TEXT(P13,"0.#"),1)=".",TRUE,FALSE)</formula>
    </cfRule>
  </conditionalFormatting>
  <conditionalFormatting sqref="P19:AJ19">
    <cfRule type="expression" dxfId="963" priority="259">
      <formula>IF(RIGHT(TEXT(P19,"0.#"),1)=".",FALSE,TRUE)</formula>
    </cfRule>
    <cfRule type="expression" dxfId="962" priority="260">
      <formula>IF(RIGHT(TEXT(P19,"0.#"),1)=".",TRUE,FALSE)</formula>
    </cfRule>
  </conditionalFormatting>
  <conditionalFormatting sqref="AE55:AX55 AJ54:AS54">
    <cfRule type="expression" dxfId="961" priority="255">
      <formula>IF(RIGHT(TEXT(AE54,"0.#"),1)=".",FALSE,TRUE)</formula>
    </cfRule>
    <cfRule type="expression" dxfId="960" priority="256">
      <formula>IF(RIGHT(TEXT(AE54,"0.#"),1)=".",TRUE,FALSE)</formula>
    </cfRule>
  </conditionalFormatting>
  <conditionalFormatting sqref="AE68:AS68">
    <cfRule type="expression" dxfId="959" priority="251">
      <formula>IF(RIGHT(TEXT(AE68,"0.#"),1)=".",FALSE,TRUE)</formula>
    </cfRule>
    <cfRule type="expression" dxfId="958" priority="252">
      <formula>IF(RIGHT(TEXT(AE68,"0.#"),1)=".",TRUE,FALSE)</formula>
    </cfRule>
  </conditionalFormatting>
  <conditionalFormatting sqref="AE95:AI95 AE92:AI92 AE89:AI89 AE86:AI86">
    <cfRule type="expression" dxfId="957" priority="249">
      <formula>IF(RIGHT(TEXT(AE86,"0.#"),1)=".",FALSE,TRUE)</formula>
    </cfRule>
    <cfRule type="expression" dxfId="956" priority="250">
      <formula>IF(RIGHT(TEXT(AE86,"0.#"),1)=".",TRUE,FALSE)</formula>
    </cfRule>
  </conditionalFormatting>
  <conditionalFormatting sqref="AJ95:AX95 AJ92:AX92 AJ89:AX89 AJ86:AX86">
    <cfRule type="expression" dxfId="955" priority="247">
      <formula>IF(RIGHT(TEXT(AJ86,"0.#"),1)=".",FALSE,TRUE)</formula>
    </cfRule>
    <cfRule type="expression" dxfId="954" priority="248">
      <formula>IF(RIGHT(TEXT(AJ86,"0.#"),1)=".",TRUE,FALSE)</formula>
    </cfRule>
  </conditionalFormatting>
  <conditionalFormatting sqref="L100:L103 L98">
    <cfRule type="expression" dxfId="953" priority="245">
      <formula>IF(RIGHT(TEXT(L98,"0.#"),1)=".",FALSE,TRUE)</formula>
    </cfRule>
    <cfRule type="expression" dxfId="952" priority="246">
      <formula>IF(RIGHT(TEXT(L98,"0.#"),1)=".",TRUE,FALSE)</formula>
    </cfRule>
  </conditionalFormatting>
  <conditionalFormatting sqref="R98">
    <cfRule type="expression" dxfId="951" priority="241">
      <formula>IF(RIGHT(TEXT(R98,"0.#"),1)=".",FALSE,TRUE)</formula>
    </cfRule>
    <cfRule type="expression" dxfId="950" priority="242">
      <formula>IF(RIGHT(TEXT(R98,"0.#"),1)=".",TRUE,FALSE)</formula>
    </cfRule>
  </conditionalFormatting>
  <conditionalFormatting sqref="R99:R103">
    <cfRule type="expression" dxfId="949" priority="239">
      <formula>IF(RIGHT(TEXT(R99,"0.#"),1)=".",FALSE,TRUE)</formula>
    </cfRule>
    <cfRule type="expression" dxfId="948" priority="240">
      <formula>IF(RIGHT(TEXT(R99,"0.#"),1)=".",TRUE,FALSE)</formula>
    </cfRule>
  </conditionalFormatting>
  <conditionalFormatting sqref="Y182:Y189 Y180">
    <cfRule type="expression" dxfId="947" priority="237">
      <formula>IF(RIGHT(TEXT(Y180,"0.#"),1)=".",FALSE,TRUE)</formula>
    </cfRule>
    <cfRule type="expression" dxfId="946" priority="238">
      <formula>IF(RIGHT(TEXT(Y180,"0.#"),1)=".",TRUE,FALSE)</formula>
    </cfRule>
  </conditionalFormatting>
  <conditionalFormatting sqref="AU181">
    <cfRule type="expression" dxfId="945" priority="235">
      <formula>IF(RIGHT(TEXT(AU181,"0.#"),1)=".",FALSE,TRUE)</formula>
    </cfRule>
    <cfRule type="expression" dxfId="944" priority="236">
      <formula>IF(RIGHT(TEXT(AU181,"0.#"),1)=".",TRUE,FALSE)</formula>
    </cfRule>
  </conditionalFormatting>
  <conditionalFormatting sqref="AU190">
    <cfRule type="expression" dxfId="943" priority="233">
      <formula>IF(RIGHT(TEXT(AU190,"0.#"),1)=".",FALSE,TRUE)</formula>
    </cfRule>
    <cfRule type="expression" dxfId="942" priority="234">
      <formula>IF(RIGHT(TEXT(AU190,"0.#"),1)=".",TRUE,FALSE)</formula>
    </cfRule>
  </conditionalFormatting>
  <conditionalFormatting sqref="AU182:AU189 AU180">
    <cfRule type="expression" dxfId="941" priority="231">
      <formula>IF(RIGHT(TEXT(AU180,"0.#"),1)=".",FALSE,TRUE)</formula>
    </cfRule>
    <cfRule type="expression" dxfId="940" priority="232">
      <formula>IF(RIGHT(TEXT(AU180,"0.#"),1)=".",TRUE,FALSE)</formula>
    </cfRule>
  </conditionalFormatting>
  <conditionalFormatting sqref="Y220 Y207 Y194">
    <cfRule type="expression" dxfId="939" priority="217">
      <formula>IF(RIGHT(TEXT(Y194,"0.#"),1)=".",FALSE,TRUE)</formula>
    </cfRule>
    <cfRule type="expression" dxfId="938" priority="218">
      <formula>IF(RIGHT(TEXT(Y194,"0.#"),1)=".",TRUE,FALSE)</formula>
    </cfRule>
  </conditionalFormatting>
  <conditionalFormatting sqref="Y229 Y216 Y203">
    <cfRule type="expression" dxfId="937" priority="215">
      <formula>IF(RIGHT(TEXT(Y203,"0.#"),1)=".",FALSE,TRUE)</formula>
    </cfRule>
    <cfRule type="expression" dxfId="936" priority="216">
      <formula>IF(RIGHT(TEXT(Y203,"0.#"),1)=".",TRUE,FALSE)</formula>
    </cfRule>
  </conditionalFormatting>
  <conditionalFormatting sqref="Y221:Y228 Y219 Y208:Y215 Y206 Y195:Y202 Y193">
    <cfRule type="expression" dxfId="935" priority="213">
      <formula>IF(RIGHT(TEXT(Y193,"0.#"),1)=".",FALSE,TRUE)</formula>
    </cfRule>
    <cfRule type="expression" dxfId="934" priority="214">
      <formula>IF(RIGHT(TEXT(Y193,"0.#"),1)=".",TRUE,FALSE)</formula>
    </cfRule>
  </conditionalFormatting>
  <conditionalFormatting sqref="AU220 AU207 AU194">
    <cfRule type="expression" dxfId="933" priority="211">
      <formula>IF(RIGHT(TEXT(AU194,"0.#"),1)=".",FALSE,TRUE)</formula>
    </cfRule>
    <cfRule type="expression" dxfId="932" priority="212">
      <formula>IF(RIGHT(TEXT(AU194,"0.#"),1)=".",TRUE,FALSE)</formula>
    </cfRule>
  </conditionalFormatting>
  <conditionalFormatting sqref="AU229 AU216 AU203">
    <cfRule type="expression" dxfId="931" priority="209">
      <formula>IF(RIGHT(TEXT(AU203,"0.#"),1)=".",FALSE,TRUE)</formula>
    </cfRule>
    <cfRule type="expression" dxfId="930" priority="210">
      <formula>IF(RIGHT(TEXT(AU203,"0.#"),1)=".",TRUE,FALSE)</formula>
    </cfRule>
  </conditionalFormatting>
  <conditionalFormatting sqref="AU221:AU228 AU219 AU208:AU215 AU206 AU195:AU202 AU193">
    <cfRule type="expression" dxfId="929" priority="207">
      <formula>IF(RIGHT(TEXT(AU193,"0.#"),1)=".",FALSE,TRUE)</formula>
    </cfRule>
    <cfRule type="expression" dxfId="928" priority="208">
      <formula>IF(RIGHT(TEXT(AU193,"0.#"),1)=".",TRUE,FALSE)</formula>
    </cfRule>
  </conditionalFormatting>
  <conditionalFormatting sqref="AE56:AI56">
    <cfRule type="expression" dxfId="927" priority="181">
      <formula>IF(AND(AE56&gt;=0, RIGHT(TEXT(AE56,"0.#"),1)&lt;&gt;"."),TRUE,FALSE)</formula>
    </cfRule>
    <cfRule type="expression" dxfId="926" priority="182">
      <formula>IF(AND(AE56&gt;=0, RIGHT(TEXT(AE56,"0.#"),1)="."),TRUE,FALSE)</formula>
    </cfRule>
    <cfRule type="expression" dxfId="925" priority="183">
      <formula>IF(AND(AE56&lt;0, RIGHT(TEXT(AE56,"0.#"),1)&lt;&gt;"."),TRUE,FALSE)</formula>
    </cfRule>
    <cfRule type="expression" dxfId="924" priority="184">
      <formula>IF(AND(AE56&lt;0, RIGHT(TEXT(AE56,"0.#"),1)="."),TRUE,FALSE)</formula>
    </cfRule>
  </conditionalFormatting>
  <conditionalFormatting sqref="AJ56:AS56">
    <cfRule type="expression" dxfId="923" priority="177">
      <formula>IF(AND(AJ56&gt;=0, RIGHT(TEXT(AJ56,"0.#"),1)&lt;&gt;"."),TRUE,FALSE)</formula>
    </cfRule>
    <cfRule type="expression" dxfId="922" priority="178">
      <formula>IF(AND(AJ56&gt;=0, RIGHT(TEXT(AJ56,"0.#"),1)="."),TRUE,FALSE)</formula>
    </cfRule>
    <cfRule type="expression" dxfId="921" priority="179">
      <formula>IF(AND(AJ56&lt;0, RIGHT(TEXT(AJ56,"0.#"),1)&lt;&gt;"."),TRUE,FALSE)</formula>
    </cfRule>
    <cfRule type="expression" dxfId="920" priority="180">
      <formula>IF(AND(AJ56&lt;0, RIGHT(TEXT(AJ56,"0.#"),1)="."),TRUE,FALSE)</formula>
    </cfRule>
  </conditionalFormatting>
  <conditionalFormatting sqref="AK237:AK265">
    <cfRule type="expression" dxfId="919" priority="165">
      <formula>IF(RIGHT(TEXT(AK237,"0.#"),1)=".",FALSE,TRUE)</formula>
    </cfRule>
    <cfRule type="expression" dxfId="918" priority="166">
      <formula>IF(RIGHT(TEXT(AK237,"0.#"),1)=".",TRUE,FALSE)</formula>
    </cfRule>
  </conditionalFormatting>
  <conditionalFormatting sqref="AU237:AX265">
    <cfRule type="expression" dxfId="917" priority="161">
      <formula>IF(AND(AU237&gt;=0, RIGHT(TEXT(AU237,"0.#"),1)&lt;&gt;"."),TRUE,FALSE)</formula>
    </cfRule>
    <cfRule type="expression" dxfId="916" priority="162">
      <formula>IF(AND(AU237&gt;=0, RIGHT(TEXT(AU237,"0.#"),1)="."),TRUE,FALSE)</formula>
    </cfRule>
    <cfRule type="expression" dxfId="915" priority="163">
      <formula>IF(AND(AU237&lt;0, RIGHT(TEXT(AU237,"0.#"),1)&lt;&gt;"."),TRUE,FALSE)</formula>
    </cfRule>
    <cfRule type="expression" dxfId="914" priority="164">
      <formula>IF(AND(AU237&lt;0, RIGHT(TEXT(AU237,"0.#"),1)="."),TRUE,FALSE)</formula>
    </cfRule>
  </conditionalFormatting>
  <conditionalFormatting sqref="AK269">
    <cfRule type="expression" dxfId="913" priority="159">
      <formula>IF(RIGHT(TEXT(AK269,"0.#"),1)=".",FALSE,TRUE)</formula>
    </cfRule>
    <cfRule type="expression" dxfId="912" priority="160">
      <formula>IF(RIGHT(TEXT(AK269,"0.#"),1)=".",TRUE,FALSE)</formula>
    </cfRule>
  </conditionalFormatting>
  <conditionalFormatting sqref="AU269:AX269">
    <cfRule type="expression" dxfId="911" priority="155">
      <formula>IF(AND(AU269&gt;=0, RIGHT(TEXT(AU269,"0.#"),1)&lt;&gt;"."),TRUE,FALSE)</formula>
    </cfRule>
    <cfRule type="expression" dxfId="910" priority="156">
      <formula>IF(AND(AU269&gt;=0, RIGHT(TEXT(AU269,"0.#"),1)="."),TRUE,FALSE)</formula>
    </cfRule>
    <cfRule type="expression" dxfId="909" priority="157">
      <formula>IF(AND(AU269&lt;0, RIGHT(TEXT(AU269,"0.#"),1)&lt;&gt;"."),TRUE,FALSE)</formula>
    </cfRule>
    <cfRule type="expression" dxfId="908" priority="158">
      <formula>IF(AND(AU269&lt;0, RIGHT(TEXT(AU269,"0.#"),1)="."),TRUE,FALSE)</formula>
    </cfRule>
  </conditionalFormatting>
  <conditionalFormatting sqref="AK270:AK298">
    <cfRule type="expression" dxfId="907" priority="153">
      <formula>IF(RIGHT(TEXT(AK270,"0.#"),1)=".",FALSE,TRUE)</formula>
    </cfRule>
    <cfRule type="expression" dxfId="906" priority="154">
      <formula>IF(RIGHT(TEXT(AK270,"0.#"),1)=".",TRUE,FALSE)</formula>
    </cfRule>
  </conditionalFormatting>
  <conditionalFormatting sqref="AU270:AX298">
    <cfRule type="expression" dxfId="905" priority="149">
      <formula>IF(AND(AU270&gt;=0, RIGHT(TEXT(AU270,"0.#"),1)&lt;&gt;"."),TRUE,FALSE)</formula>
    </cfRule>
    <cfRule type="expression" dxfId="904" priority="150">
      <formula>IF(AND(AU270&gt;=0, RIGHT(TEXT(AU270,"0.#"),1)="."),TRUE,FALSE)</formula>
    </cfRule>
    <cfRule type="expression" dxfId="903" priority="151">
      <formula>IF(AND(AU270&lt;0, RIGHT(TEXT(AU270,"0.#"),1)&lt;&gt;"."),TRUE,FALSE)</formula>
    </cfRule>
    <cfRule type="expression" dxfId="902" priority="152">
      <formula>IF(AND(AU270&lt;0, RIGHT(TEXT(AU270,"0.#"),1)="."),TRUE,FALSE)</formula>
    </cfRule>
  </conditionalFormatting>
  <conditionalFormatting sqref="AK302">
    <cfRule type="expression" dxfId="901" priority="147">
      <formula>IF(RIGHT(TEXT(AK302,"0.#"),1)=".",FALSE,TRUE)</formula>
    </cfRule>
    <cfRule type="expression" dxfId="900" priority="148">
      <formula>IF(RIGHT(TEXT(AK302,"0.#"),1)=".",TRUE,FALSE)</formula>
    </cfRule>
  </conditionalFormatting>
  <conditionalFormatting sqref="AU302:AX302">
    <cfRule type="expression" dxfId="899" priority="143">
      <formula>IF(AND(AU302&gt;=0, RIGHT(TEXT(AU302,"0.#"),1)&lt;&gt;"."),TRUE,FALSE)</formula>
    </cfRule>
    <cfRule type="expression" dxfId="898" priority="144">
      <formula>IF(AND(AU302&gt;=0, RIGHT(TEXT(AU302,"0.#"),1)="."),TRUE,FALSE)</formula>
    </cfRule>
    <cfRule type="expression" dxfId="897" priority="145">
      <formula>IF(AND(AU302&lt;0, RIGHT(TEXT(AU302,"0.#"),1)&lt;&gt;"."),TRUE,FALSE)</formula>
    </cfRule>
    <cfRule type="expression" dxfId="896" priority="146">
      <formula>IF(AND(AU302&lt;0, RIGHT(TEXT(AU302,"0.#"),1)="."),TRUE,FALSE)</formula>
    </cfRule>
  </conditionalFormatting>
  <conditionalFormatting sqref="AK303:AK331">
    <cfRule type="expression" dxfId="895" priority="141">
      <formula>IF(RIGHT(TEXT(AK303,"0.#"),1)=".",FALSE,TRUE)</formula>
    </cfRule>
    <cfRule type="expression" dxfId="894" priority="142">
      <formula>IF(RIGHT(TEXT(AK303,"0.#"),1)=".",TRUE,FALSE)</formula>
    </cfRule>
  </conditionalFormatting>
  <conditionalFormatting sqref="AU303:AX331">
    <cfRule type="expression" dxfId="893" priority="137">
      <formula>IF(AND(AU303&gt;=0, RIGHT(TEXT(AU303,"0.#"),1)&lt;&gt;"."),TRUE,FALSE)</formula>
    </cfRule>
    <cfRule type="expression" dxfId="892" priority="138">
      <formula>IF(AND(AU303&gt;=0, RIGHT(TEXT(AU303,"0.#"),1)="."),TRUE,FALSE)</formula>
    </cfRule>
    <cfRule type="expression" dxfId="891" priority="139">
      <formula>IF(AND(AU303&lt;0, RIGHT(TEXT(AU303,"0.#"),1)&lt;&gt;"."),TRUE,FALSE)</formula>
    </cfRule>
    <cfRule type="expression" dxfId="890" priority="140">
      <formula>IF(AND(AU303&lt;0, RIGHT(TEXT(AU303,"0.#"),1)="."),TRUE,FALSE)</formula>
    </cfRule>
  </conditionalFormatting>
  <conditionalFormatting sqref="AK335">
    <cfRule type="expression" dxfId="889" priority="135">
      <formula>IF(RIGHT(TEXT(AK335,"0.#"),1)=".",FALSE,TRUE)</formula>
    </cfRule>
    <cfRule type="expression" dxfId="888" priority="136">
      <formula>IF(RIGHT(TEXT(AK335,"0.#"),1)=".",TRUE,FALSE)</formula>
    </cfRule>
  </conditionalFormatting>
  <conditionalFormatting sqref="AU335:AX335">
    <cfRule type="expression" dxfId="887" priority="131">
      <formula>IF(AND(AU335&gt;=0, RIGHT(TEXT(AU335,"0.#"),1)&lt;&gt;"."),TRUE,FALSE)</formula>
    </cfRule>
    <cfRule type="expression" dxfId="886" priority="132">
      <formula>IF(AND(AU335&gt;=0, RIGHT(TEXT(AU335,"0.#"),1)="."),TRUE,FALSE)</formula>
    </cfRule>
    <cfRule type="expression" dxfId="885" priority="133">
      <formula>IF(AND(AU335&lt;0, RIGHT(TEXT(AU335,"0.#"),1)&lt;&gt;"."),TRUE,FALSE)</formula>
    </cfRule>
    <cfRule type="expression" dxfId="884" priority="134">
      <formula>IF(AND(AU335&lt;0, RIGHT(TEXT(AU335,"0.#"),1)="."),TRUE,FALSE)</formula>
    </cfRule>
  </conditionalFormatting>
  <conditionalFormatting sqref="AK336:AK364">
    <cfRule type="expression" dxfId="883" priority="129">
      <formula>IF(RIGHT(TEXT(AK336,"0.#"),1)=".",FALSE,TRUE)</formula>
    </cfRule>
    <cfRule type="expression" dxfId="882" priority="130">
      <formula>IF(RIGHT(TEXT(AK336,"0.#"),1)=".",TRUE,FALSE)</formula>
    </cfRule>
  </conditionalFormatting>
  <conditionalFormatting sqref="AU336:AX364">
    <cfRule type="expression" dxfId="881" priority="125">
      <formula>IF(AND(AU336&gt;=0, RIGHT(TEXT(AU336,"0.#"),1)&lt;&gt;"."),TRUE,FALSE)</formula>
    </cfRule>
    <cfRule type="expression" dxfId="880" priority="126">
      <formula>IF(AND(AU336&gt;=0, RIGHT(TEXT(AU336,"0.#"),1)="."),TRUE,FALSE)</formula>
    </cfRule>
    <cfRule type="expression" dxfId="879" priority="127">
      <formula>IF(AND(AU336&lt;0, RIGHT(TEXT(AU336,"0.#"),1)&lt;&gt;"."),TRUE,FALSE)</formula>
    </cfRule>
    <cfRule type="expression" dxfId="878" priority="128">
      <formula>IF(AND(AU336&lt;0, RIGHT(TEXT(AU336,"0.#"),1)="."),TRUE,FALSE)</formula>
    </cfRule>
  </conditionalFormatting>
  <conditionalFormatting sqref="AK368">
    <cfRule type="expression" dxfId="877" priority="123">
      <formula>IF(RIGHT(TEXT(AK368,"0.#"),1)=".",FALSE,TRUE)</formula>
    </cfRule>
    <cfRule type="expression" dxfId="876" priority="124">
      <formula>IF(RIGHT(TEXT(AK368,"0.#"),1)=".",TRUE,FALSE)</formula>
    </cfRule>
  </conditionalFormatting>
  <conditionalFormatting sqref="AU368:AX368">
    <cfRule type="expression" dxfId="875" priority="119">
      <formula>IF(AND(AU368&gt;=0, RIGHT(TEXT(AU368,"0.#"),1)&lt;&gt;"."),TRUE,FALSE)</formula>
    </cfRule>
    <cfRule type="expression" dxfId="874" priority="120">
      <formula>IF(AND(AU368&gt;=0, RIGHT(TEXT(AU368,"0.#"),1)="."),TRUE,FALSE)</formula>
    </cfRule>
    <cfRule type="expression" dxfId="873" priority="121">
      <formula>IF(AND(AU368&lt;0, RIGHT(TEXT(AU368,"0.#"),1)&lt;&gt;"."),TRUE,FALSE)</formula>
    </cfRule>
    <cfRule type="expression" dxfId="872" priority="122">
      <formula>IF(AND(AU368&lt;0, RIGHT(TEXT(AU368,"0.#"),1)="."),TRUE,FALSE)</formula>
    </cfRule>
  </conditionalFormatting>
  <conditionalFormatting sqref="AK369:AK397">
    <cfRule type="expression" dxfId="871" priority="117">
      <formula>IF(RIGHT(TEXT(AK369,"0.#"),1)=".",FALSE,TRUE)</formula>
    </cfRule>
    <cfRule type="expression" dxfId="870" priority="118">
      <formula>IF(RIGHT(TEXT(AK369,"0.#"),1)=".",TRUE,FALSE)</formula>
    </cfRule>
  </conditionalFormatting>
  <conditionalFormatting sqref="AU369:AX397">
    <cfRule type="expression" dxfId="869" priority="113">
      <formula>IF(AND(AU369&gt;=0, RIGHT(TEXT(AU369,"0.#"),1)&lt;&gt;"."),TRUE,FALSE)</formula>
    </cfRule>
    <cfRule type="expression" dxfId="868" priority="114">
      <formula>IF(AND(AU369&gt;=0, RIGHT(TEXT(AU369,"0.#"),1)="."),TRUE,FALSE)</formula>
    </cfRule>
    <cfRule type="expression" dxfId="867" priority="115">
      <formula>IF(AND(AU369&lt;0, RIGHT(TEXT(AU369,"0.#"),1)&lt;&gt;"."),TRUE,FALSE)</formula>
    </cfRule>
    <cfRule type="expression" dxfId="866" priority="116">
      <formula>IF(AND(AU369&lt;0, RIGHT(TEXT(AU369,"0.#"),1)="."),TRUE,FALSE)</formula>
    </cfRule>
  </conditionalFormatting>
  <conditionalFormatting sqref="AK401">
    <cfRule type="expression" dxfId="865" priority="111">
      <formula>IF(RIGHT(TEXT(AK401,"0.#"),1)=".",FALSE,TRUE)</formula>
    </cfRule>
    <cfRule type="expression" dxfId="864" priority="112">
      <formula>IF(RIGHT(TEXT(AK401,"0.#"),1)=".",TRUE,FALSE)</formula>
    </cfRule>
  </conditionalFormatting>
  <conditionalFormatting sqref="AU401:AX401">
    <cfRule type="expression" dxfId="863" priority="107">
      <formula>IF(AND(AU401&gt;=0, RIGHT(TEXT(AU401,"0.#"),1)&lt;&gt;"."),TRUE,FALSE)</formula>
    </cfRule>
    <cfRule type="expression" dxfId="862" priority="108">
      <formula>IF(AND(AU401&gt;=0, RIGHT(TEXT(AU401,"0.#"),1)="."),TRUE,FALSE)</formula>
    </cfRule>
    <cfRule type="expression" dxfId="861" priority="109">
      <formula>IF(AND(AU401&lt;0, RIGHT(TEXT(AU401,"0.#"),1)&lt;&gt;"."),TRUE,FALSE)</formula>
    </cfRule>
    <cfRule type="expression" dxfId="860" priority="110">
      <formula>IF(AND(AU401&lt;0, RIGHT(TEXT(AU401,"0.#"),1)="."),TRUE,FALSE)</formula>
    </cfRule>
  </conditionalFormatting>
  <conditionalFormatting sqref="AK402:AK430">
    <cfRule type="expression" dxfId="859" priority="105">
      <formula>IF(RIGHT(TEXT(AK402,"0.#"),1)=".",FALSE,TRUE)</formula>
    </cfRule>
    <cfRule type="expression" dxfId="858" priority="106">
      <formula>IF(RIGHT(TEXT(AK402,"0.#"),1)=".",TRUE,FALSE)</formula>
    </cfRule>
  </conditionalFormatting>
  <conditionalFormatting sqref="AU402:AX430">
    <cfRule type="expression" dxfId="857" priority="101">
      <formula>IF(AND(AU402&gt;=0, RIGHT(TEXT(AU402,"0.#"),1)&lt;&gt;"."),TRUE,FALSE)</formula>
    </cfRule>
    <cfRule type="expression" dxfId="856" priority="102">
      <formula>IF(AND(AU402&gt;=0, RIGHT(TEXT(AU402,"0.#"),1)="."),TRUE,FALSE)</formula>
    </cfRule>
    <cfRule type="expression" dxfId="855" priority="103">
      <formula>IF(AND(AU402&lt;0, RIGHT(TEXT(AU402,"0.#"),1)&lt;&gt;"."),TRUE,FALSE)</formula>
    </cfRule>
    <cfRule type="expression" dxfId="854" priority="104">
      <formula>IF(AND(AU402&lt;0, RIGHT(TEXT(AU402,"0.#"),1)="."),TRUE,FALSE)</formula>
    </cfRule>
  </conditionalFormatting>
  <conditionalFormatting sqref="AK434">
    <cfRule type="expression" dxfId="853" priority="99">
      <formula>IF(RIGHT(TEXT(AK434,"0.#"),1)=".",FALSE,TRUE)</formula>
    </cfRule>
    <cfRule type="expression" dxfId="852" priority="100">
      <formula>IF(RIGHT(TEXT(AK434,"0.#"),1)=".",TRUE,FALSE)</formula>
    </cfRule>
  </conditionalFormatting>
  <conditionalFormatting sqref="AU434:AX434">
    <cfRule type="expression" dxfId="851" priority="95">
      <formula>IF(AND(AU434&gt;=0, RIGHT(TEXT(AU434,"0.#"),1)&lt;&gt;"."),TRUE,FALSE)</formula>
    </cfRule>
    <cfRule type="expression" dxfId="850" priority="96">
      <formula>IF(AND(AU434&gt;=0, RIGHT(TEXT(AU434,"0.#"),1)="."),TRUE,FALSE)</formula>
    </cfRule>
    <cfRule type="expression" dxfId="849" priority="97">
      <formula>IF(AND(AU434&lt;0, RIGHT(TEXT(AU434,"0.#"),1)&lt;&gt;"."),TRUE,FALSE)</formula>
    </cfRule>
    <cfRule type="expression" dxfId="848" priority="98">
      <formula>IF(AND(AU434&lt;0, RIGHT(TEXT(AU434,"0.#"),1)="."),TRUE,FALSE)</formula>
    </cfRule>
  </conditionalFormatting>
  <conditionalFormatting sqref="AK435:AK463">
    <cfRule type="expression" dxfId="847" priority="93">
      <formula>IF(RIGHT(TEXT(AK435,"0.#"),1)=".",FALSE,TRUE)</formula>
    </cfRule>
    <cfRule type="expression" dxfId="846" priority="94">
      <formula>IF(RIGHT(TEXT(AK435,"0.#"),1)=".",TRUE,FALSE)</formula>
    </cfRule>
  </conditionalFormatting>
  <conditionalFormatting sqref="AU435:AX463">
    <cfRule type="expression" dxfId="845" priority="89">
      <formula>IF(AND(AU435&gt;=0, RIGHT(TEXT(AU435,"0.#"),1)&lt;&gt;"."),TRUE,FALSE)</formula>
    </cfRule>
    <cfRule type="expression" dxfId="844" priority="90">
      <formula>IF(AND(AU435&gt;=0, RIGHT(TEXT(AU435,"0.#"),1)="."),TRUE,FALSE)</formula>
    </cfRule>
    <cfRule type="expression" dxfId="843" priority="91">
      <formula>IF(AND(AU435&lt;0, RIGHT(TEXT(AU435,"0.#"),1)&lt;&gt;"."),TRUE,FALSE)</formula>
    </cfRule>
    <cfRule type="expression" dxfId="842" priority="92">
      <formula>IF(AND(AU435&lt;0, RIGHT(TEXT(AU435,"0.#"),1)="."),TRUE,FALSE)</formula>
    </cfRule>
  </conditionalFormatting>
  <conditionalFormatting sqref="AK467">
    <cfRule type="expression" dxfId="841" priority="87">
      <formula>IF(RIGHT(TEXT(AK467,"0.#"),1)=".",FALSE,TRUE)</formula>
    </cfRule>
    <cfRule type="expression" dxfId="840" priority="88">
      <formula>IF(RIGHT(TEXT(AK467,"0.#"),1)=".",TRUE,FALSE)</formula>
    </cfRule>
  </conditionalFormatting>
  <conditionalFormatting sqref="AU467:AX467">
    <cfRule type="expression" dxfId="839" priority="83">
      <formula>IF(AND(AU467&gt;=0, RIGHT(TEXT(AU467,"0.#"),1)&lt;&gt;"."),TRUE,FALSE)</formula>
    </cfRule>
    <cfRule type="expression" dxfId="838" priority="84">
      <formula>IF(AND(AU467&gt;=0, RIGHT(TEXT(AU467,"0.#"),1)="."),TRUE,FALSE)</formula>
    </cfRule>
    <cfRule type="expression" dxfId="837" priority="85">
      <formula>IF(AND(AU467&lt;0, RIGHT(TEXT(AU467,"0.#"),1)&lt;&gt;"."),TRUE,FALSE)</formula>
    </cfRule>
    <cfRule type="expression" dxfId="836" priority="86">
      <formula>IF(AND(AU467&lt;0, RIGHT(TEXT(AU467,"0.#"),1)="."),TRUE,FALSE)</formula>
    </cfRule>
  </conditionalFormatting>
  <conditionalFormatting sqref="AK468:AK496">
    <cfRule type="expression" dxfId="835" priority="81">
      <formula>IF(RIGHT(TEXT(AK468,"0.#"),1)=".",FALSE,TRUE)</formula>
    </cfRule>
    <cfRule type="expression" dxfId="834" priority="82">
      <formula>IF(RIGHT(TEXT(AK468,"0.#"),1)=".",TRUE,FALSE)</formula>
    </cfRule>
  </conditionalFormatting>
  <conditionalFormatting sqref="AU468:AX496">
    <cfRule type="expression" dxfId="833" priority="77">
      <formula>IF(AND(AU468&gt;=0, RIGHT(TEXT(AU468,"0.#"),1)&lt;&gt;"."),TRUE,FALSE)</formula>
    </cfRule>
    <cfRule type="expression" dxfId="832" priority="78">
      <formula>IF(AND(AU468&gt;=0, RIGHT(TEXT(AU468,"0.#"),1)="."),TRUE,FALSE)</formula>
    </cfRule>
    <cfRule type="expression" dxfId="831" priority="79">
      <formula>IF(AND(AU468&lt;0, RIGHT(TEXT(AU468,"0.#"),1)&lt;&gt;"."),TRUE,FALSE)</formula>
    </cfRule>
    <cfRule type="expression" dxfId="830" priority="80">
      <formula>IF(AND(AU468&lt;0, RIGHT(TEXT(AU468,"0.#"),1)="."),TRUE,FALSE)</formula>
    </cfRule>
  </conditionalFormatting>
  <conditionalFormatting sqref="AU236:AX236">
    <cfRule type="expression" dxfId="829" priority="51">
      <formula>IF(AND(AU236&gt;=0, RIGHT(TEXT(AU236,"0.#"),1)&lt;&gt;"."),TRUE,FALSE)</formula>
    </cfRule>
    <cfRule type="expression" dxfId="828" priority="52">
      <formula>IF(AND(AU236&gt;=0, RIGHT(TEXT(AU236,"0.#"),1)="."),TRUE,FALSE)</formula>
    </cfRule>
    <cfRule type="expression" dxfId="827" priority="53">
      <formula>IF(AND(AU236&lt;0, RIGHT(TEXT(AU236,"0.#"),1)&lt;&gt;"."),TRUE,FALSE)</formula>
    </cfRule>
    <cfRule type="expression" dxfId="826" priority="54">
      <formula>IF(AND(AU236&lt;0, RIGHT(TEXT(AU236,"0.#"),1)="."),TRUE,FALSE)</formula>
    </cfRule>
  </conditionalFormatting>
  <conditionalFormatting sqref="AE43:AI43 AE38:AI38 AE33:AI33 AE28:AI28">
    <cfRule type="expression" dxfId="825" priority="49">
      <formula>IF(RIGHT(TEXT(AE28,"0.#"),1)=".",FALSE,TRUE)</formula>
    </cfRule>
    <cfRule type="expression" dxfId="824" priority="50">
      <formula>IF(RIGHT(TEXT(AE28,"0.#"),1)=".",TRUE,FALSE)</formula>
    </cfRule>
  </conditionalFormatting>
  <conditionalFormatting sqref="AE44:AX44 AJ43:AS43 AE39:AX39 AJ38:AS38 AE34:AX34 AJ33:AS33 AE29:AX29 AJ28:AS28">
    <cfRule type="expression" dxfId="823" priority="47">
      <formula>IF(RIGHT(TEXT(AE28,"0.#"),1)=".",FALSE,TRUE)</formula>
    </cfRule>
    <cfRule type="expression" dxfId="822" priority="48">
      <formula>IF(RIGHT(TEXT(AE28,"0.#"),1)=".",TRUE,FALSE)</formula>
    </cfRule>
  </conditionalFormatting>
  <conditionalFormatting sqref="AE45:AI45 AE40:AI40 AE35:AI35">
    <cfRule type="expression" dxfId="821" priority="43">
      <formula>IF(AND(AE35&gt;=0, RIGHT(TEXT(AE35,"0.#"),1)&lt;&gt;"."),TRUE,FALSE)</formula>
    </cfRule>
    <cfRule type="expression" dxfId="820" priority="44">
      <formula>IF(AND(AE35&gt;=0, RIGHT(TEXT(AE35,"0.#"),1)="."),TRUE,FALSE)</formula>
    </cfRule>
    <cfRule type="expression" dxfId="819" priority="45">
      <formula>IF(AND(AE35&lt;0, RIGHT(TEXT(AE35,"0.#"),1)&lt;&gt;"."),TRUE,FALSE)</formula>
    </cfRule>
    <cfRule type="expression" dxfId="818" priority="46">
      <formula>IF(AND(AE35&lt;0, RIGHT(TEXT(AE35,"0.#"),1)="."),TRUE,FALSE)</formula>
    </cfRule>
  </conditionalFormatting>
  <conditionalFormatting sqref="AJ45:AS45 AJ40:AS40 AJ35:AS35">
    <cfRule type="expression" dxfId="817" priority="39">
      <formula>IF(AND(AJ35&gt;=0, RIGHT(TEXT(AJ35,"0.#"),1)&lt;&gt;"."),TRUE,FALSE)</formula>
    </cfRule>
    <cfRule type="expression" dxfId="816" priority="40">
      <formula>IF(AND(AJ35&gt;=0, RIGHT(TEXT(AJ35,"0.#"),1)="."),TRUE,FALSE)</formula>
    </cfRule>
    <cfRule type="expression" dxfId="815" priority="41">
      <formula>IF(AND(AJ35&lt;0, RIGHT(TEXT(AJ35,"0.#"),1)&lt;&gt;"."),TRUE,FALSE)</formula>
    </cfRule>
    <cfRule type="expression" dxfId="814" priority="42">
      <formula>IF(AND(AJ35&lt;0, RIGHT(TEXT(AJ35,"0.#"),1)="."),TRUE,FALSE)</formula>
    </cfRule>
  </conditionalFormatting>
  <conditionalFormatting sqref="AE64:AI64 AE59:AI59">
    <cfRule type="expression" dxfId="813" priority="37">
      <formula>IF(RIGHT(TEXT(AE59,"0.#"),1)=".",FALSE,TRUE)</formula>
    </cfRule>
    <cfRule type="expression" dxfId="812" priority="38">
      <formula>IF(RIGHT(TEXT(AE59,"0.#"),1)=".",TRUE,FALSE)</formula>
    </cfRule>
  </conditionalFormatting>
  <conditionalFormatting sqref="AE65:AX65 AJ64:AS64 AE60:AX60 AJ59:AS59">
    <cfRule type="expression" dxfId="811" priority="35">
      <formula>IF(RIGHT(TEXT(AE59,"0.#"),1)=".",FALSE,TRUE)</formula>
    </cfRule>
    <cfRule type="expression" dxfId="810" priority="36">
      <formula>IF(RIGHT(TEXT(AE59,"0.#"),1)=".",TRUE,FALSE)</formula>
    </cfRule>
  </conditionalFormatting>
  <conditionalFormatting sqref="AE66:AI66 AE61:AI61">
    <cfRule type="expression" dxfId="809" priority="31">
      <formula>IF(AND(AE61&gt;=0, RIGHT(TEXT(AE61,"0.#"),1)&lt;&gt;"."),TRUE,FALSE)</formula>
    </cfRule>
    <cfRule type="expression" dxfId="808" priority="32">
      <formula>IF(AND(AE61&gt;=0, RIGHT(TEXT(AE61,"0.#"),1)="."),TRUE,FALSE)</formula>
    </cfRule>
    <cfRule type="expression" dxfId="807" priority="33">
      <formula>IF(AND(AE61&lt;0, RIGHT(TEXT(AE61,"0.#"),1)&lt;&gt;"."),TRUE,FALSE)</formula>
    </cfRule>
    <cfRule type="expression" dxfId="806" priority="34">
      <formula>IF(AND(AE61&lt;0, RIGHT(TEXT(AE61,"0.#"),1)="."),TRUE,FALSE)</formula>
    </cfRule>
  </conditionalFormatting>
  <conditionalFormatting sqref="AJ66:AS66 AJ61:AS61">
    <cfRule type="expression" dxfId="805" priority="27">
      <formula>IF(AND(AJ61&gt;=0, RIGHT(TEXT(AJ61,"0.#"),1)&lt;&gt;"."),TRUE,FALSE)</formula>
    </cfRule>
    <cfRule type="expression" dxfId="804" priority="28">
      <formula>IF(AND(AJ61&gt;=0, RIGHT(TEXT(AJ61,"0.#"),1)="."),TRUE,FALSE)</formula>
    </cfRule>
    <cfRule type="expression" dxfId="803" priority="29">
      <formula>IF(AND(AJ61&lt;0, RIGHT(TEXT(AJ61,"0.#"),1)&lt;&gt;"."),TRUE,FALSE)</formula>
    </cfRule>
    <cfRule type="expression" dxfId="802" priority="30">
      <formula>IF(AND(AJ61&lt;0, RIGHT(TEXT(AJ61,"0.#"),1)="."),TRUE,FALSE)</formula>
    </cfRule>
  </conditionalFormatting>
  <conditionalFormatting sqref="AE81:AX81 AE78:AX78 AE75:AX75 AE72:AX72">
    <cfRule type="expression" dxfId="801" priority="25">
      <formula>IF(RIGHT(TEXT(AE72,"0.#"),1)=".",FALSE,TRUE)</formula>
    </cfRule>
    <cfRule type="expression" dxfId="800" priority="26">
      <formula>IF(RIGHT(TEXT(AE72,"0.#"),1)=".",TRUE,FALSE)</formula>
    </cfRule>
  </conditionalFormatting>
  <conditionalFormatting sqref="AE80:AS80 AE77:AS77 AE74:AS74 AE71:AS71">
    <cfRule type="expression" dxfId="799" priority="23">
      <formula>IF(RIGHT(TEXT(AE71,"0.#"),1)=".",FALSE,TRUE)</formula>
    </cfRule>
    <cfRule type="expression" dxfId="798" priority="24">
      <formula>IF(RIGHT(TEXT(AE71,"0.#"),1)=".",TRUE,FALSE)</formula>
    </cfRule>
  </conditionalFormatting>
  <conditionalFormatting sqref="AE25:AI25">
    <cfRule type="expression" dxfId="797" priority="19">
      <formula>IF(AND(AE25&gt;=0, RIGHT(TEXT(AE25,"0.#"),1)&lt;&gt;"."),TRUE,FALSE)</formula>
    </cfRule>
    <cfRule type="expression" dxfId="796" priority="20">
      <formula>IF(AND(AE25&gt;=0, RIGHT(TEXT(AE25,"0.#"),1)="."),TRUE,FALSE)</formula>
    </cfRule>
    <cfRule type="expression" dxfId="795" priority="21">
      <formula>IF(AND(AE25&lt;0, RIGHT(TEXT(AE25,"0.#"),1)&lt;&gt;"."),TRUE,FALSE)</formula>
    </cfRule>
    <cfRule type="expression" dxfId="794" priority="22">
      <formula>IF(AND(AE25&lt;0, RIGHT(TEXT(AE25,"0.#"),1)="."),TRUE,FALSE)</formula>
    </cfRule>
  </conditionalFormatting>
  <conditionalFormatting sqref="AJ25:AS25">
    <cfRule type="expression" dxfId="793" priority="15">
      <formula>IF(AND(AJ25&gt;=0, RIGHT(TEXT(AJ25,"0.#"),1)&lt;&gt;"."),TRUE,FALSE)</formula>
    </cfRule>
    <cfRule type="expression" dxfId="792" priority="16">
      <formula>IF(AND(AJ25&gt;=0, RIGHT(TEXT(AJ25,"0.#"),1)="."),TRUE,FALSE)</formula>
    </cfRule>
    <cfRule type="expression" dxfId="791" priority="17">
      <formula>IF(AND(AJ25&lt;0, RIGHT(TEXT(AJ25,"0.#"),1)&lt;&gt;"."),TRUE,FALSE)</formula>
    </cfRule>
    <cfRule type="expression" dxfId="790" priority="18">
      <formula>IF(AND(AJ25&lt;0, RIGHT(TEXT(AJ25,"0.#"),1)="."),TRUE,FALSE)</formula>
    </cfRule>
  </conditionalFormatting>
  <conditionalFormatting sqref="AE23:AI23">
    <cfRule type="expression" dxfId="789" priority="13">
      <formula>IF(RIGHT(TEXT(AE23,"0.#"),1)=".",FALSE,TRUE)</formula>
    </cfRule>
    <cfRule type="expression" dxfId="788" priority="14">
      <formula>IF(RIGHT(TEXT(AE23,"0.#"),1)=".",TRUE,FALSE)</formula>
    </cfRule>
  </conditionalFormatting>
  <conditionalFormatting sqref="AE24:AS24 AJ23:AS23">
    <cfRule type="expression" dxfId="787" priority="11">
      <formula>IF(RIGHT(TEXT(AE23,"0.#"),1)=".",FALSE,TRUE)</formula>
    </cfRule>
    <cfRule type="expression" dxfId="786" priority="12">
      <formula>IF(RIGHT(TEXT(AE23,"0.#"),1)=".",TRUE,FALSE)</formula>
    </cfRule>
  </conditionalFormatting>
  <conditionalFormatting sqref="AE30:AI30">
    <cfRule type="expression" dxfId="785" priority="7">
      <formula>IF(AND(AE30&gt;=0, RIGHT(TEXT(AE30,"0.#"),1)&lt;&gt;"."),TRUE,FALSE)</formula>
    </cfRule>
    <cfRule type="expression" dxfId="784" priority="8">
      <formula>IF(AND(AE30&gt;=0, RIGHT(TEXT(AE30,"0.#"),1)="."),TRUE,FALSE)</formula>
    </cfRule>
    <cfRule type="expression" dxfId="783" priority="9">
      <formula>IF(AND(AE30&lt;0, RIGHT(TEXT(AE30,"0.#"),1)&lt;&gt;"."),TRUE,FALSE)</formula>
    </cfRule>
    <cfRule type="expression" dxfId="782" priority="10">
      <formula>IF(AND(AE30&lt;0, RIGHT(TEXT(AE30,"0.#"),1)="."),TRUE,FALSE)</formula>
    </cfRule>
  </conditionalFormatting>
  <conditionalFormatting sqref="AJ30:AS30">
    <cfRule type="expression" dxfId="781" priority="3">
      <formula>IF(AND(AJ30&gt;=0, RIGHT(TEXT(AJ30,"0.#"),1)&lt;&gt;"."),TRUE,FALSE)</formula>
    </cfRule>
    <cfRule type="expression" dxfId="780" priority="4">
      <formula>IF(AND(AJ30&gt;=0, RIGHT(TEXT(AJ30,"0.#"),1)="."),TRUE,FALSE)</formula>
    </cfRule>
    <cfRule type="expression" dxfId="779" priority="5">
      <formula>IF(AND(AJ30&lt;0, RIGHT(TEXT(AJ30,"0.#"),1)&lt;&gt;"."),TRUE,FALSE)</formula>
    </cfRule>
    <cfRule type="expression" dxfId="778" priority="6">
      <formula>IF(AND(AJ30&lt;0, RIGHT(TEXT(AJ30,"0.#"),1)="."),TRUE,FALSE)</formula>
    </cfRule>
  </conditionalFormatting>
  <conditionalFormatting sqref="AT24:AX24">
    <cfRule type="expression" dxfId="777" priority="1">
      <formula>IF(RIGHT(TEXT(AT24,"0.#"),1)=".",FALSE,TRUE)</formula>
    </cfRule>
    <cfRule type="expression" dxfId="776"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7" manualBreakCount="7">
    <brk id="87" max="49" man="1"/>
    <brk id="105" max="16383" man="1"/>
    <brk id="127" max="16383" man="1"/>
    <brk id="138" max="16383" man="1"/>
    <brk id="172" max="16383" man="1"/>
    <brk id="177" max="49" man="1"/>
    <brk id="232"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28575</xdr:colOff>
                    <xdr:row>45</xdr:row>
                    <xdr:rowOff>95250</xdr:rowOff>
                  </from>
                  <to>
                    <xdr:col>49</xdr:col>
                    <xdr:colOff>200025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232</xdr:row>
                    <xdr:rowOff>152400</xdr:rowOff>
                  </from>
                  <to>
                    <xdr:col>46</xdr:col>
                    <xdr:colOff>0</xdr:colOff>
                    <xdr:row>234</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498</xdr:row>
                    <xdr:rowOff>95250</xdr:rowOff>
                  </from>
                  <to>
                    <xdr:col>46</xdr:col>
                    <xdr:colOff>0</xdr:colOff>
                    <xdr:row>500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441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429</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441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c r="A6" s="16" t="s">
        <v>237</v>
      </c>
      <c r="B6" s="17" t="s">
        <v>441</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t="s">
        <v>441</v>
      </c>
      <c r="R6" s="15" t="str">
        <f t="shared" si="3"/>
        <v>交付</v>
      </c>
      <c r="S6" s="15" t="str">
        <f t="shared" si="4"/>
        <v>交付</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交付</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6" t="s">
        <v>13</v>
      </c>
      <c r="B2" s="227"/>
      <c r="C2" s="227"/>
      <c r="D2" s="227"/>
      <c r="E2" s="227"/>
      <c r="F2" s="228"/>
      <c r="G2" s="233" t="s">
        <v>318</v>
      </c>
      <c r="H2" s="234"/>
      <c r="I2" s="234"/>
      <c r="J2" s="234"/>
      <c r="K2" s="234"/>
      <c r="L2" s="234"/>
      <c r="M2" s="234"/>
      <c r="N2" s="234"/>
      <c r="O2" s="235"/>
      <c r="P2" s="253" t="s">
        <v>82</v>
      </c>
      <c r="Q2" s="234"/>
      <c r="R2" s="234"/>
      <c r="S2" s="234"/>
      <c r="T2" s="234"/>
      <c r="U2" s="234"/>
      <c r="V2" s="234"/>
      <c r="W2" s="234"/>
      <c r="X2" s="235"/>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302</v>
      </c>
      <c r="AU2" s="284"/>
      <c r="AV2" s="284"/>
      <c r="AW2" s="284"/>
      <c r="AX2" s="285"/>
    </row>
    <row r="3" spans="1:50" ht="18.75" customHeight="1">
      <c r="A3" s="226"/>
      <c r="B3" s="227"/>
      <c r="C3" s="227"/>
      <c r="D3" s="227"/>
      <c r="E3" s="227"/>
      <c r="F3" s="228"/>
      <c r="G3" s="236"/>
      <c r="H3" s="109"/>
      <c r="I3" s="109"/>
      <c r="J3" s="109"/>
      <c r="K3" s="109"/>
      <c r="L3" s="109"/>
      <c r="M3" s="109"/>
      <c r="N3" s="109"/>
      <c r="O3" s="237"/>
      <c r="P3" s="254"/>
      <c r="Q3" s="109"/>
      <c r="R3" s="109"/>
      <c r="S3" s="109"/>
      <c r="T3" s="109"/>
      <c r="U3" s="109"/>
      <c r="V3" s="109"/>
      <c r="W3" s="109"/>
      <c r="X3" s="237"/>
      <c r="Y3" s="291"/>
      <c r="Z3" s="292"/>
      <c r="AA3" s="293"/>
      <c r="AB3" s="143"/>
      <c r="AC3" s="138"/>
      <c r="AD3" s="139"/>
      <c r="AE3" s="144"/>
      <c r="AF3" s="137"/>
      <c r="AG3" s="137"/>
      <c r="AH3" s="137"/>
      <c r="AI3" s="297"/>
      <c r="AJ3" s="144"/>
      <c r="AK3" s="137"/>
      <c r="AL3" s="137"/>
      <c r="AM3" s="137"/>
      <c r="AN3" s="297"/>
      <c r="AO3" s="144"/>
      <c r="AP3" s="137"/>
      <c r="AQ3" s="137"/>
      <c r="AR3" s="137"/>
      <c r="AS3" s="297"/>
      <c r="AT3" s="66"/>
      <c r="AU3" s="111"/>
      <c r="AV3" s="111"/>
      <c r="AW3" s="109" t="s">
        <v>431</v>
      </c>
      <c r="AX3" s="110"/>
    </row>
    <row r="4" spans="1:50" ht="22.5" customHeight="1">
      <c r="A4" s="229"/>
      <c r="B4" s="227"/>
      <c r="C4" s="227"/>
      <c r="D4" s="227"/>
      <c r="E4" s="227"/>
      <c r="F4" s="228"/>
      <c r="G4" s="733"/>
      <c r="H4" s="687"/>
      <c r="I4" s="687"/>
      <c r="J4" s="687"/>
      <c r="K4" s="687"/>
      <c r="L4" s="687"/>
      <c r="M4" s="687"/>
      <c r="N4" s="687"/>
      <c r="O4" s="688"/>
      <c r="P4" s="225"/>
      <c r="Q4" s="207"/>
      <c r="R4" s="207"/>
      <c r="S4" s="207"/>
      <c r="T4" s="207"/>
      <c r="U4" s="207"/>
      <c r="V4" s="207"/>
      <c r="W4" s="207"/>
      <c r="X4" s="208"/>
      <c r="Y4" s="299" t="s">
        <v>14</v>
      </c>
      <c r="Z4" s="300"/>
      <c r="AA4" s="301"/>
      <c r="AB4" s="302"/>
      <c r="AC4" s="303"/>
      <c r="AD4" s="303"/>
      <c r="AE4" s="102"/>
      <c r="AF4" s="103"/>
      <c r="AG4" s="103"/>
      <c r="AH4" s="103"/>
      <c r="AI4" s="104"/>
      <c r="AJ4" s="102"/>
      <c r="AK4" s="103"/>
      <c r="AL4" s="103"/>
      <c r="AM4" s="103"/>
      <c r="AN4" s="104"/>
      <c r="AO4" s="102"/>
      <c r="AP4" s="103"/>
      <c r="AQ4" s="103"/>
      <c r="AR4" s="103"/>
      <c r="AS4" s="104"/>
      <c r="AT4" s="239"/>
      <c r="AU4" s="239"/>
      <c r="AV4" s="239"/>
      <c r="AW4" s="239"/>
      <c r="AX4" s="240"/>
    </row>
    <row r="5" spans="1:50" ht="22.5" customHeight="1">
      <c r="A5" s="230"/>
      <c r="B5" s="231"/>
      <c r="C5" s="231"/>
      <c r="D5" s="231"/>
      <c r="E5" s="231"/>
      <c r="F5" s="232"/>
      <c r="G5" s="689"/>
      <c r="H5" s="690"/>
      <c r="I5" s="690"/>
      <c r="J5" s="690"/>
      <c r="K5" s="690"/>
      <c r="L5" s="690"/>
      <c r="M5" s="690"/>
      <c r="N5" s="690"/>
      <c r="O5" s="691"/>
      <c r="P5" s="288"/>
      <c r="Q5" s="288"/>
      <c r="R5" s="288"/>
      <c r="S5" s="288"/>
      <c r="T5" s="288"/>
      <c r="U5" s="288"/>
      <c r="V5" s="288"/>
      <c r="W5" s="288"/>
      <c r="X5" s="289"/>
      <c r="Y5" s="179" t="s">
        <v>65</v>
      </c>
      <c r="Z5" s="122"/>
      <c r="AA5" s="175"/>
      <c r="AB5" s="328"/>
      <c r="AC5" s="298"/>
      <c r="AD5" s="298"/>
      <c r="AE5" s="102"/>
      <c r="AF5" s="103"/>
      <c r="AG5" s="103"/>
      <c r="AH5" s="103"/>
      <c r="AI5" s="104"/>
      <c r="AJ5" s="102"/>
      <c r="AK5" s="103"/>
      <c r="AL5" s="103"/>
      <c r="AM5" s="103"/>
      <c r="AN5" s="104"/>
      <c r="AO5" s="102"/>
      <c r="AP5" s="103"/>
      <c r="AQ5" s="103"/>
      <c r="AR5" s="103"/>
      <c r="AS5" s="104"/>
      <c r="AT5" s="102"/>
      <c r="AU5" s="103"/>
      <c r="AV5" s="103"/>
      <c r="AW5" s="103"/>
      <c r="AX5" s="105"/>
    </row>
    <row r="6" spans="1:50" ht="22.5" customHeight="1">
      <c r="A6" s="711"/>
      <c r="B6" s="712"/>
      <c r="C6" s="712"/>
      <c r="D6" s="712"/>
      <c r="E6" s="712"/>
      <c r="F6" s="713"/>
      <c r="G6" s="692"/>
      <c r="H6" s="693"/>
      <c r="I6" s="693"/>
      <c r="J6" s="693"/>
      <c r="K6" s="693"/>
      <c r="L6" s="693"/>
      <c r="M6" s="693"/>
      <c r="N6" s="693"/>
      <c r="O6" s="694"/>
      <c r="P6" s="209"/>
      <c r="Q6" s="209"/>
      <c r="R6" s="209"/>
      <c r="S6" s="209"/>
      <c r="T6" s="209"/>
      <c r="U6" s="209"/>
      <c r="V6" s="209"/>
      <c r="W6" s="209"/>
      <c r="X6" s="210"/>
      <c r="Y6" s="121" t="s">
        <v>15</v>
      </c>
      <c r="Z6" s="122"/>
      <c r="AA6" s="175"/>
      <c r="AB6" s="723" t="s">
        <v>432</v>
      </c>
      <c r="AC6" s="276"/>
      <c r="AD6" s="276"/>
      <c r="AE6" s="102"/>
      <c r="AF6" s="103"/>
      <c r="AG6" s="103"/>
      <c r="AH6" s="103"/>
      <c r="AI6" s="104"/>
      <c r="AJ6" s="102"/>
      <c r="AK6" s="103"/>
      <c r="AL6" s="103"/>
      <c r="AM6" s="103"/>
      <c r="AN6" s="104"/>
      <c r="AO6" s="102"/>
      <c r="AP6" s="103"/>
      <c r="AQ6" s="103"/>
      <c r="AR6" s="103"/>
      <c r="AS6" s="104"/>
      <c r="AT6" s="280"/>
      <c r="AU6" s="281"/>
      <c r="AV6" s="281"/>
      <c r="AW6" s="281"/>
      <c r="AX6" s="282"/>
    </row>
    <row r="7" spans="1:50" ht="18.75" customHeight="1">
      <c r="A7" s="226" t="s">
        <v>13</v>
      </c>
      <c r="B7" s="227"/>
      <c r="C7" s="227"/>
      <c r="D7" s="227"/>
      <c r="E7" s="227"/>
      <c r="F7" s="228"/>
      <c r="G7" s="233" t="s">
        <v>318</v>
      </c>
      <c r="H7" s="234"/>
      <c r="I7" s="234"/>
      <c r="J7" s="234"/>
      <c r="K7" s="234"/>
      <c r="L7" s="234"/>
      <c r="M7" s="234"/>
      <c r="N7" s="234"/>
      <c r="O7" s="235"/>
      <c r="P7" s="253" t="s">
        <v>82</v>
      </c>
      <c r="Q7" s="234"/>
      <c r="R7" s="234"/>
      <c r="S7" s="234"/>
      <c r="T7" s="234"/>
      <c r="U7" s="234"/>
      <c r="V7" s="234"/>
      <c r="W7" s="234"/>
      <c r="X7" s="235"/>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302</v>
      </c>
      <c r="AU7" s="284"/>
      <c r="AV7" s="284"/>
      <c r="AW7" s="284"/>
      <c r="AX7" s="285"/>
    </row>
    <row r="8" spans="1:50" ht="18.75" customHeight="1">
      <c r="A8" s="226"/>
      <c r="B8" s="227"/>
      <c r="C8" s="227"/>
      <c r="D8" s="227"/>
      <c r="E8" s="227"/>
      <c r="F8" s="228"/>
      <c r="G8" s="236"/>
      <c r="H8" s="109"/>
      <c r="I8" s="109"/>
      <c r="J8" s="109"/>
      <c r="K8" s="109"/>
      <c r="L8" s="109"/>
      <c r="M8" s="109"/>
      <c r="N8" s="109"/>
      <c r="O8" s="237"/>
      <c r="P8" s="254"/>
      <c r="Q8" s="109"/>
      <c r="R8" s="109"/>
      <c r="S8" s="109"/>
      <c r="T8" s="109"/>
      <c r="U8" s="109"/>
      <c r="V8" s="109"/>
      <c r="W8" s="109"/>
      <c r="X8" s="237"/>
      <c r="Y8" s="291"/>
      <c r="Z8" s="292"/>
      <c r="AA8" s="293"/>
      <c r="AB8" s="143"/>
      <c r="AC8" s="138"/>
      <c r="AD8" s="139"/>
      <c r="AE8" s="144"/>
      <c r="AF8" s="137"/>
      <c r="AG8" s="137"/>
      <c r="AH8" s="137"/>
      <c r="AI8" s="297"/>
      <c r="AJ8" s="144"/>
      <c r="AK8" s="137"/>
      <c r="AL8" s="137"/>
      <c r="AM8" s="137"/>
      <c r="AN8" s="297"/>
      <c r="AO8" s="144"/>
      <c r="AP8" s="137"/>
      <c r="AQ8" s="137"/>
      <c r="AR8" s="137"/>
      <c r="AS8" s="297"/>
      <c r="AT8" s="66"/>
      <c r="AU8" s="111"/>
      <c r="AV8" s="111"/>
      <c r="AW8" s="109" t="s">
        <v>359</v>
      </c>
      <c r="AX8" s="110"/>
    </row>
    <row r="9" spans="1:50" ht="22.5" customHeight="1">
      <c r="A9" s="229"/>
      <c r="B9" s="227"/>
      <c r="C9" s="227"/>
      <c r="D9" s="227"/>
      <c r="E9" s="227"/>
      <c r="F9" s="228"/>
      <c r="G9" s="733"/>
      <c r="H9" s="687"/>
      <c r="I9" s="687"/>
      <c r="J9" s="687"/>
      <c r="K9" s="687"/>
      <c r="L9" s="687"/>
      <c r="M9" s="687"/>
      <c r="N9" s="687"/>
      <c r="O9" s="688"/>
      <c r="P9" s="225"/>
      <c r="Q9" s="207"/>
      <c r="R9" s="207"/>
      <c r="S9" s="207"/>
      <c r="T9" s="207"/>
      <c r="U9" s="207"/>
      <c r="V9" s="207"/>
      <c r="W9" s="207"/>
      <c r="X9" s="208"/>
      <c r="Y9" s="299" t="s">
        <v>14</v>
      </c>
      <c r="Z9" s="300"/>
      <c r="AA9" s="301"/>
      <c r="AB9" s="302"/>
      <c r="AC9" s="303"/>
      <c r="AD9" s="303"/>
      <c r="AE9" s="102"/>
      <c r="AF9" s="103"/>
      <c r="AG9" s="103"/>
      <c r="AH9" s="103"/>
      <c r="AI9" s="104"/>
      <c r="AJ9" s="102"/>
      <c r="AK9" s="103"/>
      <c r="AL9" s="103"/>
      <c r="AM9" s="103"/>
      <c r="AN9" s="104"/>
      <c r="AO9" s="102"/>
      <c r="AP9" s="103"/>
      <c r="AQ9" s="103"/>
      <c r="AR9" s="103"/>
      <c r="AS9" s="104"/>
      <c r="AT9" s="239"/>
      <c r="AU9" s="239"/>
      <c r="AV9" s="239"/>
      <c r="AW9" s="239"/>
      <c r="AX9" s="240"/>
    </row>
    <row r="10" spans="1:50" ht="22.5" customHeight="1">
      <c r="A10" s="230"/>
      <c r="B10" s="231"/>
      <c r="C10" s="231"/>
      <c r="D10" s="231"/>
      <c r="E10" s="231"/>
      <c r="F10" s="232"/>
      <c r="G10" s="689"/>
      <c r="H10" s="690"/>
      <c r="I10" s="690"/>
      <c r="J10" s="690"/>
      <c r="K10" s="690"/>
      <c r="L10" s="690"/>
      <c r="M10" s="690"/>
      <c r="N10" s="690"/>
      <c r="O10" s="691"/>
      <c r="P10" s="288"/>
      <c r="Q10" s="288"/>
      <c r="R10" s="288"/>
      <c r="S10" s="288"/>
      <c r="T10" s="288"/>
      <c r="U10" s="288"/>
      <c r="V10" s="288"/>
      <c r="W10" s="288"/>
      <c r="X10" s="289"/>
      <c r="Y10" s="179" t="s">
        <v>65</v>
      </c>
      <c r="Z10" s="122"/>
      <c r="AA10" s="175"/>
      <c r="AB10" s="328"/>
      <c r="AC10" s="298"/>
      <c r="AD10" s="298"/>
      <c r="AE10" s="102"/>
      <c r="AF10" s="103"/>
      <c r="AG10" s="103"/>
      <c r="AH10" s="103"/>
      <c r="AI10" s="104"/>
      <c r="AJ10" s="102"/>
      <c r="AK10" s="103"/>
      <c r="AL10" s="103"/>
      <c r="AM10" s="103"/>
      <c r="AN10" s="104"/>
      <c r="AO10" s="102"/>
      <c r="AP10" s="103"/>
      <c r="AQ10" s="103"/>
      <c r="AR10" s="103"/>
      <c r="AS10" s="104"/>
      <c r="AT10" s="102"/>
      <c r="AU10" s="103"/>
      <c r="AV10" s="103"/>
      <c r="AW10" s="103"/>
      <c r="AX10" s="105"/>
    </row>
    <row r="11" spans="1:50" ht="22.5" customHeight="1">
      <c r="A11" s="711"/>
      <c r="B11" s="712"/>
      <c r="C11" s="712"/>
      <c r="D11" s="712"/>
      <c r="E11" s="712"/>
      <c r="F11" s="713"/>
      <c r="G11" s="692"/>
      <c r="H11" s="693"/>
      <c r="I11" s="693"/>
      <c r="J11" s="693"/>
      <c r="K11" s="693"/>
      <c r="L11" s="693"/>
      <c r="M11" s="693"/>
      <c r="N11" s="693"/>
      <c r="O11" s="694"/>
      <c r="P11" s="209"/>
      <c r="Q11" s="209"/>
      <c r="R11" s="209"/>
      <c r="S11" s="209"/>
      <c r="T11" s="209"/>
      <c r="U11" s="209"/>
      <c r="V11" s="209"/>
      <c r="W11" s="209"/>
      <c r="X11" s="210"/>
      <c r="Y11" s="121" t="s">
        <v>15</v>
      </c>
      <c r="Z11" s="122"/>
      <c r="AA11" s="175"/>
      <c r="AB11" s="723" t="s">
        <v>16</v>
      </c>
      <c r="AC11" s="276"/>
      <c r="AD11" s="276"/>
      <c r="AE11" s="102"/>
      <c r="AF11" s="103"/>
      <c r="AG11" s="103"/>
      <c r="AH11" s="103"/>
      <c r="AI11" s="104"/>
      <c r="AJ11" s="102"/>
      <c r="AK11" s="103"/>
      <c r="AL11" s="103"/>
      <c r="AM11" s="103"/>
      <c r="AN11" s="104"/>
      <c r="AO11" s="102"/>
      <c r="AP11" s="103"/>
      <c r="AQ11" s="103"/>
      <c r="AR11" s="103"/>
      <c r="AS11" s="104"/>
      <c r="AT11" s="280"/>
      <c r="AU11" s="281"/>
      <c r="AV11" s="281"/>
      <c r="AW11" s="281"/>
      <c r="AX11" s="282"/>
    </row>
    <row r="12" spans="1:50" ht="18.75" customHeight="1">
      <c r="A12" s="226" t="s">
        <v>13</v>
      </c>
      <c r="B12" s="227"/>
      <c r="C12" s="227"/>
      <c r="D12" s="227"/>
      <c r="E12" s="227"/>
      <c r="F12" s="228"/>
      <c r="G12" s="233" t="s">
        <v>318</v>
      </c>
      <c r="H12" s="234"/>
      <c r="I12" s="234"/>
      <c r="J12" s="234"/>
      <c r="K12" s="234"/>
      <c r="L12" s="234"/>
      <c r="M12" s="234"/>
      <c r="N12" s="234"/>
      <c r="O12" s="235"/>
      <c r="P12" s="253" t="s">
        <v>82</v>
      </c>
      <c r="Q12" s="234"/>
      <c r="R12" s="234"/>
      <c r="S12" s="234"/>
      <c r="T12" s="234"/>
      <c r="U12" s="234"/>
      <c r="V12" s="234"/>
      <c r="W12" s="234"/>
      <c r="X12" s="235"/>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302</v>
      </c>
      <c r="AU12" s="284"/>
      <c r="AV12" s="284"/>
      <c r="AW12" s="284"/>
      <c r="AX12" s="285"/>
    </row>
    <row r="13" spans="1:50" ht="18.75" customHeight="1">
      <c r="A13" s="226"/>
      <c r="B13" s="227"/>
      <c r="C13" s="227"/>
      <c r="D13" s="227"/>
      <c r="E13" s="227"/>
      <c r="F13" s="228"/>
      <c r="G13" s="236"/>
      <c r="H13" s="109"/>
      <c r="I13" s="109"/>
      <c r="J13" s="109"/>
      <c r="K13" s="109"/>
      <c r="L13" s="109"/>
      <c r="M13" s="109"/>
      <c r="N13" s="109"/>
      <c r="O13" s="237"/>
      <c r="P13" s="254"/>
      <c r="Q13" s="109"/>
      <c r="R13" s="109"/>
      <c r="S13" s="109"/>
      <c r="T13" s="109"/>
      <c r="U13" s="109"/>
      <c r="V13" s="109"/>
      <c r="W13" s="109"/>
      <c r="X13" s="237"/>
      <c r="Y13" s="291"/>
      <c r="Z13" s="292"/>
      <c r="AA13" s="293"/>
      <c r="AB13" s="143"/>
      <c r="AC13" s="138"/>
      <c r="AD13" s="139"/>
      <c r="AE13" s="144"/>
      <c r="AF13" s="137"/>
      <c r="AG13" s="137"/>
      <c r="AH13" s="137"/>
      <c r="AI13" s="297"/>
      <c r="AJ13" s="144"/>
      <c r="AK13" s="137"/>
      <c r="AL13" s="137"/>
      <c r="AM13" s="137"/>
      <c r="AN13" s="297"/>
      <c r="AO13" s="144"/>
      <c r="AP13" s="137"/>
      <c r="AQ13" s="137"/>
      <c r="AR13" s="137"/>
      <c r="AS13" s="297"/>
      <c r="AT13" s="66"/>
      <c r="AU13" s="111"/>
      <c r="AV13" s="111"/>
      <c r="AW13" s="109" t="s">
        <v>359</v>
      </c>
      <c r="AX13" s="110"/>
    </row>
    <row r="14" spans="1:50" ht="22.5" customHeight="1">
      <c r="A14" s="229"/>
      <c r="B14" s="227"/>
      <c r="C14" s="227"/>
      <c r="D14" s="227"/>
      <c r="E14" s="227"/>
      <c r="F14" s="228"/>
      <c r="G14" s="733"/>
      <c r="H14" s="687"/>
      <c r="I14" s="687"/>
      <c r="J14" s="687"/>
      <c r="K14" s="687"/>
      <c r="L14" s="687"/>
      <c r="M14" s="687"/>
      <c r="N14" s="687"/>
      <c r="O14" s="688"/>
      <c r="P14" s="225"/>
      <c r="Q14" s="207"/>
      <c r="R14" s="207"/>
      <c r="S14" s="207"/>
      <c r="T14" s="207"/>
      <c r="U14" s="207"/>
      <c r="V14" s="207"/>
      <c r="W14" s="207"/>
      <c r="X14" s="208"/>
      <c r="Y14" s="299" t="s">
        <v>14</v>
      </c>
      <c r="Z14" s="300"/>
      <c r="AA14" s="301"/>
      <c r="AB14" s="302"/>
      <c r="AC14" s="303"/>
      <c r="AD14" s="303"/>
      <c r="AE14" s="102"/>
      <c r="AF14" s="103"/>
      <c r="AG14" s="103"/>
      <c r="AH14" s="103"/>
      <c r="AI14" s="104"/>
      <c r="AJ14" s="102"/>
      <c r="AK14" s="103"/>
      <c r="AL14" s="103"/>
      <c r="AM14" s="103"/>
      <c r="AN14" s="104"/>
      <c r="AO14" s="102"/>
      <c r="AP14" s="103"/>
      <c r="AQ14" s="103"/>
      <c r="AR14" s="103"/>
      <c r="AS14" s="104"/>
      <c r="AT14" s="239"/>
      <c r="AU14" s="239"/>
      <c r="AV14" s="239"/>
      <c r="AW14" s="239"/>
      <c r="AX14" s="240"/>
    </row>
    <row r="15" spans="1:50" ht="22.5" customHeight="1">
      <c r="A15" s="230"/>
      <c r="B15" s="231"/>
      <c r="C15" s="231"/>
      <c r="D15" s="231"/>
      <c r="E15" s="231"/>
      <c r="F15" s="232"/>
      <c r="G15" s="689"/>
      <c r="H15" s="690"/>
      <c r="I15" s="690"/>
      <c r="J15" s="690"/>
      <c r="K15" s="690"/>
      <c r="L15" s="690"/>
      <c r="M15" s="690"/>
      <c r="N15" s="690"/>
      <c r="O15" s="691"/>
      <c r="P15" s="288"/>
      <c r="Q15" s="288"/>
      <c r="R15" s="288"/>
      <c r="S15" s="288"/>
      <c r="T15" s="288"/>
      <c r="U15" s="288"/>
      <c r="V15" s="288"/>
      <c r="W15" s="288"/>
      <c r="X15" s="289"/>
      <c r="Y15" s="179" t="s">
        <v>65</v>
      </c>
      <c r="Z15" s="122"/>
      <c r="AA15" s="175"/>
      <c r="AB15" s="328"/>
      <c r="AC15" s="298"/>
      <c r="AD15" s="298"/>
      <c r="AE15" s="102"/>
      <c r="AF15" s="103"/>
      <c r="AG15" s="103"/>
      <c r="AH15" s="103"/>
      <c r="AI15" s="104"/>
      <c r="AJ15" s="102"/>
      <c r="AK15" s="103"/>
      <c r="AL15" s="103"/>
      <c r="AM15" s="103"/>
      <c r="AN15" s="104"/>
      <c r="AO15" s="102"/>
      <c r="AP15" s="103"/>
      <c r="AQ15" s="103"/>
      <c r="AR15" s="103"/>
      <c r="AS15" s="104"/>
      <c r="AT15" s="102"/>
      <c r="AU15" s="103"/>
      <c r="AV15" s="103"/>
      <c r="AW15" s="103"/>
      <c r="AX15" s="105"/>
    </row>
    <row r="16" spans="1:50" ht="22.5" customHeight="1">
      <c r="A16" s="711"/>
      <c r="B16" s="712"/>
      <c r="C16" s="712"/>
      <c r="D16" s="712"/>
      <c r="E16" s="712"/>
      <c r="F16" s="713"/>
      <c r="G16" s="692"/>
      <c r="H16" s="693"/>
      <c r="I16" s="693"/>
      <c r="J16" s="693"/>
      <c r="K16" s="693"/>
      <c r="L16" s="693"/>
      <c r="M16" s="693"/>
      <c r="N16" s="693"/>
      <c r="O16" s="694"/>
      <c r="P16" s="209"/>
      <c r="Q16" s="209"/>
      <c r="R16" s="209"/>
      <c r="S16" s="209"/>
      <c r="T16" s="209"/>
      <c r="U16" s="209"/>
      <c r="V16" s="209"/>
      <c r="W16" s="209"/>
      <c r="X16" s="210"/>
      <c r="Y16" s="121" t="s">
        <v>15</v>
      </c>
      <c r="Z16" s="122"/>
      <c r="AA16" s="175"/>
      <c r="AB16" s="723" t="s">
        <v>16</v>
      </c>
      <c r="AC16" s="276"/>
      <c r="AD16" s="276"/>
      <c r="AE16" s="102"/>
      <c r="AF16" s="103"/>
      <c r="AG16" s="103"/>
      <c r="AH16" s="103"/>
      <c r="AI16" s="104"/>
      <c r="AJ16" s="102"/>
      <c r="AK16" s="103"/>
      <c r="AL16" s="103"/>
      <c r="AM16" s="103"/>
      <c r="AN16" s="104"/>
      <c r="AO16" s="102"/>
      <c r="AP16" s="103"/>
      <c r="AQ16" s="103"/>
      <c r="AR16" s="103"/>
      <c r="AS16" s="104"/>
      <c r="AT16" s="280"/>
      <c r="AU16" s="281"/>
      <c r="AV16" s="281"/>
      <c r="AW16" s="281"/>
      <c r="AX16" s="282"/>
    </row>
    <row r="17" spans="1:50" ht="18.75" customHeight="1">
      <c r="A17" s="226" t="s">
        <v>13</v>
      </c>
      <c r="B17" s="227"/>
      <c r="C17" s="227"/>
      <c r="D17" s="227"/>
      <c r="E17" s="227"/>
      <c r="F17" s="228"/>
      <c r="G17" s="233" t="s">
        <v>318</v>
      </c>
      <c r="H17" s="234"/>
      <c r="I17" s="234"/>
      <c r="J17" s="234"/>
      <c r="K17" s="234"/>
      <c r="L17" s="234"/>
      <c r="M17" s="234"/>
      <c r="N17" s="234"/>
      <c r="O17" s="235"/>
      <c r="P17" s="253" t="s">
        <v>82</v>
      </c>
      <c r="Q17" s="234"/>
      <c r="R17" s="234"/>
      <c r="S17" s="234"/>
      <c r="T17" s="234"/>
      <c r="U17" s="234"/>
      <c r="V17" s="234"/>
      <c r="W17" s="234"/>
      <c r="X17" s="235"/>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302</v>
      </c>
      <c r="AU17" s="284"/>
      <c r="AV17" s="284"/>
      <c r="AW17" s="284"/>
      <c r="AX17" s="285"/>
    </row>
    <row r="18" spans="1:50" ht="18.75" customHeight="1">
      <c r="A18" s="226"/>
      <c r="B18" s="227"/>
      <c r="C18" s="227"/>
      <c r="D18" s="227"/>
      <c r="E18" s="227"/>
      <c r="F18" s="228"/>
      <c r="G18" s="236"/>
      <c r="H18" s="109"/>
      <c r="I18" s="109"/>
      <c r="J18" s="109"/>
      <c r="K18" s="109"/>
      <c r="L18" s="109"/>
      <c r="M18" s="109"/>
      <c r="N18" s="109"/>
      <c r="O18" s="237"/>
      <c r="P18" s="254"/>
      <c r="Q18" s="109"/>
      <c r="R18" s="109"/>
      <c r="S18" s="109"/>
      <c r="T18" s="109"/>
      <c r="U18" s="109"/>
      <c r="V18" s="109"/>
      <c r="W18" s="109"/>
      <c r="X18" s="237"/>
      <c r="Y18" s="291"/>
      <c r="Z18" s="292"/>
      <c r="AA18" s="293"/>
      <c r="AB18" s="143"/>
      <c r="AC18" s="138"/>
      <c r="AD18" s="139"/>
      <c r="AE18" s="144"/>
      <c r="AF18" s="137"/>
      <c r="AG18" s="137"/>
      <c r="AH18" s="137"/>
      <c r="AI18" s="297"/>
      <c r="AJ18" s="144"/>
      <c r="AK18" s="137"/>
      <c r="AL18" s="137"/>
      <c r="AM18" s="137"/>
      <c r="AN18" s="297"/>
      <c r="AO18" s="144"/>
      <c r="AP18" s="137"/>
      <c r="AQ18" s="137"/>
      <c r="AR18" s="137"/>
      <c r="AS18" s="297"/>
      <c r="AT18" s="66"/>
      <c r="AU18" s="111"/>
      <c r="AV18" s="111"/>
      <c r="AW18" s="109" t="s">
        <v>359</v>
      </c>
      <c r="AX18" s="110"/>
    </row>
    <row r="19" spans="1:50" ht="22.5" customHeight="1">
      <c r="A19" s="229"/>
      <c r="B19" s="227"/>
      <c r="C19" s="227"/>
      <c r="D19" s="227"/>
      <c r="E19" s="227"/>
      <c r="F19" s="228"/>
      <c r="G19" s="733"/>
      <c r="H19" s="687"/>
      <c r="I19" s="687"/>
      <c r="J19" s="687"/>
      <c r="K19" s="687"/>
      <c r="L19" s="687"/>
      <c r="M19" s="687"/>
      <c r="N19" s="687"/>
      <c r="O19" s="688"/>
      <c r="P19" s="225"/>
      <c r="Q19" s="207"/>
      <c r="R19" s="207"/>
      <c r="S19" s="207"/>
      <c r="T19" s="207"/>
      <c r="U19" s="207"/>
      <c r="V19" s="207"/>
      <c r="W19" s="207"/>
      <c r="X19" s="208"/>
      <c r="Y19" s="299" t="s">
        <v>14</v>
      </c>
      <c r="Z19" s="300"/>
      <c r="AA19" s="301"/>
      <c r="AB19" s="302"/>
      <c r="AC19" s="303"/>
      <c r="AD19" s="303"/>
      <c r="AE19" s="102"/>
      <c r="AF19" s="103"/>
      <c r="AG19" s="103"/>
      <c r="AH19" s="103"/>
      <c r="AI19" s="104"/>
      <c r="AJ19" s="102"/>
      <c r="AK19" s="103"/>
      <c r="AL19" s="103"/>
      <c r="AM19" s="103"/>
      <c r="AN19" s="104"/>
      <c r="AO19" s="102"/>
      <c r="AP19" s="103"/>
      <c r="AQ19" s="103"/>
      <c r="AR19" s="103"/>
      <c r="AS19" s="104"/>
      <c r="AT19" s="239"/>
      <c r="AU19" s="239"/>
      <c r="AV19" s="239"/>
      <c r="AW19" s="239"/>
      <c r="AX19" s="240"/>
    </row>
    <row r="20" spans="1:50" ht="22.5" customHeight="1">
      <c r="A20" s="230"/>
      <c r="B20" s="231"/>
      <c r="C20" s="231"/>
      <c r="D20" s="231"/>
      <c r="E20" s="231"/>
      <c r="F20" s="232"/>
      <c r="G20" s="689"/>
      <c r="H20" s="690"/>
      <c r="I20" s="690"/>
      <c r="J20" s="690"/>
      <c r="K20" s="690"/>
      <c r="L20" s="690"/>
      <c r="M20" s="690"/>
      <c r="N20" s="690"/>
      <c r="O20" s="691"/>
      <c r="P20" s="288"/>
      <c r="Q20" s="288"/>
      <c r="R20" s="288"/>
      <c r="S20" s="288"/>
      <c r="T20" s="288"/>
      <c r="U20" s="288"/>
      <c r="V20" s="288"/>
      <c r="W20" s="288"/>
      <c r="X20" s="289"/>
      <c r="Y20" s="179" t="s">
        <v>65</v>
      </c>
      <c r="Z20" s="122"/>
      <c r="AA20" s="175"/>
      <c r="AB20" s="328"/>
      <c r="AC20" s="298"/>
      <c r="AD20" s="298"/>
      <c r="AE20" s="102"/>
      <c r="AF20" s="103"/>
      <c r="AG20" s="103"/>
      <c r="AH20" s="103"/>
      <c r="AI20" s="104"/>
      <c r="AJ20" s="102"/>
      <c r="AK20" s="103"/>
      <c r="AL20" s="103"/>
      <c r="AM20" s="103"/>
      <c r="AN20" s="104"/>
      <c r="AO20" s="102"/>
      <c r="AP20" s="103"/>
      <c r="AQ20" s="103"/>
      <c r="AR20" s="103"/>
      <c r="AS20" s="104"/>
      <c r="AT20" s="102"/>
      <c r="AU20" s="103"/>
      <c r="AV20" s="103"/>
      <c r="AW20" s="103"/>
      <c r="AX20" s="105"/>
    </row>
    <row r="21" spans="1:50" ht="22.5" customHeight="1">
      <c r="A21" s="711"/>
      <c r="B21" s="712"/>
      <c r="C21" s="712"/>
      <c r="D21" s="712"/>
      <c r="E21" s="712"/>
      <c r="F21" s="713"/>
      <c r="G21" s="692"/>
      <c r="H21" s="693"/>
      <c r="I21" s="693"/>
      <c r="J21" s="693"/>
      <c r="K21" s="693"/>
      <c r="L21" s="693"/>
      <c r="M21" s="693"/>
      <c r="N21" s="693"/>
      <c r="O21" s="694"/>
      <c r="P21" s="209"/>
      <c r="Q21" s="209"/>
      <c r="R21" s="209"/>
      <c r="S21" s="209"/>
      <c r="T21" s="209"/>
      <c r="U21" s="209"/>
      <c r="V21" s="209"/>
      <c r="W21" s="209"/>
      <c r="X21" s="210"/>
      <c r="Y21" s="121" t="s">
        <v>15</v>
      </c>
      <c r="Z21" s="122"/>
      <c r="AA21" s="175"/>
      <c r="AB21" s="723" t="s">
        <v>433</v>
      </c>
      <c r="AC21" s="276"/>
      <c r="AD21" s="276"/>
      <c r="AE21" s="102"/>
      <c r="AF21" s="103"/>
      <c r="AG21" s="103"/>
      <c r="AH21" s="103"/>
      <c r="AI21" s="104"/>
      <c r="AJ21" s="102"/>
      <c r="AK21" s="103"/>
      <c r="AL21" s="103"/>
      <c r="AM21" s="103"/>
      <c r="AN21" s="104"/>
      <c r="AO21" s="102"/>
      <c r="AP21" s="103"/>
      <c r="AQ21" s="103"/>
      <c r="AR21" s="103"/>
      <c r="AS21" s="104"/>
      <c r="AT21" s="280"/>
      <c r="AU21" s="281"/>
      <c r="AV21" s="281"/>
      <c r="AW21" s="281"/>
      <c r="AX21" s="282"/>
    </row>
    <row r="22" spans="1:50" ht="18.75" customHeight="1">
      <c r="A22" s="226" t="s">
        <v>13</v>
      </c>
      <c r="B22" s="227"/>
      <c r="C22" s="227"/>
      <c r="D22" s="227"/>
      <c r="E22" s="227"/>
      <c r="F22" s="228"/>
      <c r="G22" s="233" t="s">
        <v>318</v>
      </c>
      <c r="H22" s="234"/>
      <c r="I22" s="234"/>
      <c r="J22" s="234"/>
      <c r="K22" s="234"/>
      <c r="L22" s="234"/>
      <c r="M22" s="234"/>
      <c r="N22" s="234"/>
      <c r="O22" s="235"/>
      <c r="P22" s="253" t="s">
        <v>82</v>
      </c>
      <c r="Q22" s="234"/>
      <c r="R22" s="234"/>
      <c r="S22" s="234"/>
      <c r="T22" s="234"/>
      <c r="U22" s="234"/>
      <c r="V22" s="234"/>
      <c r="W22" s="234"/>
      <c r="X22" s="235"/>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302</v>
      </c>
      <c r="AU22" s="284"/>
      <c r="AV22" s="284"/>
      <c r="AW22" s="284"/>
      <c r="AX22" s="285"/>
    </row>
    <row r="23" spans="1:50" ht="18.75" customHeight="1">
      <c r="A23" s="226"/>
      <c r="B23" s="227"/>
      <c r="C23" s="227"/>
      <c r="D23" s="227"/>
      <c r="E23" s="227"/>
      <c r="F23" s="228"/>
      <c r="G23" s="236"/>
      <c r="H23" s="109"/>
      <c r="I23" s="109"/>
      <c r="J23" s="109"/>
      <c r="K23" s="109"/>
      <c r="L23" s="109"/>
      <c r="M23" s="109"/>
      <c r="N23" s="109"/>
      <c r="O23" s="237"/>
      <c r="P23" s="254"/>
      <c r="Q23" s="109"/>
      <c r="R23" s="109"/>
      <c r="S23" s="109"/>
      <c r="T23" s="109"/>
      <c r="U23" s="109"/>
      <c r="V23" s="109"/>
      <c r="W23" s="109"/>
      <c r="X23" s="237"/>
      <c r="Y23" s="291"/>
      <c r="Z23" s="292"/>
      <c r="AA23" s="293"/>
      <c r="AB23" s="143"/>
      <c r="AC23" s="138"/>
      <c r="AD23" s="139"/>
      <c r="AE23" s="144"/>
      <c r="AF23" s="137"/>
      <c r="AG23" s="137"/>
      <c r="AH23" s="137"/>
      <c r="AI23" s="297"/>
      <c r="AJ23" s="144"/>
      <c r="AK23" s="137"/>
      <c r="AL23" s="137"/>
      <c r="AM23" s="137"/>
      <c r="AN23" s="297"/>
      <c r="AO23" s="144"/>
      <c r="AP23" s="137"/>
      <c r="AQ23" s="137"/>
      <c r="AR23" s="137"/>
      <c r="AS23" s="297"/>
      <c r="AT23" s="66"/>
      <c r="AU23" s="111"/>
      <c r="AV23" s="111"/>
      <c r="AW23" s="109" t="s">
        <v>434</v>
      </c>
      <c r="AX23" s="110"/>
    </row>
    <row r="24" spans="1:50" ht="22.5" customHeight="1">
      <c r="A24" s="229"/>
      <c r="B24" s="227"/>
      <c r="C24" s="227"/>
      <c r="D24" s="227"/>
      <c r="E24" s="227"/>
      <c r="F24" s="228"/>
      <c r="G24" s="733"/>
      <c r="H24" s="687"/>
      <c r="I24" s="687"/>
      <c r="J24" s="687"/>
      <c r="K24" s="687"/>
      <c r="L24" s="687"/>
      <c r="M24" s="687"/>
      <c r="N24" s="687"/>
      <c r="O24" s="688"/>
      <c r="P24" s="225"/>
      <c r="Q24" s="207"/>
      <c r="R24" s="207"/>
      <c r="S24" s="207"/>
      <c r="T24" s="207"/>
      <c r="U24" s="207"/>
      <c r="V24" s="207"/>
      <c r="W24" s="207"/>
      <c r="X24" s="208"/>
      <c r="Y24" s="299" t="s">
        <v>14</v>
      </c>
      <c r="Z24" s="300"/>
      <c r="AA24" s="301"/>
      <c r="AB24" s="302"/>
      <c r="AC24" s="303"/>
      <c r="AD24" s="303"/>
      <c r="AE24" s="102"/>
      <c r="AF24" s="103"/>
      <c r="AG24" s="103"/>
      <c r="AH24" s="103"/>
      <c r="AI24" s="104"/>
      <c r="AJ24" s="102"/>
      <c r="AK24" s="103"/>
      <c r="AL24" s="103"/>
      <c r="AM24" s="103"/>
      <c r="AN24" s="104"/>
      <c r="AO24" s="102"/>
      <c r="AP24" s="103"/>
      <c r="AQ24" s="103"/>
      <c r="AR24" s="103"/>
      <c r="AS24" s="104"/>
      <c r="AT24" s="239"/>
      <c r="AU24" s="239"/>
      <c r="AV24" s="239"/>
      <c r="AW24" s="239"/>
      <c r="AX24" s="240"/>
    </row>
    <row r="25" spans="1:50" ht="22.5" customHeight="1">
      <c r="A25" s="230"/>
      <c r="B25" s="231"/>
      <c r="C25" s="231"/>
      <c r="D25" s="231"/>
      <c r="E25" s="231"/>
      <c r="F25" s="232"/>
      <c r="G25" s="689"/>
      <c r="H25" s="690"/>
      <c r="I25" s="690"/>
      <c r="J25" s="690"/>
      <c r="K25" s="690"/>
      <c r="L25" s="690"/>
      <c r="M25" s="690"/>
      <c r="N25" s="690"/>
      <c r="O25" s="691"/>
      <c r="P25" s="288"/>
      <c r="Q25" s="288"/>
      <c r="R25" s="288"/>
      <c r="S25" s="288"/>
      <c r="T25" s="288"/>
      <c r="U25" s="288"/>
      <c r="V25" s="288"/>
      <c r="W25" s="288"/>
      <c r="X25" s="289"/>
      <c r="Y25" s="179" t="s">
        <v>65</v>
      </c>
      <c r="Z25" s="122"/>
      <c r="AA25" s="175"/>
      <c r="AB25" s="328"/>
      <c r="AC25" s="298"/>
      <c r="AD25" s="298"/>
      <c r="AE25" s="102"/>
      <c r="AF25" s="103"/>
      <c r="AG25" s="103"/>
      <c r="AH25" s="103"/>
      <c r="AI25" s="104"/>
      <c r="AJ25" s="102"/>
      <c r="AK25" s="103"/>
      <c r="AL25" s="103"/>
      <c r="AM25" s="103"/>
      <c r="AN25" s="104"/>
      <c r="AO25" s="102"/>
      <c r="AP25" s="103"/>
      <c r="AQ25" s="103"/>
      <c r="AR25" s="103"/>
      <c r="AS25" s="104"/>
      <c r="AT25" s="102"/>
      <c r="AU25" s="103"/>
      <c r="AV25" s="103"/>
      <c r="AW25" s="103"/>
      <c r="AX25" s="105"/>
    </row>
    <row r="26" spans="1:50" ht="22.5" customHeight="1">
      <c r="A26" s="711"/>
      <c r="B26" s="712"/>
      <c r="C26" s="712"/>
      <c r="D26" s="712"/>
      <c r="E26" s="712"/>
      <c r="F26" s="713"/>
      <c r="G26" s="692"/>
      <c r="H26" s="693"/>
      <c r="I26" s="693"/>
      <c r="J26" s="693"/>
      <c r="K26" s="693"/>
      <c r="L26" s="693"/>
      <c r="M26" s="693"/>
      <c r="N26" s="693"/>
      <c r="O26" s="694"/>
      <c r="P26" s="209"/>
      <c r="Q26" s="209"/>
      <c r="R26" s="209"/>
      <c r="S26" s="209"/>
      <c r="T26" s="209"/>
      <c r="U26" s="209"/>
      <c r="V26" s="209"/>
      <c r="W26" s="209"/>
      <c r="X26" s="210"/>
      <c r="Y26" s="121" t="s">
        <v>15</v>
      </c>
      <c r="Z26" s="122"/>
      <c r="AA26" s="175"/>
      <c r="AB26" s="723" t="s">
        <v>433</v>
      </c>
      <c r="AC26" s="276"/>
      <c r="AD26" s="276"/>
      <c r="AE26" s="102"/>
      <c r="AF26" s="103"/>
      <c r="AG26" s="103"/>
      <c r="AH26" s="103"/>
      <c r="AI26" s="104"/>
      <c r="AJ26" s="102"/>
      <c r="AK26" s="103"/>
      <c r="AL26" s="103"/>
      <c r="AM26" s="103"/>
      <c r="AN26" s="104"/>
      <c r="AO26" s="102"/>
      <c r="AP26" s="103"/>
      <c r="AQ26" s="103"/>
      <c r="AR26" s="103"/>
      <c r="AS26" s="104"/>
      <c r="AT26" s="280"/>
      <c r="AU26" s="281"/>
      <c r="AV26" s="281"/>
      <c r="AW26" s="281"/>
      <c r="AX26" s="282"/>
    </row>
    <row r="27" spans="1:50" ht="18.75" customHeight="1">
      <c r="A27" s="226" t="s">
        <v>13</v>
      </c>
      <c r="B27" s="227"/>
      <c r="C27" s="227"/>
      <c r="D27" s="227"/>
      <c r="E27" s="227"/>
      <c r="F27" s="228"/>
      <c r="G27" s="233" t="s">
        <v>318</v>
      </c>
      <c r="H27" s="234"/>
      <c r="I27" s="234"/>
      <c r="J27" s="234"/>
      <c r="K27" s="234"/>
      <c r="L27" s="234"/>
      <c r="M27" s="234"/>
      <c r="N27" s="234"/>
      <c r="O27" s="235"/>
      <c r="P27" s="253" t="s">
        <v>82</v>
      </c>
      <c r="Q27" s="234"/>
      <c r="R27" s="234"/>
      <c r="S27" s="234"/>
      <c r="T27" s="234"/>
      <c r="U27" s="234"/>
      <c r="V27" s="234"/>
      <c r="W27" s="234"/>
      <c r="X27" s="235"/>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302</v>
      </c>
      <c r="AU27" s="284"/>
      <c r="AV27" s="284"/>
      <c r="AW27" s="284"/>
      <c r="AX27" s="285"/>
    </row>
    <row r="28" spans="1:50" ht="18.75" customHeight="1">
      <c r="A28" s="226"/>
      <c r="B28" s="227"/>
      <c r="C28" s="227"/>
      <c r="D28" s="227"/>
      <c r="E28" s="227"/>
      <c r="F28" s="228"/>
      <c r="G28" s="236"/>
      <c r="H28" s="109"/>
      <c r="I28" s="109"/>
      <c r="J28" s="109"/>
      <c r="K28" s="109"/>
      <c r="L28" s="109"/>
      <c r="M28" s="109"/>
      <c r="N28" s="109"/>
      <c r="O28" s="237"/>
      <c r="P28" s="254"/>
      <c r="Q28" s="109"/>
      <c r="R28" s="109"/>
      <c r="S28" s="109"/>
      <c r="T28" s="109"/>
      <c r="U28" s="109"/>
      <c r="V28" s="109"/>
      <c r="W28" s="109"/>
      <c r="X28" s="237"/>
      <c r="Y28" s="291"/>
      <c r="Z28" s="292"/>
      <c r="AA28" s="293"/>
      <c r="AB28" s="143"/>
      <c r="AC28" s="138"/>
      <c r="AD28" s="139"/>
      <c r="AE28" s="144"/>
      <c r="AF28" s="137"/>
      <c r="AG28" s="137"/>
      <c r="AH28" s="137"/>
      <c r="AI28" s="297"/>
      <c r="AJ28" s="144"/>
      <c r="AK28" s="137"/>
      <c r="AL28" s="137"/>
      <c r="AM28" s="137"/>
      <c r="AN28" s="297"/>
      <c r="AO28" s="144"/>
      <c r="AP28" s="137"/>
      <c r="AQ28" s="137"/>
      <c r="AR28" s="137"/>
      <c r="AS28" s="297"/>
      <c r="AT28" s="66"/>
      <c r="AU28" s="111"/>
      <c r="AV28" s="111"/>
      <c r="AW28" s="109" t="s">
        <v>431</v>
      </c>
      <c r="AX28" s="110"/>
    </row>
    <row r="29" spans="1:50" ht="22.5" customHeight="1">
      <c r="A29" s="229"/>
      <c r="B29" s="227"/>
      <c r="C29" s="227"/>
      <c r="D29" s="227"/>
      <c r="E29" s="227"/>
      <c r="F29" s="228"/>
      <c r="G29" s="733"/>
      <c r="H29" s="687"/>
      <c r="I29" s="687"/>
      <c r="J29" s="687"/>
      <c r="K29" s="687"/>
      <c r="L29" s="687"/>
      <c r="M29" s="687"/>
      <c r="N29" s="687"/>
      <c r="O29" s="688"/>
      <c r="P29" s="225"/>
      <c r="Q29" s="207"/>
      <c r="R29" s="207"/>
      <c r="S29" s="207"/>
      <c r="T29" s="207"/>
      <c r="U29" s="207"/>
      <c r="V29" s="207"/>
      <c r="W29" s="207"/>
      <c r="X29" s="208"/>
      <c r="Y29" s="299" t="s">
        <v>14</v>
      </c>
      <c r="Z29" s="300"/>
      <c r="AA29" s="301"/>
      <c r="AB29" s="302"/>
      <c r="AC29" s="303"/>
      <c r="AD29" s="303"/>
      <c r="AE29" s="102"/>
      <c r="AF29" s="103"/>
      <c r="AG29" s="103"/>
      <c r="AH29" s="103"/>
      <c r="AI29" s="104"/>
      <c r="AJ29" s="102"/>
      <c r="AK29" s="103"/>
      <c r="AL29" s="103"/>
      <c r="AM29" s="103"/>
      <c r="AN29" s="104"/>
      <c r="AO29" s="102"/>
      <c r="AP29" s="103"/>
      <c r="AQ29" s="103"/>
      <c r="AR29" s="103"/>
      <c r="AS29" s="104"/>
      <c r="AT29" s="239"/>
      <c r="AU29" s="239"/>
      <c r="AV29" s="239"/>
      <c r="AW29" s="239"/>
      <c r="AX29" s="240"/>
    </row>
    <row r="30" spans="1:50" ht="22.5" customHeight="1">
      <c r="A30" s="230"/>
      <c r="B30" s="231"/>
      <c r="C30" s="231"/>
      <c r="D30" s="231"/>
      <c r="E30" s="231"/>
      <c r="F30" s="232"/>
      <c r="G30" s="689"/>
      <c r="H30" s="690"/>
      <c r="I30" s="690"/>
      <c r="J30" s="690"/>
      <c r="K30" s="690"/>
      <c r="L30" s="690"/>
      <c r="M30" s="690"/>
      <c r="N30" s="690"/>
      <c r="O30" s="691"/>
      <c r="P30" s="288"/>
      <c r="Q30" s="288"/>
      <c r="R30" s="288"/>
      <c r="S30" s="288"/>
      <c r="T30" s="288"/>
      <c r="U30" s="288"/>
      <c r="V30" s="288"/>
      <c r="W30" s="288"/>
      <c r="X30" s="289"/>
      <c r="Y30" s="179" t="s">
        <v>65</v>
      </c>
      <c r="Z30" s="122"/>
      <c r="AA30" s="175"/>
      <c r="AB30" s="328"/>
      <c r="AC30" s="298"/>
      <c r="AD30" s="298"/>
      <c r="AE30" s="102"/>
      <c r="AF30" s="103"/>
      <c r="AG30" s="103"/>
      <c r="AH30" s="103"/>
      <c r="AI30" s="104"/>
      <c r="AJ30" s="102"/>
      <c r="AK30" s="103"/>
      <c r="AL30" s="103"/>
      <c r="AM30" s="103"/>
      <c r="AN30" s="104"/>
      <c r="AO30" s="102"/>
      <c r="AP30" s="103"/>
      <c r="AQ30" s="103"/>
      <c r="AR30" s="103"/>
      <c r="AS30" s="104"/>
      <c r="AT30" s="102"/>
      <c r="AU30" s="103"/>
      <c r="AV30" s="103"/>
      <c r="AW30" s="103"/>
      <c r="AX30" s="105"/>
    </row>
    <row r="31" spans="1:50" ht="22.5" customHeight="1">
      <c r="A31" s="711"/>
      <c r="B31" s="712"/>
      <c r="C31" s="712"/>
      <c r="D31" s="712"/>
      <c r="E31" s="712"/>
      <c r="F31" s="713"/>
      <c r="G31" s="692"/>
      <c r="H31" s="693"/>
      <c r="I31" s="693"/>
      <c r="J31" s="693"/>
      <c r="K31" s="693"/>
      <c r="L31" s="693"/>
      <c r="M31" s="693"/>
      <c r="N31" s="693"/>
      <c r="O31" s="694"/>
      <c r="P31" s="209"/>
      <c r="Q31" s="209"/>
      <c r="R31" s="209"/>
      <c r="S31" s="209"/>
      <c r="T31" s="209"/>
      <c r="U31" s="209"/>
      <c r="V31" s="209"/>
      <c r="W31" s="209"/>
      <c r="X31" s="210"/>
      <c r="Y31" s="121" t="s">
        <v>15</v>
      </c>
      <c r="Z31" s="122"/>
      <c r="AA31" s="175"/>
      <c r="AB31" s="723" t="s">
        <v>432</v>
      </c>
      <c r="AC31" s="276"/>
      <c r="AD31" s="276"/>
      <c r="AE31" s="102"/>
      <c r="AF31" s="103"/>
      <c r="AG31" s="103"/>
      <c r="AH31" s="103"/>
      <c r="AI31" s="104"/>
      <c r="AJ31" s="102"/>
      <c r="AK31" s="103"/>
      <c r="AL31" s="103"/>
      <c r="AM31" s="103"/>
      <c r="AN31" s="104"/>
      <c r="AO31" s="102"/>
      <c r="AP31" s="103"/>
      <c r="AQ31" s="103"/>
      <c r="AR31" s="103"/>
      <c r="AS31" s="104"/>
      <c r="AT31" s="280"/>
      <c r="AU31" s="281"/>
      <c r="AV31" s="281"/>
      <c r="AW31" s="281"/>
      <c r="AX31" s="282"/>
    </row>
    <row r="32" spans="1:50" ht="18.75" customHeight="1">
      <c r="A32" s="226" t="s">
        <v>13</v>
      </c>
      <c r="B32" s="227"/>
      <c r="C32" s="227"/>
      <c r="D32" s="227"/>
      <c r="E32" s="227"/>
      <c r="F32" s="228"/>
      <c r="G32" s="233" t="s">
        <v>318</v>
      </c>
      <c r="H32" s="234"/>
      <c r="I32" s="234"/>
      <c r="J32" s="234"/>
      <c r="K32" s="234"/>
      <c r="L32" s="234"/>
      <c r="M32" s="234"/>
      <c r="N32" s="234"/>
      <c r="O32" s="235"/>
      <c r="P32" s="253" t="s">
        <v>82</v>
      </c>
      <c r="Q32" s="234"/>
      <c r="R32" s="234"/>
      <c r="S32" s="234"/>
      <c r="T32" s="234"/>
      <c r="U32" s="234"/>
      <c r="V32" s="234"/>
      <c r="W32" s="234"/>
      <c r="X32" s="235"/>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302</v>
      </c>
      <c r="AU32" s="284"/>
      <c r="AV32" s="284"/>
      <c r="AW32" s="284"/>
      <c r="AX32" s="285"/>
    </row>
    <row r="33" spans="1:50" ht="18.75" customHeight="1">
      <c r="A33" s="226"/>
      <c r="B33" s="227"/>
      <c r="C33" s="227"/>
      <c r="D33" s="227"/>
      <c r="E33" s="227"/>
      <c r="F33" s="228"/>
      <c r="G33" s="236"/>
      <c r="H33" s="109"/>
      <c r="I33" s="109"/>
      <c r="J33" s="109"/>
      <c r="K33" s="109"/>
      <c r="L33" s="109"/>
      <c r="M33" s="109"/>
      <c r="N33" s="109"/>
      <c r="O33" s="237"/>
      <c r="P33" s="254"/>
      <c r="Q33" s="109"/>
      <c r="R33" s="109"/>
      <c r="S33" s="109"/>
      <c r="T33" s="109"/>
      <c r="U33" s="109"/>
      <c r="V33" s="109"/>
      <c r="W33" s="109"/>
      <c r="X33" s="237"/>
      <c r="Y33" s="291"/>
      <c r="Z33" s="292"/>
      <c r="AA33" s="293"/>
      <c r="AB33" s="143"/>
      <c r="AC33" s="138"/>
      <c r="AD33" s="139"/>
      <c r="AE33" s="144"/>
      <c r="AF33" s="137"/>
      <c r="AG33" s="137"/>
      <c r="AH33" s="137"/>
      <c r="AI33" s="297"/>
      <c r="AJ33" s="144"/>
      <c r="AK33" s="137"/>
      <c r="AL33" s="137"/>
      <c r="AM33" s="137"/>
      <c r="AN33" s="297"/>
      <c r="AO33" s="144"/>
      <c r="AP33" s="137"/>
      <c r="AQ33" s="137"/>
      <c r="AR33" s="137"/>
      <c r="AS33" s="297"/>
      <c r="AT33" s="66"/>
      <c r="AU33" s="111"/>
      <c r="AV33" s="111"/>
      <c r="AW33" s="109" t="s">
        <v>434</v>
      </c>
      <c r="AX33" s="110"/>
    </row>
    <row r="34" spans="1:50" ht="22.5" customHeight="1">
      <c r="A34" s="229"/>
      <c r="B34" s="227"/>
      <c r="C34" s="227"/>
      <c r="D34" s="227"/>
      <c r="E34" s="227"/>
      <c r="F34" s="228"/>
      <c r="G34" s="733"/>
      <c r="H34" s="687"/>
      <c r="I34" s="687"/>
      <c r="J34" s="687"/>
      <c r="K34" s="687"/>
      <c r="L34" s="687"/>
      <c r="M34" s="687"/>
      <c r="N34" s="687"/>
      <c r="O34" s="688"/>
      <c r="P34" s="225"/>
      <c r="Q34" s="207"/>
      <c r="R34" s="207"/>
      <c r="S34" s="207"/>
      <c r="T34" s="207"/>
      <c r="U34" s="207"/>
      <c r="V34" s="207"/>
      <c r="W34" s="207"/>
      <c r="X34" s="208"/>
      <c r="Y34" s="299" t="s">
        <v>14</v>
      </c>
      <c r="Z34" s="300"/>
      <c r="AA34" s="301"/>
      <c r="AB34" s="302"/>
      <c r="AC34" s="303"/>
      <c r="AD34" s="303"/>
      <c r="AE34" s="102"/>
      <c r="AF34" s="103"/>
      <c r="AG34" s="103"/>
      <c r="AH34" s="103"/>
      <c r="AI34" s="104"/>
      <c r="AJ34" s="102"/>
      <c r="AK34" s="103"/>
      <c r="AL34" s="103"/>
      <c r="AM34" s="103"/>
      <c r="AN34" s="104"/>
      <c r="AO34" s="102"/>
      <c r="AP34" s="103"/>
      <c r="AQ34" s="103"/>
      <c r="AR34" s="103"/>
      <c r="AS34" s="104"/>
      <c r="AT34" s="239"/>
      <c r="AU34" s="239"/>
      <c r="AV34" s="239"/>
      <c r="AW34" s="239"/>
      <c r="AX34" s="240"/>
    </row>
    <row r="35" spans="1:50" ht="22.5" customHeight="1">
      <c r="A35" s="230"/>
      <c r="B35" s="231"/>
      <c r="C35" s="231"/>
      <c r="D35" s="231"/>
      <c r="E35" s="231"/>
      <c r="F35" s="232"/>
      <c r="G35" s="689"/>
      <c r="H35" s="690"/>
      <c r="I35" s="690"/>
      <c r="J35" s="690"/>
      <c r="K35" s="690"/>
      <c r="L35" s="690"/>
      <c r="M35" s="690"/>
      <c r="N35" s="690"/>
      <c r="O35" s="691"/>
      <c r="P35" s="288"/>
      <c r="Q35" s="288"/>
      <c r="R35" s="288"/>
      <c r="S35" s="288"/>
      <c r="T35" s="288"/>
      <c r="U35" s="288"/>
      <c r="V35" s="288"/>
      <c r="W35" s="288"/>
      <c r="X35" s="289"/>
      <c r="Y35" s="179" t="s">
        <v>65</v>
      </c>
      <c r="Z35" s="122"/>
      <c r="AA35" s="175"/>
      <c r="AB35" s="328"/>
      <c r="AC35" s="298"/>
      <c r="AD35" s="298"/>
      <c r="AE35" s="102"/>
      <c r="AF35" s="103"/>
      <c r="AG35" s="103"/>
      <c r="AH35" s="103"/>
      <c r="AI35" s="104"/>
      <c r="AJ35" s="102"/>
      <c r="AK35" s="103"/>
      <c r="AL35" s="103"/>
      <c r="AM35" s="103"/>
      <c r="AN35" s="104"/>
      <c r="AO35" s="102"/>
      <c r="AP35" s="103"/>
      <c r="AQ35" s="103"/>
      <c r="AR35" s="103"/>
      <c r="AS35" s="104"/>
      <c r="AT35" s="102"/>
      <c r="AU35" s="103"/>
      <c r="AV35" s="103"/>
      <c r="AW35" s="103"/>
      <c r="AX35" s="105"/>
    </row>
    <row r="36" spans="1:50" ht="22.5" customHeight="1">
      <c r="A36" s="711"/>
      <c r="B36" s="712"/>
      <c r="C36" s="712"/>
      <c r="D36" s="712"/>
      <c r="E36" s="712"/>
      <c r="F36" s="713"/>
      <c r="G36" s="692"/>
      <c r="H36" s="693"/>
      <c r="I36" s="693"/>
      <c r="J36" s="693"/>
      <c r="K36" s="693"/>
      <c r="L36" s="693"/>
      <c r="M36" s="693"/>
      <c r="N36" s="693"/>
      <c r="O36" s="694"/>
      <c r="P36" s="209"/>
      <c r="Q36" s="209"/>
      <c r="R36" s="209"/>
      <c r="S36" s="209"/>
      <c r="T36" s="209"/>
      <c r="U36" s="209"/>
      <c r="V36" s="209"/>
      <c r="W36" s="209"/>
      <c r="X36" s="210"/>
      <c r="Y36" s="121" t="s">
        <v>15</v>
      </c>
      <c r="Z36" s="122"/>
      <c r="AA36" s="175"/>
      <c r="AB36" s="723" t="s">
        <v>433</v>
      </c>
      <c r="AC36" s="276"/>
      <c r="AD36" s="276"/>
      <c r="AE36" s="102"/>
      <c r="AF36" s="103"/>
      <c r="AG36" s="103"/>
      <c r="AH36" s="103"/>
      <c r="AI36" s="104"/>
      <c r="AJ36" s="102"/>
      <c r="AK36" s="103"/>
      <c r="AL36" s="103"/>
      <c r="AM36" s="103"/>
      <c r="AN36" s="104"/>
      <c r="AO36" s="102"/>
      <c r="AP36" s="103"/>
      <c r="AQ36" s="103"/>
      <c r="AR36" s="103"/>
      <c r="AS36" s="104"/>
      <c r="AT36" s="280"/>
      <c r="AU36" s="281"/>
      <c r="AV36" s="281"/>
      <c r="AW36" s="281"/>
      <c r="AX36" s="282"/>
    </row>
    <row r="37" spans="1:50" ht="18.75" customHeight="1">
      <c r="A37" s="226" t="s">
        <v>13</v>
      </c>
      <c r="B37" s="227"/>
      <c r="C37" s="227"/>
      <c r="D37" s="227"/>
      <c r="E37" s="227"/>
      <c r="F37" s="228"/>
      <c r="G37" s="233" t="s">
        <v>318</v>
      </c>
      <c r="H37" s="234"/>
      <c r="I37" s="234"/>
      <c r="J37" s="234"/>
      <c r="K37" s="234"/>
      <c r="L37" s="234"/>
      <c r="M37" s="234"/>
      <c r="N37" s="234"/>
      <c r="O37" s="235"/>
      <c r="P37" s="253" t="s">
        <v>82</v>
      </c>
      <c r="Q37" s="234"/>
      <c r="R37" s="234"/>
      <c r="S37" s="234"/>
      <c r="T37" s="234"/>
      <c r="U37" s="234"/>
      <c r="V37" s="234"/>
      <c r="W37" s="234"/>
      <c r="X37" s="235"/>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302</v>
      </c>
      <c r="AU37" s="284"/>
      <c r="AV37" s="284"/>
      <c r="AW37" s="284"/>
      <c r="AX37" s="285"/>
    </row>
    <row r="38" spans="1:50" ht="18.75" customHeight="1">
      <c r="A38" s="226"/>
      <c r="B38" s="227"/>
      <c r="C38" s="227"/>
      <c r="D38" s="227"/>
      <c r="E38" s="227"/>
      <c r="F38" s="228"/>
      <c r="G38" s="236"/>
      <c r="H38" s="109"/>
      <c r="I38" s="109"/>
      <c r="J38" s="109"/>
      <c r="K38" s="109"/>
      <c r="L38" s="109"/>
      <c r="M38" s="109"/>
      <c r="N38" s="109"/>
      <c r="O38" s="237"/>
      <c r="P38" s="254"/>
      <c r="Q38" s="109"/>
      <c r="R38" s="109"/>
      <c r="S38" s="109"/>
      <c r="T38" s="109"/>
      <c r="U38" s="109"/>
      <c r="V38" s="109"/>
      <c r="W38" s="109"/>
      <c r="X38" s="237"/>
      <c r="Y38" s="291"/>
      <c r="Z38" s="292"/>
      <c r="AA38" s="293"/>
      <c r="AB38" s="143"/>
      <c r="AC38" s="138"/>
      <c r="AD38" s="139"/>
      <c r="AE38" s="144"/>
      <c r="AF38" s="137"/>
      <c r="AG38" s="137"/>
      <c r="AH38" s="137"/>
      <c r="AI38" s="297"/>
      <c r="AJ38" s="144"/>
      <c r="AK38" s="137"/>
      <c r="AL38" s="137"/>
      <c r="AM38" s="137"/>
      <c r="AN38" s="297"/>
      <c r="AO38" s="144"/>
      <c r="AP38" s="137"/>
      <c r="AQ38" s="137"/>
      <c r="AR38" s="137"/>
      <c r="AS38" s="297"/>
      <c r="AT38" s="66"/>
      <c r="AU38" s="111"/>
      <c r="AV38" s="111"/>
      <c r="AW38" s="109" t="s">
        <v>434</v>
      </c>
      <c r="AX38" s="110"/>
    </row>
    <row r="39" spans="1:50" ht="22.5" customHeight="1">
      <c r="A39" s="229"/>
      <c r="B39" s="227"/>
      <c r="C39" s="227"/>
      <c r="D39" s="227"/>
      <c r="E39" s="227"/>
      <c r="F39" s="228"/>
      <c r="G39" s="733"/>
      <c r="H39" s="687"/>
      <c r="I39" s="687"/>
      <c r="J39" s="687"/>
      <c r="K39" s="687"/>
      <c r="L39" s="687"/>
      <c r="M39" s="687"/>
      <c r="N39" s="687"/>
      <c r="O39" s="688"/>
      <c r="P39" s="225"/>
      <c r="Q39" s="207"/>
      <c r="R39" s="207"/>
      <c r="S39" s="207"/>
      <c r="T39" s="207"/>
      <c r="U39" s="207"/>
      <c r="V39" s="207"/>
      <c r="W39" s="207"/>
      <c r="X39" s="208"/>
      <c r="Y39" s="299" t="s">
        <v>14</v>
      </c>
      <c r="Z39" s="300"/>
      <c r="AA39" s="301"/>
      <c r="AB39" s="302"/>
      <c r="AC39" s="303"/>
      <c r="AD39" s="303"/>
      <c r="AE39" s="102"/>
      <c r="AF39" s="103"/>
      <c r="AG39" s="103"/>
      <c r="AH39" s="103"/>
      <c r="AI39" s="104"/>
      <c r="AJ39" s="102"/>
      <c r="AK39" s="103"/>
      <c r="AL39" s="103"/>
      <c r="AM39" s="103"/>
      <c r="AN39" s="104"/>
      <c r="AO39" s="102"/>
      <c r="AP39" s="103"/>
      <c r="AQ39" s="103"/>
      <c r="AR39" s="103"/>
      <c r="AS39" s="104"/>
      <c r="AT39" s="239"/>
      <c r="AU39" s="239"/>
      <c r="AV39" s="239"/>
      <c r="AW39" s="239"/>
      <c r="AX39" s="240"/>
    </row>
    <row r="40" spans="1:50" ht="22.5" customHeight="1">
      <c r="A40" s="230"/>
      <c r="B40" s="231"/>
      <c r="C40" s="231"/>
      <c r="D40" s="231"/>
      <c r="E40" s="231"/>
      <c r="F40" s="232"/>
      <c r="G40" s="689"/>
      <c r="H40" s="690"/>
      <c r="I40" s="690"/>
      <c r="J40" s="690"/>
      <c r="K40" s="690"/>
      <c r="L40" s="690"/>
      <c r="M40" s="690"/>
      <c r="N40" s="690"/>
      <c r="O40" s="691"/>
      <c r="P40" s="288"/>
      <c r="Q40" s="288"/>
      <c r="R40" s="288"/>
      <c r="S40" s="288"/>
      <c r="T40" s="288"/>
      <c r="U40" s="288"/>
      <c r="V40" s="288"/>
      <c r="W40" s="288"/>
      <c r="X40" s="289"/>
      <c r="Y40" s="179" t="s">
        <v>65</v>
      </c>
      <c r="Z40" s="122"/>
      <c r="AA40" s="175"/>
      <c r="AB40" s="328"/>
      <c r="AC40" s="298"/>
      <c r="AD40" s="298"/>
      <c r="AE40" s="102"/>
      <c r="AF40" s="103"/>
      <c r="AG40" s="103"/>
      <c r="AH40" s="103"/>
      <c r="AI40" s="104"/>
      <c r="AJ40" s="102"/>
      <c r="AK40" s="103"/>
      <c r="AL40" s="103"/>
      <c r="AM40" s="103"/>
      <c r="AN40" s="104"/>
      <c r="AO40" s="102"/>
      <c r="AP40" s="103"/>
      <c r="AQ40" s="103"/>
      <c r="AR40" s="103"/>
      <c r="AS40" s="104"/>
      <c r="AT40" s="102"/>
      <c r="AU40" s="103"/>
      <c r="AV40" s="103"/>
      <c r="AW40" s="103"/>
      <c r="AX40" s="105"/>
    </row>
    <row r="41" spans="1:50" ht="22.5" customHeight="1">
      <c r="A41" s="711"/>
      <c r="B41" s="712"/>
      <c r="C41" s="712"/>
      <c r="D41" s="712"/>
      <c r="E41" s="712"/>
      <c r="F41" s="713"/>
      <c r="G41" s="692"/>
      <c r="H41" s="693"/>
      <c r="I41" s="693"/>
      <c r="J41" s="693"/>
      <c r="K41" s="693"/>
      <c r="L41" s="693"/>
      <c r="M41" s="693"/>
      <c r="N41" s="693"/>
      <c r="O41" s="694"/>
      <c r="P41" s="209"/>
      <c r="Q41" s="209"/>
      <c r="R41" s="209"/>
      <c r="S41" s="209"/>
      <c r="T41" s="209"/>
      <c r="U41" s="209"/>
      <c r="V41" s="209"/>
      <c r="W41" s="209"/>
      <c r="X41" s="210"/>
      <c r="Y41" s="121" t="s">
        <v>15</v>
      </c>
      <c r="Z41" s="122"/>
      <c r="AA41" s="175"/>
      <c r="AB41" s="723" t="s">
        <v>433</v>
      </c>
      <c r="AC41" s="276"/>
      <c r="AD41" s="276"/>
      <c r="AE41" s="102"/>
      <c r="AF41" s="103"/>
      <c r="AG41" s="103"/>
      <c r="AH41" s="103"/>
      <c r="AI41" s="104"/>
      <c r="AJ41" s="102"/>
      <c r="AK41" s="103"/>
      <c r="AL41" s="103"/>
      <c r="AM41" s="103"/>
      <c r="AN41" s="104"/>
      <c r="AO41" s="102"/>
      <c r="AP41" s="103"/>
      <c r="AQ41" s="103"/>
      <c r="AR41" s="103"/>
      <c r="AS41" s="104"/>
      <c r="AT41" s="280"/>
      <c r="AU41" s="281"/>
      <c r="AV41" s="281"/>
      <c r="AW41" s="281"/>
      <c r="AX41" s="282"/>
    </row>
    <row r="42" spans="1:50" ht="18.75" customHeight="1">
      <c r="A42" s="226" t="s">
        <v>13</v>
      </c>
      <c r="B42" s="227"/>
      <c r="C42" s="227"/>
      <c r="D42" s="227"/>
      <c r="E42" s="227"/>
      <c r="F42" s="228"/>
      <c r="G42" s="233" t="s">
        <v>318</v>
      </c>
      <c r="H42" s="234"/>
      <c r="I42" s="234"/>
      <c r="J42" s="234"/>
      <c r="K42" s="234"/>
      <c r="L42" s="234"/>
      <c r="M42" s="234"/>
      <c r="N42" s="234"/>
      <c r="O42" s="235"/>
      <c r="P42" s="253" t="s">
        <v>82</v>
      </c>
      <c r="Q42" s="234"/>
      <c r="R42" s="234"/>
      <c r="S42" s="234"/>
      <c r="T42" s="234"/>
      <c r="U42" s="234"/>
      <c r="V42" s="234"/>
      <c r="W42" s="234"/>
      <c r="X42" s="235"/>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302</v>
      </c>
      <c r="AU42" s="284"/>
      <c r="AV42" s="284"/>
      <c r="AW42" s="284"/>
      <c r="AX42" s="285"/>
    </row>
    <row r="43" spans="1:50" ht="18.75" customHeight="1">
      <c r="A43" s="226"/>
      <c r="B43" s="227"/>
      <c r="C43" s="227"/>
      <c r="D43" s="227"/>
      <c r="E43" s="227"/>
      <c r="F43" s="228"/>
      <c r="G43" s="236"/>
      <c r="H43" s="109"/>
      <c r="I43" s="109"/>
      <c r="J43" s="109"/>
      <c r="K43" s="109"/>
      <c r="L43" s="109"/>
      <c r="M43" s="109"/>
      <c r="N43" s="109"/>
      <c r="O43" s="237"/>
      <c r="P43" s="254"/>
      <c r="Q43" s="109"/>
      <c r="R43" s="109"/>
      <c r="S43" s="109"/>
      <c r="T43" s="109"/>
      <c r="U43" s="109"/>
      <c r="V43" s="109"/>
      <c r="W43" s="109"/>
      <c r="X43" s="237"/>
      <c r="Y43" s="291"/>
      <c r="Z43" s="292"/>
      <c r="AA43" s="293"/>
      <c r="AB43" s="143"/>
      <c r="AC43" s="138"/>
      <c r="AD43" s="139"/>
      <c r="AE43" s="144"/>
      <c r="AF43" s="137"/>
      <c r="AG43" s="137"/>
      <c r="AH43" s="137"/>
      <c r="AI43" s="297"/>
      <c r="AJ43" s="144"/>
      <c r="AK43" s="137"/>
      <c r="AL43" s="137"/>
      <c r="AM43" s="137"/>
      <c r="AN43" s="297"/>
      <c r="AO43" s="144"/>
      <c r="AP43" s="137"/>
      <c r="AQ43" s="137"/>
      <c r="AR43" s="137"/>
      <c r="AS43" s="297"/>
      <c r="AT43" s="66"/>
      <c r="AU43" s="111"/>
      <c r="AV43" s="111"/>
      <c r="AW43" s="109" t="s">
        <v>434</v>
      </c>
      <c r="AX43" s="110"/>
    </row>
    <row r="44" spans="1:50" ht="22.5" customHeight="1">
      <c r="A44" s="229"/>
      <c r="B44" s="227"/>
      <c r="C44" s="227"/>
      <c r="D44" s="227"/>
      <c r="E44" s="227"/>
      <c r="F44" s="228"/>
      <c r="G44" s="733"/>
      <c r="H44" s="687"/>
      <c r="I44" s="687"/>
      <c r="J44" s="687"/>
      <c r="K44" s="687"/>
      <c r="L44" s="687"/>
      <c r="M44" s="687"/>
      <c r="N44" s="687"/>
      <c r="O44" s="688"/>
      <c r="P44" s="225"/>
      <c r="Q44" s="207"/>
      <c r="R44" s="207"/>
      <c r="S44" s="207"/>
      <c r="T44" s="207"/>
      <c r="U44" s="207"/>
      <c r="V44" s="207"/>
      <c r="W44" s="207"/>
      <c r="X44" s="208"/>
      <c r="Y44" s="299" t="s">
        <v>14</v>
      </c>
      <c r="Z44" s="300"/>
      <c r="AA44" s="301"/>
      <c r="AB44" s="302"/>
      <c r="AC44" s="303"/>
      <c r="AD44" s="303"/>
      <c r="AE44" s="102"/>
      <c r="AF44" s="103"/>
      <c r="AG44" s="103"/>
      <c r="AH44" s="103"/>
      <c r="AI44" s="104"/>
      <c r="AJ44" s="102"/>
      <c r="AK44" s="103"/>
      <c r="AL44" s="103"/>
      <c r="AM44" s="103"/>
      <c r="AN44" s="104"/>
      <c r="AO44" s="102"/>
      <c r="AP44" s="103"/>
      <c r="AQ44" s="103"/>
      <c r="AR44" s="103"/>
      <c r="AS44" s="104"/>
      <c r="AT44" s="239"/>
      <c r="AU44" s="239"/>
      <c r="AV44" s="239"/>
      <c r="AW44" s="239"/>
      <c r="AX44" s="240"/>
    </row>
    <row r="45" spans="1:50" ht="22.5" customHeight="1">
      <c r="A45" s="230"/>
      <c r="B45" s="231"/>
      <c r="C45" s="231"/>
      <c r="D45" s="231"/>
      <c r="E45" s="231"/>
      <c r="F45" s="232"/>
      <c r="G45" s="689"/>
      <c r="H45" s="690"/>
      <c r="I45" s="690"/>
      <c r="J45" s="690"/>
      <c r="K45" s="690"/>
      <c r="L45" s="690"/>
      <c r="M45" s="690"/>
      <c r="N45" s="690"/>
      <c r="O45" s="691"/>
      <c r="P45" s="288"/>
      <c r="Q45" s="288"/>
      <c r="R45" s="288"/>
      <c r="S45" s="288"/>
      <c r="T45" s="288"/>
      <c r="U45" s="288"/>
      <c r="V45" s="288"/>
      <c r="W45" s="288"/>
      <c r="X45" s="289"/>
      <c r="Y45" s="179" t="s">
        <v>65</v>
      </c>
      <c r="Z45" s="122"/>
      <c r="AA45" s="175"/>
      <c r="AB45" s="328"/>
      <c r="AC45" s="298"/>
      <c r="AD45" s="298"/>
      <c r="AE45" s="102"/>
      <c r="AF45" s="103"/>
      <c r="AG45" s="103"/>
      <c r="AH45" s="103"/>
      <c r="AI45" s="104"/>
      <c r="AJ45" s="102"/>
      <c r="AK45" s="103"/>
      <c r="AL45" s="103"/>
      <c r="AM45" s="103"/>
      <c r="AN45" s="104"/>
      <c r="AO45" s="102"/>
      <c r="AP45" s="103"/>
      <c r="AQ45" s="103"/>
      <c r="AR45" s="103"/>
      <c r="AS45" s="104"/>
      <c r="AT45" s="102"/>
      <c r="AU45" s="103"/>
      <c r="AV45" s="103"/>
      <c r="AW45" s="103"/>
      <c r="AX45" s="105"/>
    </row>
    <row r="46" spans="1:50" ht="22.5" customHeight="1">
      <c r="A46" s="711"/>
      <c r="B46" s="712"/>
      <c r="C46" s="712"/>
      <c r="D46" s="712"/>
      <c r="E46" s="712"/>
      <c r="F46" s="713"/>
      <c r="G46" s="692"/>
      <c r="H46" s="693"/>
      <c r="I46" s="693"/>
      <c r="J46" s="693"/>
      <c r="K46" s="693"/>
      <c r="L46" s="693"/>
      <c r="M46" s="693"/>
      <c r="N46" s="693"/>
      <c r="O46" s="694"/>
      <c r="P46" s="209"/>
      <c r="Q46" s="209"/>
      <c r="R46" s="209"/>
      <c r="S46" s="209"/>
      <c r="T46" s="209"/>
      <c r="U46" s="209"/>
      <c r="V46" s="209"/>
      <c r="W46" s="209"/>
      <c r="X46" s="210"/>
      <c r="Y46" s="121" t="s">
        <v>15</v>
      </c>
      <c r="Z46" s="122"/>
      <c r="AA46" s="175"/>
      <c r="AB46" s="723" t="s">
        <v>433</v>
      </c>
      <c r="AC46" s="276"/>
      <c r="AD46" s="276"/>
      <c r="AE46" s="102"/>
      <c r="AF46" s="103"/>
      <c r="AG46" s="103"/>
      <c r="AH46" s="103"/>
      <c r="AI46" s="104"/>
      <c r="AJ46" s="102"/>
      <c r="AK46" s="103"/>
      <c r="AL46" s="103"/>
      <c r="AM46" s="103"/>
      <c r="AN46" s="104"/>
      <c r="AO46" s="102"/>
      <c r="AP46" s="103"/>
      <c r="AQ46" s="103"/>
      <c r="AR46" s="103"/>
      <c r="AS46" s="104"/>
      <c r="AT46" s="280"/>
      <c r="AU46" s="281"/>
      <c r="AV46" s="281"/>
      <c r="AW46" s="281"/>
      <c r="AX46" s="282"/>
    </row>
    <row r="47" spans="1:50" ht="18.75" customHeight="1">
      <c r="A47" s="226" t="s">
        <v>13</v>
      </c>
      <c r="B47" s="227"/>
      <c r="C47" s="227"/>
      <c r="D47" s="227"/>
      <c r="E47" s="227"/>
      <c r="F47" s="228"/>
      <c r="G47" s="233" t="s">
        <v>318</v>
      </c>
      <c r="H47" s="234"/>
      <c r="I47" s="234"/>
      <c r="J47" s="234"/>
      <c r="K47" s="234"/>
      <c r="L47" s="234"/>
      <c r="M47" s="234"/>
      <c r="N47" s="234"/>
      <c r="O47" s="235"/>
      <c r="P47" s="253" t="s">
        <v>82</v>
      </c>
      <c r="Q47" s="234"/>
      <c r="R47" s="234"/>
      <c r="S47" s="234"/>
      <c r="T47" s="234"/>
      <c r="U47" s="234"/>
      <c r="V47" s="234"/>
      <c r="W47" s="234"/>
      <c r="X47" s="235"/>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302</v>
      </c>
      <c r="AU47" s="284"/>
      <c r="AV47" s="284"/>
      <c r="AW47" s="284"/>
      <c r="AX47" s="285"/>
    </row>
    <row r="48" spans="1:50" ht="18.75" customHeight="1">
      <c r="A48" s="226"/>
      <c r="B48" s="227"/>
      <c r="C48" s="227"/>
      <c r="D48" s="227"/>
      <c r="E48" s="227"/>
      <c r="F48" s="228"/>
      <c r="G48" s="236"/>
      <c r="H48" s="109"/>
      <c r="I48" s="109"/>
      <c r="J48" s="109"/>
      <c r="K48" s="109"/>
      <c r="L48" s="109"/>
      <c r="M48" s="109"/>
      <c r="N48" s="109"/>
      <c r="O48" s="237"/>
      <c r="P48" s="254"/>
      <c r="Q48" s="109"/>
      <c r="R48" s="109"/>
      <c r="S48" s="109"/>
      <c r="T48" s="109"/>
      <c r="U48" s="109"/>
      <c r="V48" s="109"/>
      <c r="W48" s="109"/>
      <c r="X48" s="237"/>
      <c r="Y48" s="291"/>
      <c r="Z48" s="292"/>
      <c r="AA48" s="293"/>
      <c r="AB48" s="143"/>
      <c r="AC48" s="138"/>
      <c r="AD48" s="139"/>
      <c r="AE48" s="144"/>
      <c r="AF48" s="137"/>
      <c r="AG48" s="137"/>
      <c r="AH48" s="137"/>
      <c r="AI48" s="297"/>
      <c r="AJ48" s="144"/>
      <c r="AK48" s="137"/>
      <c r="AL48" s="137"/>
      <c r="AM48" s="137"/>
      <c r="AN48" s="297"/>
      <c r="AO48" s="144"/>
      <c r="AP48" s="137"/>
      <c r="AQ48" s="137"/>
      <c r="AR48" s="137"/>
      <c r="AS48" s="297"/>
      <c r="AT48" s="66"/>
      <c r="AU48" s="111"/>
      <c r="AV48" s="111"/>
      <c r="AW48" s="109" t="s">
        <v>431</v>
      </c>
      <c r="AX48" s="110"/>
    </row>
    <row r="49" spans="1:50" ht="22.5" customHeight="1">
      <c r="A49" s="229"/>
      <c r="B49" s="227"/>
      <c r="C49" s="227"/>
      <c r="D49" s="227"/>
      <c r="E49" s="227"/>
      <c r="F49" s="228"/>
      <c r="G49" s="733"/>
      <c r="H49" s="687"/>
      <c r="I49" s="687"/>
      <c r="J49" s="687"/>
      <c r="K49" s="687"/>
      <c r="L49" s="687"/>
      <c r="M49" s="687"/>
      <c r="N49" s="687"/>
      <c r="O49" s="688"/>
      <c r="P49" s="225"/>
      <c r="Q49" s="207"/>
      <c r="R49" s="207"/>
      <c r="S49" s="207"/>
      <c r="T49" s="207"/>
      <c r="U49" s="207"/>
      <c r="V49" s="207"/>
      <c r="W49" s="207"/>
      <c r="X49" s="208"/>
      <c r="Y49" s="299" t="s">
        <v>14</v>
      </c>
      <c r="Z49" s="300"/>
      <c r="AA49" s="301"/>
      <c r="AB49" s="302"/>
      <c r="AC49" s="303"/>
      <c r="AD49" s="303"/>
      <c r="AE49" s="102"/>
      <c r="AF49" s="103"/>
      <c r="AG49" s="103"/>
      <c r="AH49" s="103"/>
      <c r="AI49" s="104"/>
      <c r="AJ49" s="102"/>
      <c r="AK49" s="103"/>
      <c r="AL49" s="103"/>
      <c r="AM49" s="103"/>
      <c r="AN49" s="104"/>
      <c r="AO49" s="102"/>
      <c r="AP49" s="103"/>
      <c r="AQ49" s="103"/>
      <c r="AR49" s="103"/>
      <c r="AS49" s="104"/>
      <c r="AT49" s="239"/>
      <c r="AU49" s="239"/>
      <c r="AV49" s="239"/>
      <c r="AW49" s="239"/>
      <c r="AX49" s="240"/>
    </row>
    <row r="50" spans="1:50" ht="22.5" customHeight="1">
      <c r="A50" s="230"/>
      <c r="B50" s="231"/>
      <c r="C50" s="231"/>
      <c r="D50" s="231"/>
      <c r="E50" s="231"/>
      <c r="F50" s="232"/>
      <c r="G50" s="689"/>
      <c r="H50" s="690"/>
      <c r="I50" s="690"/>
      <c r="J50" s="690"/>
      <c r="K50" s="690"/>
      <c r="L50" s="690"/>
      <c r="M50" s="690"/>
      <c r="N50" s="690"/>
      <c r="O50" s="691"/>
      <c r="P50" s="288"/>
      <c r="Q50" s="288"/>
      <c r="R50" s="288"/>
      <c r="S50" s="288"/>
      <c r="T50" s="288"/>
      <c r="U50" s="288"/>
      <c r="V50" s="288"/>
      <c r="W50" s="288"/>
      <c r="X50" s="289"/>
      <c r="Y50" s="179" t="s">
        <v>65</v>
      </c>
      <c r="Z50" s="122"/>
      <c r="AA50" s="175"/>
      <c r="AB50" s="328"/>
      <c r="AC50" s="298"/>
      <c r="AD50" s="298"/>
      <c r="AE50" s="102"/>
      <c r="AF50" s="103"/>
      <c r="AG50" s="103"/>
      <c r="AH50" s="103"/>
      <c r="AI50" s="104"/>
      <c r="AJ50" s="102"/>
      <c r="AK50" s="103"/>
      <c r="AL50" s="103"/>
      <c r="AM50" s="103"/>
      <c r="AN50" s="104"/>
      <c r="AO50" s="102"/>
      <c r="AP50" s="103"/>
      <c r="AQ50" s="103"/>
      <c r="AR50" s="103"/>
      <c r="AS50" s="104"/>
      <c r="AT50" s="102"/>
      <c r="AU50" s="103"/>
      <c r="AV50" s="103"/>
      <c r="AW50" s="103"/>
      <c r="AX50" s="105"/>
    </row>
    <row r="51" spans="1:50" ht="22.5" customHeight="1">
      <c r="A51" s="711"/>
      <c r="B51" s="712"/>
      <c r="C51" s="712"/>
      <c r="D51" s="712"/>
      <c r="E51" s="712"/>
      <c r="F51" s="713"/>
      <c r="G51" s="692"/>
      <c r="H51" s="693"/>
      <c r="I51" s="693"/>
      <c r="J51" s="693"/>
      <c r="K51" s="693"/>
      <c r="L51" s="693"/>
      <c r="M51" s="693"/>
      <c r="N51" s="693"/>
      <c r="O51" s="694"/>
      <c r="P51" s="209"/>
      <c r="Q51" s="209"/>
      <c r="R51" s="209"/>
      <c r="S51" s="209"/>
      <c r="T51" s="209"/>
      <c r="U51" s="209"/>
      <c r="V51" s="209"/>
      <c r="W51" s="209"/>
      <c r="X51" s="210"/>
      <c r="Y51" s="121" t="s">
        <v>15</v>
      </c>
      <c r="Z51" s="122"/>
      <c r="AA51" s="175"/>
      <c r="AB51" s="734" t="s">
        <v>432</v>
      </c>
      <c r="AC51" s="735"/>
      <c r="AD51" s="735"/>
      <c r="AE51" s="102"/>
      <c r="AF51" s="103"/>
      <c r="AG51" s="103"/>
      <c r="AH51" s="103"/>
      <c r="AI51" s="104"/>
      <c r="AJ51" s="102"/>
      <c r="AK51" s="103"/>
      <c r="AL51" s="103"/>
      <c r="AM51" s="103"/>
      <c r="AN51" s="104"/>
      <c r="AO51" s="102"/>
      <c r="AP51" s="103"/>
      <c r="AQ51" s="103"/>
      <c r="AR51" s="103"/>
      <c r="AS51" s="104"/>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75" priority="23">
      <formula>IF(RIGHT(TEXT(AE4,"0.#"),1)=".",FALSE,TRUE)</formula>
    </cfRule>
    <cfRule type="expression" dxfId="774" priority="24">
      <formula>IF(RIGHT(TEXT(AE4,"0.#"),1)=".",TRUE,FALSE)</formula>
    </cfRule>
  </conditionalFormatting>
  <conditionalFormatting sqref="AE5:AX5 AJ4:AS4">
    <cfRule type="expression" dxfId="773" priority="21">
      <formula>IF(RIGHT(TEXT(AE4,"0.#"),1)=".",FALSE,TRUE)</formula>
    </cfRule>
    <cfRule type="expression" dxfId="772" priority="22">
      <formula>IF(RIGHT(TEXT(AE4,"0.#"),1)=".",TRUE,FALSE)</formula>
    </cfRule>
  </conditionalFormatting>
  <conditionalFormatting sqref="AE6:AI6">
    <cfRule type="expression" dxfId="771" priority="17">
      <formula>IF(AND(AE6&gt;=0, RIGHT(TEXT(AE6,"0.#"),1)&lt;&gt;"."),TRUE,FALSE)</formula>
    </cfRule>
    <cfRule type="expression" dxfId="770" priority="18">
      <formula>IF(AND(AE6&gt;=0, RIGHT(TEXT(AE6,"0.#"),1)="."),TRUE,FALSE)</formula>
    </cfRule>
    <cfRule type="expression" dxfId="769" priority="19">
      <formula>IF(AND(AE6&lt;0, RIGHT(TEXT(AE6,"0.#"),1)&lt;&gt;"."),TRUE,FALSE)</formula>
    </cfRule>
    <cfRule type="expression" dxfId="768" priority="20">
      <formula>IF(AND(AE6&lt;0, RIGHT(TEXT(AE6,"0.#"),1)="."),TRUE,FALSE)</formula>
    </cfRule>
  </conditionalFormatting>
  <conditionalFormatting sqref="AJ6:AS6">
    <cfRule type="expression" dxfId="767" priority="13">
      <formula>IF(AND(AJ6&gt;=0, RIGHT(TEXT(AJ6,"0.#"),1)&lt;&gt;"."),TRUE,FALSE)</formula>
    </cfRule>
    <cfRule type="expression" dxfId="766" priority="14">
      <formula>IF(AND(AJ6&gt;=0, RIGHT(TEXT(AJ6,"0.#"),1)="."),TRUE,FALSE)</formula>
    </cfRule>
    <cfRule type="expression" dxfId="765" priority="15">
      <formula>IF(AND(AJ6&lt;0, RIGHT(TEXT(AJ6,"0.#"),1)&lt;&gt;"."),TRUE,FALSE)</formula>
    </cfRule>
    <cfRule type="expression" dxfId="764" priority="16">
      <formula>IF(AND(AJ6&lt;0, RIGHT(TEXT(AJ6,"0.#"),1)="."),TRUE,FALSE)</formula>
    </cfRule>
  </conditionalFormatting>
  <conditionalFormatting sqref="AE49:AI49 AE44:AI44 AE39:AI39 AE34:AI34 AE29:AI29 AE24:AI24 AE19:AI19 AE14:AI14 AE9:AI9">
    <cfRule type="expression" dxfId="763" priority="11">
      <formula>IF(RIGHT(TEXT(AE9,"0.#"),1)=".",FALSE,TRUE)</formula>
    </cfRule>
    <cfRule type="expression" dxfId="76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1" priority="9">
      <formula>IF(RIGHT(TEXT(AE9,"0.#"),1)=".",FALSE,TRUE)</formula>
    </cfRule>
    <cfRule type="expression" dxfId="760" priority="10">
      <formula>IF(RIGHT(TEXT(AE9,"0.#"),1)=".",TRUE,FALSE)</formula>
    </cfRule>
  </conditionalFormatting>
  <conditionalFormatting sqref="AE51:AI51 AE46:AI46 AE41:AI41 AE36:AI36 AE31:AI31 AE26:AI26 AE21:AI21 AE16:AI16 AE11:AI11">
    <cfRule type="expression" dxfId="759" priority="5">
      <formula>IF(AND(AE11&gt;=0, RIGHT(TEXT(AE11,"0.#"),1)&lt;&gt;"."),TRUE,FALSE)</formula>
    </cfRule>
    <cfRule type="expression" dxfId="758" priority="6">
      <formula>IF(AND(AE11&gt;=0, RIGHT(TEXT(AE11,"0.#"),1)="."),TRUE,FALSE)</formula>
    </cfRule>
    <cfRule type="expression" dxfId="757" priority="7">
      <formula>IF(AND(AE11&lt;0, RIGHT(TEXT(AE11,"0.#"),1)&lt;&gt;"."),TRUE,FALSE)</formula>
    </cfRule>
    <cfRule type="expression" dxfId="756" priority="8">
      <formula>IF(AND(AE11&lt;0, RIGHT(TEXT(AE11,"0.#"),1)="."),TRUE,FALSE)</formula>
    </cfRule>
  </conditionalFormatting>
  <conditionalFormatting sqref="AJ51:AS51 AJ46:AS46 AJ41:AS41 AJ36:AS36 AJ31:AS31 AJ26:AS26 AJ21:AS21 AJ16:AS16 AJ11:AS11">
    <cfRule type="expression" dxfId="755" priority="1">
      <formula>IF(AND(AJ11&gt;=0, RIGHT(TEXT(AJ11,"0.#"),1)&lt;&gt;"."),TRUE,FALSE)</formula>
    </cfRule>
    <cfRule type="expression" dxfId="754" priority="2">
      <formula>IF(AND(AJ11&gt;=0, RIGHT(TEXT(AJ11,"0.#"),1)="."),TRUE,FALSE)</formula>
    </cfRule>
    <cfRule type="expression" dxfId="753" priority="3">
      <formula>IF(AND(AJ11&lt;0, RIGHT(TEXT(AJ11,"0.#"),1)&lt;&gt;"."),TRUE,FALSE)</formula>
    </cfRule>
    <cfRule type="expression" dxfId="75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Y130" sqref="Y130:AB13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6" t="s">
        <v>34</v>
      </c>
      <c r="B2" s="737"/>
      <c r="C2" s="737"/>
      <c r="D2" s="737"/>
      <c r="E2" s="737"/>
      <c r="F2" s="738"/>
      <c r="G2" s="745" t="s">
        <v>506</v>
      </c>
      <c r="H2" s="746"/>
      <c r="I2" s="746"/>
      <c r="J2" s="746"/>
      <c r="K2" s="746"/>
      <c r="L2" s="746"/>
      <c r="M2" s="746"/>
      <c r="N2" s="746"/>
      <c r="O2" s="746"/>
      <c r="P2" s="746"/>
      <c r="Q2" s="746"/>
      <c r="R2" s="746"/>
      <c r="S2" s="746"/>
      <c r="T2" s="746"/>
      <c r="U2" s="746"/>
      <c r="V2" s="746"/>
      <c r="W2" s="746"/>
      <c r="X2" s="746"/>
      <c r="Y2" s="746"/>
      <c r="Z2" s="746"/>
      <c r="AA2" s="746"/>
      <c r="AB2" s="747"/>
      <c r="AC2" s="745" t="s">
        <v>546</v>
      </c>
      <c r="AD2" s="746"/>
      <c r="AE2" s="746"/>
      <c r="AF2" s="746"/>
      <c r="AG2" s="746"/>
      <c r="AH2" s="746"/>
      <c r="AI2" s="746"/>
      <c r="AJ2" s="746"/>
      <c r="AK2" s="746"/>
      <c r="AL2" s="746"/>
      <c r="AM2" s="746"/>
      <c r="AN2" s="746"/>
      <c r="AO2" s="746"/>
      <c r="AP2" s="746"/>
      <c r="AQ2" s="746"/>
      <c r="AR2" s="746"/>
      <c r="AS2" s="746"/>
      <c r="AT2" s="746"/>
      <c r="AU2" s="746"/>
      <c r="AV2" s="746"/>
      <c r="AW2" s="746"/>
      <c r="AX2" s="748"/>
    </row>
    <row r="3" spans="1:50" ht="24.75" customHeight="1">
      <c r="A3" s="739"/>
      <c r="B3" s="740"/>
      <c r="C3" s="740"/>
      <c r="D3" s="740"/>
      <c r="E3" s="740"/>
      <c r="F3" s="741"/>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c r="A4" s="739"/>
      <c r="B4" s="740"/>
      <c r="C4" s="740"/>
      <c r="D4" s="740"/>
      <c r="E4" s="740"/>
      <c r="F4" s="741"/>
      <c r="G4" s="74" t="s">
        <v>478</v>
      </c>
      <c r="H4" s="75"/>
      <c r="I4" s="75"/>
      <c r="J4" s="75"/>
      <c r="K4" s="76"/>
      <c r="L4" s="77" t="s">
        <v>507</v>
      </c>
      <c r="M4" s="78"/>
      <c r="N4" s="78"/>
      <c r="O4" s="78"/>
      <c r="P4" s="78"/>
      <c r="Q4" s="78"/>
      <c r="R4" s="78"/>
      <c r="S4" s="78"/>
      <c r="T4" s="78"/>
      <c r="U4" s="78"/>
      <c r="V4" s="78"/>
      <c r="W4" s="78"/>
      <c r="X4" s="79"/>
      <c r="Y4" s="80">
        <v>28</v>
      </c>
      <c r="Z4" s="81"/>
      <c r="AA4" s="81"/>
      <c r="AB4" s="106"/>
      <c r="AC4" s="74" t="s">
        <v>478</v>
      </c>
      <c r="AD4" s="75"/>
      <c r="AE4" s="75"/>
      <c r="AF4" s="75"/>
      <c r="AG4" s="76"/>
      <c r="AH4" s="77" t="s">
        <v>521</v>
      </c>
      <c r="AI4" s="78"/>
      <c r="AJ4" s="78"/>
      <c r="AK4" s="78"/>
      <c r="AL4" s="78"/>
      <c r="AM4" s="78"/>
      <c r="AN4" s="78"/>
      <c r="AO4" s="78"/>
      <c r="AP4" s="78"/>
      <c r="AQ4" s="78"/>
      <c r="AR4" s="78"/>
      <c r="AS4" s="78"/>
      <c r="AT4" s="79"/>
      <c r="AU4" s="80">
        <v>8</v>
      </c>
      <c r="AV4" s="81"/>
      <c r="AW4" s="81"/>
      <c r="AX4" s="82"/>
    </row>
    <row r="5" spans="1:50" ht="24.75" customHeight="1">
      <c r="A5" s="739"/>
      <c r="B5" s="740"/>
      <c r="C5" s="740"/>
      <c r="D5" s="740"/>
      <c r="E5" s="740"/>
      <c r="F5" s="741"/>
      <c r="G5" s="92"/>
      <c r="H5" s="93"/>
      <c r="I5" s="93"/>
      <c r="J5" s="93"/>
      <c r="K5" s="94"/>
      <c r="L5" s="95"/>
      <c r="M5" s="96"/>
      <c r="N5" s="96"/>
      <c r="O5" s="96"/>
      <c r="P5" s="96"/>
      <c r="Q5" s="96"/>
      <c r="R5" s="96"/>
      <c r="S5" s="96"/>
      <c r="T5" s="96"/>
      <c r="U5" s="96"/>
      <c r="V5" s="96"/>
      <c r="W5" s="96"/>
      <c r="X5" s="97"/>
      <c r="Y5" s="98"/>
      <c r="Z5" s="99"/>
      <c r="AA5" s="99"/>
      <c r="AB5" s="100"/>
      <c r="AC5" s="92"/>
      <c r="AD5" s="93"/>
      <c r="AE5" s="93"/>
      <c r="AF5" s="93"/>
      <c r="AG5" s="94"/>
      <c r="AH5" s="95"/>
      <c r="AI5" s="96"/>
      <c r="AJ5" s="96"/>
      <c r="AK5" s="96"/>
      <c r="AL5" s="96"/>
      <c r="AM5" s="96"/>
      <c r="AN5" s="96"/>
      <c r="AO5" s="96"/>
      <c r="AP5" s="96"/>
      <c r="AQ5" s="96"/>
      <c r="AR5" s="96"/>
      <c r="AS5" s="96"/>
      <c r="AT5" s="97"/>
      <c r="AU5" s="98"/>
      <c r="AV5" s="99"/>
      <c r="AW5" s="99"/>
      <c r="AX5" s="101"/>
    </row>
    <row r="6" spans="1:50" ht="24.75" customHeight="1">
      <c r="A6" s="739"/>
      <c r="B6" s="740"/>
      <c r="C6" s="740"/>
      <c r="D6" s="740"/>
      <c r="E6" s="740"/>
      <c r="F6" s="741"/>
      <c r="G6" s="92"/>
      <c r="H6" s="93"/>
      <c r="I6" s="93"/>
      <c r="J6" s="93"/>
      <c r="K6" s="94"/>
      <c r="L6" s="95"/>
      <c r="M6" s="96"/>
      <c r="N6" s="96"/>
      <c r="O6" s="96"/>
      <c r="P6" s="96"/>
      <c r="Q6" s="96"/>
      <c r="R6" s="96"/>
      <c r="S6" s="96"/>
      <c r="T6" s="96"/>
      <c r="U6" s="96"/>
      <c r="V6" s="96"/>
      <c r="W6" s="96"/>
      <c r="X6" s="97"/>
      <c r="Y6" s="98"/>
      <c r="Z6" s="99"/>
      <c r="AA6" s="99"/>
      <c r="AB6" s="100"/>
      <c r="AC6" s="92"/>
      <c r="AD6" s="93"/>
      <c r="AE6" s="93"/>
      <c r="AF6" s="93"/>
      <c r="AG6" s="94"/>
      <c r="AH6" s="95"/>
      <c r="AI6" s="96"/>
      <c r="AJ6" s="96"/>
      <c r="AK6" s="96"/>
      <c r="AL6" s="96"/>
      <c r="AM6" s="96"/>
      <c r="AN6" s="96"/>
      <c r="AO6" s="96"/>
      <c r="AP6" s="96"/>
      <c r="AQ6" s="96"/>
      <c r="AR6" s="96"/>
      <c r="AS6" s="96"/>
      <c r="AT6" s="97"/>
      <c r="AU6" s="98"/>
      <c r="AV6" s="99"/>
      <c r="AW6" s="99"/>
      <c r="AX6" s="101"/>
    </row>
    <row r="7" spans="1:50" ht="24.75" customHeight="1">
      <c r="A7" s="739"/>
      <c r="B7" s="740"/>
      <c r="C7" s="740"/>
      <c r="D7" s="740"/>
      <c r="E7" s="740"/>
      <c r="F7" s="741"/>
      <c r="G7" s="92"/>
      <c r="H7" s="93"/>
      <c r="I7" s="93"/>
      <c r="J7" s="93"/>
      <c r="K7" s="94"/>
      <c r="L7" s="95"/>
      <c r="M7" s="96"/>
      <c r="N7" s="96"/>
      <c r="O7" s="96"/>
      <c r="P7" s="96"/>
      <c r="Q7" s="96"/>
      <c r="R7" s="96"/>
      <c r="S7" s="96"/>
      <c r="T7" s="96"/>
      <c r="U7" s="96"/>
      <c r="V7" s="96"/>
      <c r="W7" s="96"/>
      <c r="X7" s="97"/>
      <c r="Y7" s="98"/>
      <c r="Z7" s="99"/>
      <c r="AA7" s="99"/>
      <c r="AB7" s="100"/>
      <c r="AC7" s="92"/>
      <c r="AD7" s="93"/>
      <c r="AE7" s="93"/>
      <c r="AF7" s="93"/>
      <c r="AG7" s="94"/>
      <c r="AH7" s="95"/>
      <c r="AI7" s="96"/>
      <c r="AJ7" s="96"/>
      <c r="AK7" s="96"/>
      <c r="AL7" s="96"/>
      <c r="AM7" s="96"/>
      <c r="AN7" s="96"/>
      <c r="AO7" s="96"/>
      <c r="AP7" s="96"/>
      <c r="AQ7" s="96"/>
      <c r="AR7" s="96"/>
      <c r="AS7" s="96"/>
      <c r="AT7" s="97"/>
      <c r="AU7" s="98"/>
      <c r="AV7" s="99"/>
      <c r="AW7" s="99"/>
      <c r="AX7" s="101"/>
    </row>
    <row r="8" spans="1:50" ht="24.75" customHeight="1">
      <c r="A8" s="739"/>
      <c r="B8" s="740"/>
      <c r="C8" s="740"/>
      <c r="D8" s="740"/>
      <c r="E8" s="740"/>
      <c r="F8" s="741"/>
      <c r="G8" s="92"/>
      <c r="H8" s="93"/>
      <c r="I8" s="93"/>
      <c r="J8" s="93"/>
      <c r="K8" s="94"/>
      <c r="L8" s="95"/>
      <c r="M8" s="96"/>
      <c r="N8" s="96"/>
      <c r="O8" s="96"/>
      <c r="P8" s="96"/>
      <c r="Q8" s="96"/>
      <c r="R8" s="96"/>
      <c r="S8" s="96"/>
      <c r="T8" s="96"/>
      <c r="U8" s="96"/>
      <c r="V8" s="96"/>
      <c r="W8" s="96"/>
      <c r="X8" s="97"/>
      <c r="Y8" s="98"/>
      <c r="Z8" s="99"/>
      <c r="AA8" s="99"/>
      <c r="AB8" s="100"/>
      <c r="AC8" s="92"/>
      <c r="AD8" s="93"/>
      <c r="AE8" s="93"/>
      <c r="AF8" s="93"/>
      <c r="AG8" s="94"/>
      <c r="AH8" s="95"/>
      <c r="AI8" s="96"/>
      <c r="AJ8" s="96"/>
      <c r="AK8" s="96"/>
      <c r="AL8" s="96"/>
      <c r="AM8" s="96"/>
      <c r="AN8" s="96"/>
      <c r="AO8" s="96"/>
      <c r="AP8" s="96"/>
      <c r="AQ8" s="96"/>
      <c r="AR8" s="96"/>
      <c r="AS8" s="96"/>
      <c r="AT8" s="97"/>
      <c r="AU8" s="98"/>
      <c r="AV8" s="99"/>
      <c r="AW8" s="99"/>
      <c r="AX8" s="101"/>
    </row>
    <row r="9" spans="1:50" ht="24.75" customHeight="1">
      <c r="A9" s="739"/>
      <c r="B9" s="740"/>
      <c r="C9" s="740"/>
      <c r="D9" s="740"/>
      <c r="E9" s="740"/>
      <c r="F9" s="741"/>
      <c r="G9" s="92"/>
      <c r="H9" s="93"/>
      <c r="I9" s="93"/>
      <c r="J9" s="93"/>
      <c r="K9" s="94"/>
      <c r="L9" s="95"/>
      <c r="M9" s="96"/>
      <c r="N9" s="96"/>
      <c r="O9" s="96"/>
      <c r="P9" s="96"/>
      <c r="Q9" s="96"/>
      <c r="R9" s="96"/>
      <c r="S9" s="96"/>
      <c r="T9" s="96"/>
      <c r="U9" s="96"/>
      <c r="V9" s="96"/>
      <c r="W9" s="96"/>
      <c r="X9" s="97"/>
      <c r="Y9" s="98"/>
      <c r="Z9" s="99"/>
      <c r="AA9" s="99"/>
      <c r="AB9" s="100"/>
      <c r="AC9" s="92"/>
      <c r="AD9" s="93"/>
      <c r="AE9" s="93"/>
      <c r="AF9" s="93"/>
      <c r="AG9" s="94"/>
      <c r="AH9" s="95"/>
      <c r="AI9" s="96"/>
      <c r="AJ9" s="96"/>
      <c r="AK9" s="96"/>
      <c r="AL9" s="96"/>
      <c r="AM9" s="96"/>
      <c r="AN9" s="96"/>
      <c r="AO9" s="96"/>
      <c r="AP9" s="96"/>
      <c r="AQ9" s="96"/>
      <c r="AR9" s="96"/>
      <c r="AS9" s="96"/>
      <c r="AT9" s="97"/>
      <c r="AU9" s="98"/>
      <c r="AV9" s="99"/>
      <c r="AW9" s="99"/>
      <c r="AX9" s="101"/>
    </row>
    <row r="10" spans="1:50" ht="24.75" customHeight="1">
      <c r="A10" s="739"/>
      <c r="B10" s="740"/>
      <c r="C10" s="740"/>
      <c r="D10" s="740"/>
      <c r="E10" s="740"/>
      <c r="F10" s="741"/>
      <c r="G10" s="92"/>
      <c r="H10" s="93"/>
      <c r="I10" s="93"/>
      <c r="J10" s="93"/>
      <c r="K10" s="94"/>
      <c r="L10" s="95"/>
      <c r="M10" s="96"/>
      <c r="N10" s="96"/>
      <c r="O10" s="96"/>
      <c r="P10" s="96"/>
      <c r="Q10" s="96"/>
      <c r="R10" s="96"/>
      <c r="S10" s="96"/>
      <c r="T10" s="96"/>
      <c r="U10" s="96"/>
      <c r="V10" s="96"/>
      <c r="W10" s="96"/>
      <c r="X10" s="97"/>
      <c r="Y10" s="98"/>
      <c r="Z10" s="99"/>
      <c r="AA10" s="99"/>
      <c r="AB10" s="100"/>
      <c r="AC10" s="92"/>
      <c r="AD10" s="93"/>
      <c r="AE10" s="93"/>
      <c r="AF10" s="93"/>
      <c r="AG10" s="94"/>
      <c r="AH10" s="95"/>
      <c r="AI10" s="96"/>
      <c r="AJ10" s="96"/>
      <c r="AK10" s="96"/>
      <c r="AL10" s="96"/>
      <c r="AM10" s="96"/>
      <c r="AN10" s="96"/>
      <c r="AO10" s="96"/>
      <c r="AP10" s="96"/>
      <c r="AQ10" s="96"/>
      <c r="AR10" s="96"/>
      <c r="AS10" s="96"/>
      <c r="AT10" s="97"/>
      <c r="AU10" s="98"/>
      <c r="AV10" s="99"/>
      <c r="AW10" s="99"/>
      <c r="AX10" s="101"/>
    </row>
    <row r="11" spans="1:50" ht="24.75" customHeight="1">
      <c r="A11" s="739"/>
      <c r="B11" s="740"/>
      <c r="C11" s="740"/>
      <c r="D11" s="740"/>
      <c r="E11" s="740"/>
      <c r="F11" s="741"/>
      <c r="G11" s="92"/>
      <c r="H11" s="93"/>
      <c r="I11" s="93"/>
      <c r="J11" s="93"/>
      <c r="K11" s="94"/>
      <c r="L11" s="95"/>
      <c r="M11" s="96"/>
      <c r="N11" s="96"/>
      <c r="O11" s="96"/>
      <c r="P11" s="96"/>
      <c r="Q11" s="96"/>
      <c r="R11" s="96"/>
      <c r="S11" s="96"/>
      <c r="T11" s="96"/>
      <c r="U11" s="96"/>
      <c r="V11" s="96"/>
      <c r="W11" s="96"/>
      <c r="X11" s="97"/>
      <c r="Y11" s="98"/>
      <c r="Z11" s="99"/>
      <c r="AA11" s="99"/>
      <c r="AB11" s="100"/>
      <c r="AC11" s="92"/>
      <c r="AD11" s="93"/>
      <c r="AE11" s="93"/>
      <c r="AF11" s="93"/>
      <c r="AG11" s="94"/>
      <c r="AH11" s="95"/>
      <c r="AI11" s="96"/>
      <c r="AJ11" s="96"/>
      <c r="AK11" s="96"/>
      <c r="AL11" s="96"/>
      <c r="AM11" s="96"/>
      <c r="AN11" s="96"/>
      <c r="AO11" s="96"/>
      <c r="AP11" s="96"/>
      <c r="AQ11" s="96"/>
      <c r="AR11" s="96"/>
      <c r="AS11" s="96"/>
      <c r="AT11" s="97"/>
      <c r="AU11" s="98"/>
      <c r="AV11" s="99"/>
      <c r="AW11" s="99"/>
      <c r="AX11" s="101"/>
    </row>
    <row r="12" spans="1:50" ht="24.75" customHeight="1">
      <c r="A12" s="739"/>
      <c r="B12" s="740"/>
      <c r="C12" s="740"/>
      <c r="D12" s="740"/>
      <c r="E12" s="740"/>
      <c r="F12" s="741"/>
      <c r="G12" s="92"/>
      <c r="H12" s="93"/>
      <c r="I12" s="93"/>
      <c r="J12" s="93"/>
      <c r="K12" s="94"/>
      <c r="L12" s="95"/>
      <c r="M12" s="96"/>
      <c r="N12" s="96"/>
      <c r="O12" s="96"/>
      <c r="P12" s="96"/>
      <c r="Q12" s="96"/>
      <c r="R12" s="96"/>
      <c r="S12" s="96"/>
      <c r="T12" s="96"/>
      <c r="U12" s="96"/>
      <c r="V12" s="96"/>
      <c r="W12" s="96"/>
      <c r="X12" s="97"/>
      <c r="Y12" s="98"/>
      <c r="Z12" s="99"/>
      <c r="AA12" s="99"/>
      <c r="AB12" s="100"/>
      <c r="AC12" s="92"/>
      <c r="AD12" s="93"/>
      <c r="AE12" s="93"/>
      <c r="AF12" s="93"/>
      <c r="AG12" s="94"/>
      <c r="AH12" s="95"/>
      <c r="AI12" s="96"/>
      <c r="AJ12" s="96"/>
      <c r="AK12" s="96"/>
      <c r="AL12" s="96"/>
      <c r="AM12" s="96"/>
      <c r="AN12" s="96"/>
      <c r="AO12" s="96"/>
      <c r="AP12" s="96"/>
      <c r="AQ12" s="96"/>
      <c r="AR12" s="96"/>
      <c r="AS12" s="96"/>
      <c r="AT12" s="97"/>
      <c r="AU12" s="98"/>
      <c r="AV12" s="99"/>
      <c r="AW12" s="99"/>
      <c r="AX12" s="101"/>
    </row>
    <row r="13" spans="1:50" ht="24.75" customHeight="1">
      <c r="A13" s="739"/>
      <c r="B13" s="740"/>
      <c r="C13" s="740"/>
      <c r="D13" s="740"/>
      <c r="E13" s="740"/>
      <c r="F13" s="741"/>
      <c r="G13" s="92"/>
      <c r="H13" s="93"/>
      <c r="I13" s="93"/>
      <c r="J13" s="93"/>
      <c r="K13" s="94"/>
      <c r="L13" s="95"/>
      <c r="M13" s="96"/>
      <c r="N13" s="96"/>
      <c r="O13" s="96"/>
      <c r="P13" s="96"/>
      <c r="Q13" s="96"/>
      <c r="R13" s="96"/>
      <c r="S13" s="96"/>
      <c r="T13" s="96"/>
      <c r="U13" s="96"/>
      <c r="V13" s="96"/>
      <c r="W13" s="96"/>
      <c r="X13" s="97"/>
      <c r="Y13" s="98"/>
      <c r="Z13" s="99"/>
      <c r="AA13" s="99"/>
      <c r="AB13" s="100"/>
      <c r="AC13" s="92"/>
      <c r="AD13" s="93"/>
      <c r="AE13" s="93"/>
      <c r="AF13" s="93"/>
      <c r="AG13" s="94"/>
      <c r="AH13" s="95"/>
      <c r="AI13" s="96"/>
      <c r="AJ13" s="96"/>
      <c r="AK13" s="96"/>
      <c r="AL13" s="96"/>
      <c r="AM13" s="96"/>
      <c r="AN13" s="96"/>
      <c r="AO13" s="96"/>
      <c r="AP13" s="96"/>
      <c r="AQ13" s="96"/>
      <c r="AR13" s="96"/>
      <c r="AS13" s="96"/>
      <c r="AT13" s="97"/>
      <c r="AU13" s="98"/>
      <c r="AV13" s="99"/>
      <c r="AW13" s="99"/>
      <c r="AX13" s="101"/>
    </row>
    <row r="14" spans="1:50" ht="24.75" customHeight="1" thickBot="1">
      <c r="A14" s="739"/>
      <c r="B14" s="740"/>
      <c r="C14" s="740"/>
      <c r="D14" s="740"/>
      <c r="E14" s="740"/>
      <c r="F14" s="741"/>
      <c r="G14" s="83" t="s">
        <v>22</v>
      </c>
      <c r="H14" s="84"/>
      <c r="I14" s="84"/>
      <c r="J14" s="84"/>
      <c r="K14" s="84"/>
      <c r="L14" s="85"/>
      <c r="M14" s="86"/>
      <c r="N14" s="86"/>
      <c r="O14" s="86"/>
      <c r="P14" s="86"/>
      <c r="Q14" s="86"/>
      <c r="R14" s="86"/>
      <c r="S14" s="86"/>
      <c r="T14" s="86"/>
      <c r="U14" s="86"/>
      <c r="V14" s="86"/>
      <c r="W14" s="86"/>
      <c r="X14" s="87"/>
      <c r="Y14" s="88">
        <f>SUM(Y4:AB13)</f>
        <v>28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8</v>
      </c>
      <c r="AV14" s="89"/>
      <c r="AW14" s="89"/>
      <c r="AX14" s="91"/>
    </row>
    <row r="15" spans="1:50" ht="30" customHeight="1">
      <c r="A15" s="739"/>
      <c r="B15" s="740"/>
      <c r="C15" s="740"/>
      <c r="D15" s="740"/>
      <c r="E15" s="740"/>
      <c r="F15" s="741"/>
      <c r="G15" s="745" t="s">
        <v>544</v>
      </c>
      <c r="H15" s="746"/>
      <c r="I15" s="746"/>
      <c r="J15" s="746"/>
      <c r="K15" s="746"/>
      <c r="L15" s="746"/>
      <c r="M15" s="746"/>
      <c r="N15" s="746"/>
      <c r="O15" s="746"/>
      <c r="P15" s="746"/>
      <c r="Q15" s="746"/>
      <c r="R15" s="746"/>
      <c r="S15" s="746"/>
      <c r="T15" s="746"/>
      <c r="U15" s="746"/>
      <c r="V15" s="746"/>
      <c r="W15" s="746"/>
      <c r="X15" s="746"/>
      <c r="Y15" s="746"/>
      <c r="Z15" s="746"/>
      <c r="AA15" s="746"/>
      <c r="AB15" s="747"/>
      <c r="AC15" s="745" t="s">
        <v>549</v>
      </c>
      <c r="AD15" s="746"/>
      <c r="AE15" s="746"/>
      <c r="AF15" s="746"/>
      <c r="AG15" s="746"/>
      <c r="AH15" s="746"/>
      <c r="AI15" s="746"/>
      <c r="AJ15" s="746"/>
      <c r="AK15" s="746"/>
      <c r="AL15" s="746"/>
      <c r="AM15" s="746"/>
      <c r="AN15" s="746"/>
      <c r="AO15" s="746"/>
      <c r="AP15" s="746"/>
      <c r="AQ15" s="746"/>
      <c r="AR15" s="746"/>
      <c r="AS15" s="746"/>
      <c r="AT15" s="746"/>
      <c r="AU15" s="746"/>
      <c r="AV15" s="746"/>
      <c r="AW15" s="746"/>
      <c r="AX15" s="748"/>
    </row>
    <row r="16" spans="1:50" ht="25.5" customHeight="1">
      <c r="A16" s="739"/>
      <c r="B16" s="740"/>
      <c r="C16" s="740"/>
      <c r="D16" s="740"/>
      <c r="E16" s="740"/>
      <c r="F16" s="741"/>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c r="A17" s="739"/>
      <c r="B17" s="740"/>
      <c r="C17" s="740"/>
      <c r="D17" s="740"/>
      <c r="E17" s="740"/>
      <c r="F17" s="741"/>
      <c r="G17" s="74" t="s">
        <v>478</v>
      </c>
      <c r="H17" s="75"/>
      <c r="I17" s="75"/>
      <c r="J17" s="75"/>
      <c r="K17" s="76"/>
      <c r="L17" s="77" t="s">
        <v>508</v>
      </c>
      <c r="M17" s="78"/>
      <c r="N17" s="78"/>
      <c r="O17" s="78"/>
      <c r="P17" s="78"/>
      <c r="Q17" s="78"/>
      <c r="R17" s="78"/>
      <c r="S17" s="78"/>
      <c r="T17" s="78"/>
      <c r="U17" s="78"/>
      <c r="V17" s="78"/>
      <c r="W17" s="78"/>
      <c r="X17" s="79"/>
      <c r="Y17" s="80">
        <v>21</v>
      </c>
      <c r="Z17" s="81"/>
      <c r="AA17" s="81"/>
      <c r="AB17" s="106"/>
      <c r="AC17" s="74" t="s">
        <v>478</v>
      </c>
      <c r="AD17" s="75"/>
      <c r="AE17" s="75"/>
      <c r="AF17" s="75"/>
      <c r="AG17" s="76"/>
      <c r="AH17" s="77" t="s">
        <v>522</v>
      </c>
      <c r="AI17" s="78"/>
      <c r="AJ17" s="78"/>
      <c r="AK17" s="78"/>
      <c r="AL17" s="78"/>
      <c r="AM17" s="78"/>
      <c r="AN17" s="78"/>
      <c r="AO17" s="78"/>
      <c r="AP17" s="78"/>
      <c r="AQ17" s="78"/>
      <c r="AR17" s="78"/>
      <c r="AS17" s="78"/>
      <c r="AT17" s="79"/>
      <c r="AU17" s="80">
        <v>8</v>
      </c>
      <c r="AV17" s="81"/>
      <c r="AW17" s="81"/>
      <c r="AX17" s="82"/>
    </row>
    <row r="18" spans="1:50" ht="24.75" customHeight="1">
      <c r="A18" s="739"/>
      <c r="B18" s="740"/>
      <c r="C18" s="740"/>
      <c r="D18" s="740"/>
      <c r="E18" s="740"/>
      <c r="F18" s="741"/>
      <c r="G18" s="92"/>
      <c r="H18" s="93"/>
      <c r="I18" s="93"/>
      <c r="J18" s="93"/>
      <c r="K18" s="94"/>
      <c r="L18" s="95"/>
      <c r="M18" s="96"/>
      <c r="N18" s="96"/>
      <c r="O18" s="96"/>
      <c r="P18" s="96"/>
      <c r="Q18" s="96"/>
      <c r="R18" s="96"/>
      <c r="S18" s="96"/>
      <c r="T18" s="96"/>
      <c r="U18" s="96"/>
      <c r="V18" s="96"/>
      <c r="W18" s="96"/>
      <c r="X18" s="97"/>
      <c r="Y18" s="98"/>
      <c r="Z18" s="99"/>
      <c r="AA18" s="99"/>
      <c r="AB18" s="100"/>
      <c r="AC18" s="92"/>
      <c r="AD18" s="93"/>
      <c r="AE18" s="93"/>
      <c r="AF18" s="93"/>
      <c r="AG18" s="94"/>
      <c r="AH18" s="95"/>
      <c r="AI18" s="96"/>
      <c r="AJ18" s="96"/>
      <c r="AK18" s="96"/>
      <c r="AL18" s="96"/>
      <c r="AM18" s="96"/>
      <c r="AN18" s="96"/>
      <c r="AO18" s="96"/>
      <c r="AP18" s="96"/>
      <c r="AQ18" s="96"/>
      <c r="AR18" s="96"/>
      <c r="AS18" s="96"/>
      <c r="AT18" s="97"/>
      <c r="AU18" s="98"/>
      <c r="AV18" s="99"/>
      <c r="AW18" s="99"/>
      <c r="AX18" s="101"/>
    </row>
    <row r="19" spans="1:50" ht="24.75" customHeight="1">
      <c r="A19" s="739"/>
      <c r="B19" s="740"/>
      <c r="C19" s="740"/>
      <c r="D19" s="740"/>
      <c r="E19" s="740"/>
      <c r="F19" s="741"/>
      <c r="G19" s="92"/>
      <c r="H19" s="93"/>
      <c r="I19" s="93"/>
      <c r="J19" s="93"/>
      <c r="K19" s="94"/>
      <c r="L19" s="95"/>
      <c r="M19" s="96"/>
      <c r="N19" s="96"/>
      <c r="O19" s="96"/>
      <c r="P19" s="96"/>
      <c r="Q19" s="96"/>
      <c r="R19" s="96"/>
      <c r="S19" s="96"/>
      <c r="T19" s="96"/>
      <c r="U19" s="96"/>
      <c r="V19" s="96"/>
      <c r="W19" s="96"/>
      <c r="X19" s="97"/>
      <c r="Y19" s="98"/>
      <c r="Z19" s="99"/>
      <c r="AA19" s="99"/>
      <c r="AB19" s="100"/>
      <c r="AC19" s="92"/>
      <c r="AD19" s="93"/>
      <c r="AE19" s="93"/>
      <c r="AF19" s="93"/>
      <c r="AG19" s="94"/>
      <c r="AH19" s="95"/>
      <c r="AI19" s="96"/>
      <c r="AJ19" s="96"/>
      <c r="AK19" s="96"/>
      <c r="AL19" s="96"/>
      <c r="AM19" s="96"/>
      <c r="AN19" s="96"/>
      <c r="AO19" s="96"/>
      <c r="AP19" s="96"/>
      <c r="AQ19" s="96"/>
      <c r="AR19" s="96"/>
      <c r="AS19" s="96"/>
      <c r="AT19" s="97"/>
      <c r="AU19" s="98"/>
      <c r="AV19" s="99"/>
      <c r="AW19" s="99"/>
      <c r="AX19" s="101"/>
    </row>
    <row r="20" spans="1:50" ht="24.75" customHeight="1">
      <c r="A20" s="739"/>
      <c r="B20" s="740"/>
      <c r="C20" s="740"/>
      <c r="D20" s="740"/>
      <c r="E20" s="740"/>
      <c r="F20" s="741"/>
      <c r="G20" s="92"/>
      <c r="H20" s="93"/>
      <c r="I20" s="93"/>
      <c r="J20" s="93"/>
      <c r="K20" s="94"/>
      <c r="L20" s="95"/>
      <c r="M20" s="96"/>
      <c r="N20" s="96"/>
      <c r="O20" s="96"/>
      <c r="P20" s="96"/>
      <c r="Q20" s="96"/>
      <c r="R20" s="96"/>
      <c r="S20" s="96"/>
      <c r="T20" s="96"/>
      <c r="U20" s="96"/>
      <c r="V20" s="96"/>
      <c r="W20" s="96"/>
      <c r="X20" s="97"/>
      <c r="Y20" s="98"/>
      <c r="Z20" s="99"/>
      <c r="AA20" s="99"/>
      <c r="AB20" s="100"/>
      <c r="AC20" s="92"/>
      <c r="AD20" s="93"/>
      <c r="AE20" s="93"/>
      <c r="AF20" s="93"/>
      <c r="AG20" s="94"/>
      <c r="AH20" s="95"/>
      <c r="AI20" s="96"/>
      <c r="AJ20" s="96"/>
      <c r="AK20" s="96"/>
      <c r="AL20" s="96"/>
      <c r="AM20" s="96"/>
      <c r="AN20" s="96"/>
      <c r="AO20" s="96"/>
      <c r="AP20" s="96"/>
      <c r="AQ20" s="96"/>
      <c r="AR20" s="96"/>
      <c r="AS20" s="96"/>
      <c r="AT20" s="97"/>
      <c r="AU20" s="98"/>
      <c r="AV20" s="99"/>
      <c r="AW20" s="99"/>
      <c r="AX20" s="101"/>
    </row>
    <row r="21" spans="1:50" ht="24.75" customHeight="1">
      <c r="A21" s="739"/>
      <c r="B21" s="740"/>
      <c r="C21" s="740"/>
      <c r="D21" s="740"/>
      <c r="E21" s="740"/>
      <c r="F21" s="741"/>
      <c r="G21" s="92"/>
      <c r="H21" s="93"/>
      <c r="I21" s="93"/>
      <c r="J21" s="93"/>
      <c r="K21" s="94"/>
      <c r="L21" s="95"/>
      <c r="M21" s="96"/>
      <c r="N21" s="96"/>
      <c r="O21" s="96"/>
      <c r="P21" s="96"/>
      <c r="Q21" s="96"/>
      <c r="R21" s="96"/>
      <c r="S21" s="96"/>
      <c r="T21" s="96"/>
      <c r="U21" s="96"/>
      <c r="V21" s="96"/>
      <c r="W21" s="96"/>
      <c r="X21" s="97"/>
      <c r="Y21" s="98"/>
      <c r="Z21" s="99"/>
      <c r="AA21" s="99"/>
      <c r="AB21" s="100"/>
      <c r="AC21" s="92"/>
      <c r="AD21" s="93"/>
      <c r="AE21" s="93"/>
      <c r="AF21" s="93"/>
      <c r="AG21" s="94"/>
      <c r="AH21" s="95"/>
      <c r="AI21" s="96"/>
      <c r="AJ21" s="96"/>
      <c r="AK21" s="96"/>
      <c r="AL21" s="96"/>
      <c r="AM21" s="96"/>
      <c r="AN21" s="96"/>
      <c r="AO21" s="96"/>
      <c r="AP21" s="96"/>
      <c r="AQ21" s="96"/>
      <c r="AR21" s="96"/>
      <c r="AS21" s="96"/>
      <c r="AT21" s="97"/>
      <c r="AU21" s="98"/>
      <c r="AV21" s="99"/>
      <c r="AW21" s="99"/>
      <c r="AX21" s="101"/>
    </row>
    <row r="22" spans="1:50" ht="24.75" customHeight="1">
      <c r="A22" s="739"/>
      <c r="B22" s="740"/>
      <c r="C22" s="740"/>
      <c r="D22" s="740"/>
      <c r="E22" s="740"/>
      <c r="F22" s="741"/>
      <c r="G22" s="92"/>
      <c r="H22" s="93"/>
      <c r="I22" s="93"/>
      <c r="J22" s="93"/>
      <c r="K22" s="94"/>
      <c r="L22" s="95"/>
      <c r="M22" s="96"/>
      <c r="N22" s="96"/>
      <c r="O22" s="96"/>
      <c r="P22" s="96"/>
      <c r="Q22" s="96"/>
      <c r="R22" s="96"/>
      <c r="S22" s="96"/>
      <c r="T22" s="96"/>
      <c r="U22" s="96"/>
      <c r="V22" s="96"/>
      <c r="W22" s="96"/>
      <c r="X22" s="97"/>
      <c r="Y22" s="98"/>
      <c r="Z22" s="99"/>
      <c r="AA22" s="99"/>
      <c r="AB22" s="100"/>
      <c r="AC22" s="92"/>
      <c r="AD22" s="93"/>
      <c r="AE22" s="93"/>
      <c r="AF22" s="93"/>
      <c r="AG22" s="94"/>
      <c r="AH22" s="95"/>
      <c r="AI22" s="96"/>
      <c r="AJ22" s="96"/>
      <c r="AK22" s="96"/>
      <c r="AL22" s="96"/>
      <c r="AM22" s="96"/>
      <c r="AN22" s="96"/>
      <c r="AO22" s="96"/>
      <c r="AP22" s="96"/>
      <c r="AQ22" s="96"/>
      <c r="AR22" s="96"/>
      <c r="AS22" s="96"/>
      <c r="AT22" s="97"/>
      <c r="AU22" s="98"/>
      <c r="AV22" s="99"/>
      <c r="AW22" s="99"/>
      <c r="AX22" s="101"/>
    </row>
    <row r="23" spans="1:50" ht="24.75" customHeight="1">
      <c r="A23" s="739"/>
      <c r="B23" s="740"/>
      <c r="C23" s="740"/>
      <c r="D23" s="740"/>
      <c r="E23" s="740"/>
      <c r="F23" s="741"/>
      <c r="G23" s="92"/>
      <c r="H23" s="93"/>
      <c r="I23" s="93"/>
      <c r="J23" s="93"/>
      <c r="K23" s="94"/>
      <c r="L23" s="95"/>
      <c r="M23" s="96"/>
      <c r="N23" s="96"/>
      <c r="O23" s="96"/>
      <c r="P23" s="96"/>
      <c r="Q23" s="96"/>
      <c r="R23" s="96"/>
      <c r="S23" s="96"/>
      <c r="T23" s="96"/>
      <c r="U23" s="96"/>
      <c r="V23" s="96"/>
      <c r="W23" s="96"/>
      <c r="X23" s="97"/>
      <c r="Y23" s="98"/>
      <c r="Z23" s="99"/>
      <c r="AA23" s="99"/>
      <c r="AB23" s="100"/>
      <c r="AC23" s="92"/>
      <c r="AD23" s="93"/>
      <c r="AE23" s="93"/>
      <c r="AF23" s="93"/>
      <c r="AG23" s="94"/>
      <c r="AH23" s="95"/>
      <c r="AI23" s="96"/>
      <c r="AJ23" s="96"/>
      <c r="AK23" s="96"/>
      <c r="AL23" s="96"/>
      <c r="AM23" s="96"/>
      <c r="AN23" s="96"/>
      <c r="AO23" s="96"/>
      <c r="AP23" s="96"/>
      <c r="AQ23" s="96"/>
      <c r="AR23" s="96"/>
      <c r="AS23" s="96"/>
      <c r="AT23" s="97"/>
      <c r="AU23" s="98"/>
      <c r="AV23" s="99"/>
      <c r="AW23" s="99"/>
      <c r="AX23" s="101"/>
    </row>
    <row r="24" spans="1:50" ht="24.75" customHeight="1">
      <c r="A24" s="739"/>
      <c r="B24" s="740"/>
      <c r="C24" s="740"/>
      <c r="D24" s="740"/>
      <c r="E24" s="740"/>
      <c r="F24" s="741"/>
      <c r="G24" s="92"/>
      <c r="H24" s="93"/>
      <c r="I24" s="93"/>
      <c r="J24" s="93"/>
      <c r="K24" s="94"/>
      <c r="L24" s="95"/>
      <c r="M24" s="96"/>
      <c r="N24" s="96"/>
      <c r="O24" s="96"/>
      <c r="P24" s="96"/>
      <c r="Q24" s="96"/>
      <c r="R24" s="96"/>
      <c r="S24" s="96"/>
      <c r="T24" s="96"/>
      <c r="U24" s="96"/>
      <c r="V24" s="96"/>
      <c r="W24" s="96"/>
      <c r="X24" s="97"/>
      <c r="Y24" s="98"/>
      <c r="Z24" s="99"/>
      <c r="AA24" s="99"/>
      <c r="AB24" s="100"/>
      <c r="AC24" s="92"/>
      <c r="AD24" s="93"/>
      <c r="AE24" s="93"/>
      <c r="AF24" s="93"/>
      <c r="AG24" s="94"/>
      <c r="AH24" s="95"/>
      <c r="AI24" s="96"/>
      <c r="AJ24" s="96"/>
      <c r="AK24" s="96"/>
      <c r="AL24" s="96"/>
      <c r="AM24" s="96"/>
      <c r="AN24" s="96"/>
      <c r="AO24" s="96"/>
      <c r="AP24" s="96"/>
      <c r="AQ24" s="96"/>
      <c r="AR24" s="96"/>
      <c r="AS24" s="96"/>
      <c r="AT24" s="97"/>
      <c r="AU24" s="98"/>
      <c r="AV24" s="99"/>
      <c r="AW24" s="99"/>
      <c r="AX24" s="101"/>
    </row>
    <row r="25" spans="1:50" ht="24.75" customHeight="1">
      <c r="A25" s="739"/>
      <c r="B25" s="740"/>
      <c r="C25" s="740"/>
      <c r="D25" s="740"/>
      <c r="E25" s="740"/>
      <c r="F25" s="741"/>
      <c r="G25" s="92"/>
      <c r="H25" s="93"/>
      <c r="I25" s="93"/>
      <c r="J25" s="93"/>
      <c r="K25" s="94"/>
      <c r="L25" s="95"/>
      <c r="M25" s="96"/>
      <c r="N25" s="96"/>
      <c r="O25" s="96"/>
      <c r="P25" s="96"/>
      <c r="Q25" s="96"/>
      <c r="R25" s="96"/>
      <c r="S25" s="96"/>
      <c r="T25" s="96"/>
      <c r="U25" s="96"/>
      <c r="V25" s="96"/>
      <c r="W25" s="96"/>
      <c r="X25" s="97"/>
      <c r="Y25" s="98"/>
      <c r="Z25" s="99"/>
      <c r="AA25" s="99"/>
      <c r="AB25" s="100"/>
      <c r="AC25" s="92"/>
      <c r="AD25" s="93"/>
      <c r="AE25" s="93"/>
      <c r="AF25" s="93"/>
      <c r="AG25" s="94"/>
      <c r="AH25" s="95"/>
      <c r="AI25" s="96"/>
      <c r="AJ25" s="96"/>
      <c r="AK25" s="96"/>
      <c r="AL25" s="96"/>
      <c r="AM25" s="96"/>
      <c r="AN25" s="96"/>
      <c r="AO25" s="96"/>
      <c r="AP25" s="96"/>
      <c r="AQ25" s="96"/>
      <c r="AR25" s="96"/>
      <c r="AS25" s="96"/>
      <c r="AT25" s="97"/>
      <c r="AU25" s="98"/>
      <c r="AV25" s="99"/>
      <c r="AW25" s="99"/>
      <c r="AX25" s="101"/>
    </row>
    <row r="26" spans="1:50" ht="24.75" customHeight="1">
      <c r="A26" s="739"/>
      <c r="B26" s="740"/>
      <c r="C26" s="740"/>
      <c r="D26" s="740"/>
      <c r="E26" s="740"/>
      <c r="F26" s="741"/>
      <c r="G26" s="92"/>
      <c r="H26" s="93"/>
      <c r="I26" s="93"/>
      <c r="J26" s="93"/>
      <c r="K26" s="94"/>
      <c r="L26" s="95"/>
      <c r="M26" s="96"/>
      <c r="N26" s="96"/>
      <c r="O26" s="96"/>
      <c r="P26" s="96"/>
      <c r="Q26" s="96"/>
      <c r="R26" s="96"/>
      <c r="S26" s="96"/>
      <c r="T26" s="96"/>
      <c r="U26" s="96"/>
      <c r="V26" s="96"/>
      <c r="W26" s="96"/>
      <c r="X26" s="97"/>
      <c r="Y26" s="98"/>
      <c r="Z26" s="99"/>
      <c r="AA26" s="99"/>
      <c r="AB26" s="100"/>
      <c r="AC26" s="92"/>
      <c r="AD26" s="93"/>
      <c r="AE26" s="93"/>
      <c r="AF26" s="93"/>
      <c r="AG26" s="94"/>
      <c r="AH26" s="95"/>
      <c r="AI26" s="96"/>
      <c r="AJ26" s="96"/>
      <c r="AK26" s="96"/>
      <c r="AL26" s="96"/>
      <c r="AM26" s="96"/>
      <c r="AN26" s="96"/>
      <c r="AO26" s="96"/>
      <c r="AP26" s="96"/>
      <c r="AQ26" s="96"/>
      <c r="AR26" s="96"/>
      <c r="AS26" s="96"/>
      <c r="AT26" s="97"/>
      <c r="AU26" s="98"/>
      <c r="AV26" s="99"/>
      <c r="AW26" s="99"/>
      <c r="AX26" s="101"/>
    </row>
    <row r="27" spans="1:50" ht="24.75" customHeight="1" thickBot="1">
      <c r="A27" s="739"/>
      <c r="B27" s="740"/>
      <c r="C27" s="740"/>
      <c r="D27" s="740"/>
      <c r="E27" s="740"/>
      <c r="F27" s="741"/>
      <c r="G27" s="83" t="s">
        <v>22</v>
      </c>
      <c r="H27" s="84"/>
      <c r="I27" s="84"/>
      <c r="J27" s="84"/>
      <c r="K27" s="84"/>
      <c r="L27" s="85"/>
      <c r="M27" s="86"/>
      <c r="N27" s="86"/>
      <c r="O27" s="86"/>
      <c r="P27" s="86"/>
      <c r="Q27" s="86"/>
      <c r="R27" s="86"/>
      <c r="S27" s="86"/>
      <c r="T27" s="86"/>
      <c r="U27" s="86"/>
      <c r="V27" s="86"/>
      <c r="W27" s="86"/>
      <c r="X27" s="87"/>
      <c r="Y27" s="88">
        <f>SUM(Y17:AB26)</f>
        <v>21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8</v>
      </c>
      <c r="AV27" s="89"/>
      <c r="AW27" s="89"/>
      <c r="AX27" s="91"/>
    </row>
    <row r="28" spans="1:50" ht="30" customHeight="1">
      <c r="A28" s="739"/>
      <c r="B28" s="740"/>
      <c r="C28" s="740"/>
      <c r="D28" s="740"/>
      <c r="E28" s="740"/>
      <c r="F28" s="741"/>
      <c r="G28" s="745" t="s">
        <v>545</v>
      </c>
      <c r="H28" s="746"/>
      <c r="I28" s="746"/>
      <c r="J28" s="746"/>
      <c r="K28" s="746"/>
      <c r="L28" s="746"/>
      <c r="M28" s="746"/>
      <c r="N28" s="746"/>
      <c r="O28" s="746"/>
      <c r="P28" s="746"/>
      <c r="Q28" s="746"/>
      <c r="R28" s="746"/>
      <c r="S28" s="746"/>
      <c r="T28" s="746"/>
      <c r="U28" s="746"/>
      <c r="V28" s="746"/>
      <c r="W28" s="746"/>
      <c r="X28" s="746"/>
      <c r="Y28" s="746"/>
      <c r="Z28" s="746"/>
      <c r="AA28" s="746"/>
      <c r="AB28" s="747"/>
      <c r="AC28" s="745" t="s">
        <v>548</v>
      </c>
      <c r="AD28" s="746"/>
      <c r="AE28" s="746"/>
      <c r="AF28" s="746"/>
      <c r="AG28" s="746"/>
      <c r="AH28" s="746"/>
      <c r="AI28" s="746"/>
      <c r="AJ28" s="746"/>
      <c r="AK28" s="746"/>
      <c r="AL28" s="746"/>
      <c r="AM28" s="746"/>
      <c r="AN28" s="746"/>
      <c r="AO28" s="746"/>
      <c r="AP28" s="746"/>
      <c r="AQ28" s="746"/>
      <c r="AR28" s="746"/>
      <c r="AS28" s="746"/>
      <c r="AT28" s="746"/>
      <c r="AU28" s="746"/>
      <c r="AV28" s="746"/>
      <c r="AW28" s="746"/>
      <c r="AX28" s="748"/>
    </row>
    <row r="29" spans="1:50" ht="24.75" customHeight="1">
      <c r="A29" s="739"/>
      <c r="B29" s="740"/>
      <c r="C29" s="740"/>
      <c r="D29" s="740"/>
      <c r="E29" s="740"/>
      <c r="F29" s="741"/>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c r="A30" s="739"/>
      <c r="B30" s="740"/>
      <c r="C30" s="740"/>
      <c r="D30" s="740"/>
      <c r="E30" s="740"/>
      <c r="F30" s="741"/>
      <c r="G30" s="74" t="s">
        <v>478</v>
      </c>
      <c r="H30" s="75"/>
      <c r="I30" s="75"/>
      <c r="J30" s="75"/>
      <c r="K30" s="76"/>
      <c r="L30" s="77" t="s">
        <v>509</v>
      </c>
      <c r="M30" s="78"/>
      <c r="N30" s="78"/>
      <c r="O30" s="78"/>
      <c r="P30" s="78"/>
      <c r="Q30" s="78"/>
      <c r="R30" s="78"/>
      <c r="S30" s="78"/>
      <c r="T30" s="78"/>
      <c r="U30" s="78"/>
      <c r="V30" s="78"/>
      <c r="W30" s="78"/>
      <c r="X30" s="79"/>
      <c r="Y30" s="80">
        <v>12</v>
      </c>
      <c r="Z30" s="81"/>
      <c r="AA30" s="81"/>
      <c r="AB30" s="106"/>
      <c r="AC30" s="74" t="s">
        <v>478</v>
      </c>
      <c r="AD30" s="75"/>
      <c r="AE30" s="75"/>
      <c r="AF30" s="75"/>
      <c r="AG30" s="76"/>
      <c r="AH30" s="77" t="s">
        <v>523</v>
      </c>
      <c r="AI30" s="78"/>
      <c r="AJ30" s="78"/>
      <c r="AK30" s="78"/>
      <c r="AL30" s="78"/>
      <c r="AM30" s="78"/>
      <c r="AN30" s="78"/>
      <c r="AO30" s="78"/>
      <c r="AP30" s="78"/>
      <c r="AQ30" s="78"/>
      <c r="AR30" s="78"/>
      <c r="AS30" s="78"/>
      <c r="AT30" s="79"/>
      <c r="AU30" s="80">
        <v>8</v>
      </c>
      <c r="AV30" s="81"/>
      <c r="AW30" s="81"/>
      <c r="AX30" s="82"/>
    </row>
    <row r="31" spans="1:50" ht="24.75" customHeight="1">
      <c r="A31" s="739"/>
      <c r="B31" s="740"/>
      <c r="C31" s="740"/>
      <c r="D31" s="740"/>
      <c r="E31" s="740"/>
      <c r="F31" s="741"/>
      <c r="G31" s="92"/>
      <c r="H31" s="93"/>
      <c r="I31" s="93"/>
      <c r="J31" s="93"/>
      <c r="K31" s="94"/>
      <c r="L31" s="95"/>
      <c r="M31" s="96"/>
      <c r="N31" s="96"/>
      <c r="O31" s="96"/>
      <c r="P31" s="96"/>
      <c r="Q31" s="96"/>
      <c r="R31" s="96"/>
      <c r="S31" s="96"/>
      <c r="T31" s="96"/>
      <c r="U31" s="96"/>
      <c r="V31" s="96"/>
      <c r="W31" s="96"/>
      <c r="X31" s="97"/>
      <c r="Y31" s="98"/>
      <c r="Z31" s="99"/>
      <c r="AA31" s="99"/>
      <c r="AB31" s="100"/>
      <c r="AC31" s="92"/>
      <c r="AD31" s="93"/>
      <c r="AE31" s="93"/>
      <c r="AF31" s="93"/>
      <c r="AG31" s="94"/>
      <c r="AH31" s="95"/>
      <c r="AI31" s="96"/>
      <c r="AJ31" s="96"/>
      <c r="AK31" s="96"/>
      <c r="AL31" s="96"/>
      <c r="AM31" s="96"/>
      <c r="AN31" s="96"/>
      <c r="AO31" s="96"/>
      <c r="AP31" s="96"/>
      <c r="AQ31" s="96"/>
      <c r="AR31" s="96"/>
      <c r="AS31" s="96"/>
      <c r="AT31" s="97"/>
      <c r="AU31" s="98"/>
      <c r="AV31" s="99"/>
      <c r="AW31" s="99"/>
      <c r="AX31" s="101"/>
    </row>
    <row r="32" spans="1:50" ht="24.75" customHeight="1">
      <c r="A32" s="739"/>
      <c r="B32" s="740"/>
      <c r="C32" s="740"/>
      <c r="D32" s="740"/>
      <c r="E32" s="740"/>
      <c r="F32" s="741"/>
      <c r="G32" s="92"/>
      <c r="H32" s="93"/>
      <c r="I32" s="93"/>
      <c r="J32" s="93"/>
      <c r="K32" s="94"/>
      <c r="L32" s="95"/>
      <c r="M32" s="96"/>
      <c r="N32" s="96"/>
      <c r="O32" s="96"/>
      <c r="P32" s="96"/>
      <c r="Q32" s="96"/>
      <c r="R32" s="96"/>
      <c r="S32" s="96"/>
      <c r="T32" s="96"/>
      <c r="U32" s="96"/>
      <c r="V32" s="96"/>
      <c r="W32" s="96"/>
      <c r="X32" s="97"/>
      <c r="Y32" s="98"/>
      <c r="Z32" s="99"/>
      <c r="AA32" s="99"/>
      <c r="AB32" s="100"/>
      <c r="AC32" s="92"/>
      <c r="AD32" s="93"/>
      <c r="AE32" s="93"/>
      <c r="AF32" s="93"/>
      <c r="AG32" s="94"/>
      <c r="AH32" s="95"/>
      <c r="AI32" s="96"/>
      <c r="AJ32" s="96"/>
      <c r="AK32" s="96"/>
      <c r="AL32" s="96"/>
      <c r="AM32" s="96"/>
      <c r="AN32" s="96"/>
      <c r="AO32" s="96"/>
      <c r="AP32" s="96"/>
      <c r="AQ32" s="96"/>
      <c r="AR32" s="96"/>
      <c r="AS32" s="96"/>
      <c r="AT32" s="97"/>
      <c r="AU32" s="98"/>
      <c r="AV32" s="99"/>
      <c r="AW32" s="99"/>
      <c r="AX32" s="101"/>
    </row>
    <row r="33" spans="1:50" ht="24.75" customHeight="1">
      <c r="A33" s="739"/>
      <c r="B33" s="740"/>
      <c r="C33" s="740"/>
      <c r="D33" s="740"/>
      <c r="E33" s="740"/>
      <c r="F33" s="741"/>
      <c r="G33" s="92"/>
      <c r="H33" s="93"/>
      <c r="I33" s="93"/>
      <c r="J33" s="93"/>
      <c r="K33" s="94"/>
      <c r="L33" s="95"/>
      <c r="M33" s="96"/>
      <c r="N33" s="96"/>
      <c r="O33" s="96"/>
      <c r="P33" s="96"/>
      <c r="Q33" s="96"/>
      <c r="R33" s="96"/>
      <c r="S33" s="96"/>
      <c r="T33" s="96"/>
      <c r="U33" s="96"/>
      <c r="V33" s="96"/>
      <c r="W33" s="96"/>
      <c r="X33" s="97"/>
      <c r="Y33" s="98"/>
      <c r="Z33" s="99"/>
      <c r="AA33" s="99"/>
      <c r="AB33" s="100"/>
      <c r="AC33" s="92"/>
      <c r="AD33" s="93"/>
      <c r="AE33" s="93"/>
      <c r="AF33" s="93"/>
      <c r="AG33" s="94"/>
      <c r="AH33" s="95"/>
      <c r="AI33" s="96"/>
      <c r="AJ33" s="96"/>
      <c r="AK33" s="96"/>
      <c r="AL33" s="96"/>
      <c r="AM33" s="96"/>
      <c r="AN33" s="96"/>
      <c r="AO33" s="96"/>
      <c r="AP33" s="96"/>
      <c r="AQ33" s="96"/>
      <c r="AR33" s="96"/>
      <c r="AS33" s="96"/>
      <c r="AT33" s="97"/>
      <c r="AU33" s="98"/>
      <c r="AV33" s="99"/>
      <c r="AW33" s="99"/>
      <c r="AX33" s="101"/>
    </row>
    <row r="34" spans="1:50" ht="24.75" customHeight="1">
      <c r="A34" s="739"/>
      <c r="B34" s="740"/>
      <c r="C34" s="740"/>
      <c r="D34" s="740"/>
      <c r="E34" s="740"/>
      <c r="F34" s="741"/>
      <c r="G34" s="92"/>
      <c r="H34" s="93"/>
      <c r="I34" s="93"/>
      <c r="J34" s="93"/>
      <c r="K34" s="94"/>
      <c r="L34" s="95"/>
      <c r="M34" s="96"/>
      <c r="N34" s="96"/>
      <c r="O34" s="96"/>
      <c r="P34" s="96"/>
      <c r="Q34" s="96"/>
      <c r="R34" s="96"/>
      <c r="S34" s="96"/>
      <c r="T34" s="96"/>
      <c r="U34" s="96"/>
      <c r="V34" s="96"/>
      <c r="W34" s="96"/>
      <c r="X34" s="97"/>
      <c r="Y34" s="98"/>
      <c r="Z34" s="99"/>
      <c r="AA34" s="99"/>
      <c r="AB34" s="100"/>
      <c r="AC34" s="92"/>
      <c r="AD34" s="93"/>
      <c r="AE34" s="93"/>
      <c r="AF34" s="93"/>
      <c r="AG34" s="94"/>
      <c r="AH34" s="95"/>
      <c r="AI34" s="96"/>
      <c r="AJ34" s="96"/>
      <c r="AK34" s="96"/>
      <c r="AL34" s="96"/>
      <c r="AM34" s="96"/>
      <c r="AN34" s="96"/>
      <c r="AO34" s="96"/>
      <c r="AP34" s="96"/>
      <c r="AQ34" s="96"/>
      <c r="AR34" s="96"/>
      <c r="AS34" s="96"/>
      <c r="AT34" s="97"/>
      <c r="AU34" s="98"/>
      <c r="AV34" s="99"/>
      <c r="AW34" s="99"/>
      <c r="AX34" s="101"/>
    </row>
    <row r="35" spans="1:50" ht="24.75" customHeight="1">
      <c r="A35" s="739"/>
      <c r="B35" s="740"/>
      <c r="C35" s="740"/>
      <c r="D35" s="740"/>
      <c r="E35" s="740"/>
      <c r="F35" s="741"/>
      <c r="G35" s="92"/>
      <c r="H35" s="93"/>
      <c r="I35" s="93"/>
      <c r="J35" s="93"/>
      <c r="K35" s="94"/>
      <c r="L35" s="95"/>
      <c r="M35" s="96"/>
      <c r="N35" s="96"/>
      <c r="O35" s="96"/>
      <c r="P35" s="96"/>
      <c r="Q35" s="96"/>
      <c r="R35" s="96"/>
      <c r="S35" s="96"/>
      <c r="T35" s="96"/>
      <c r="U35" s="96"/>
      <c r="V35" s="96"/>
      <c r="W35" s="96"/>
      <c r="X35" s="97"/>
      <c r="Y35" s="98"/>
      <c r="Z35" s="99"/>
      <c r="AA35" s="99"/>
      <c r="AB35" s="100"/>
      <c r="AC35" s="92"/>
      <c r="AD35" s="93"/>
      <c r="AE35" s="93"/>
      <c r="AF35" s="93"/>
      <c r="AG35" s="94"/>
      <c r="AH35" s="95"/>
      <c r="AI35" s="96"/>
      <c r="AJ35" s="96"/>
      <c r="AK35" s="96"/>
      <c r="AL35" s="96"/>
      <c r="AM35" s="96"/>
      <c r="AN35" s="96"/>
      <c r="AO35" s="96"/>
      <c r="AP35" s="96"/>
      <c r="AQ35" s="96"/>
      <c r="AR35" s="96"/>
      <c r="AS35" s="96"/>
      <c r="AT35" s="97"/>
      <c r="AU35" s="98"/>
      <c r="AV35" s="99"/>
      <c r="AW35" s="99"/>
      <c r="AX35" s="101"/>
    </row>
    <row r="36" spans="1:50" ht="24.75" customHeight="1">
      <c r="A36" s="739"/>
      <c r="B36" s="740"/>
      <c r="C36" s="740"/>
      <c r="D36" s="740"/>
      <c r="E36" s="740"/>
      <c r="F36" s="741"/>
      <c r="G36" s="92"/>
      <c r="H36" s="93"/>
      <c r="I36" s="93"/>
      <c r="J36" s="93"/>
      <c r="K36" s="94"/>
      <c r="L36" s="95"/>
      <c r="M36" s="96"/>
      <c r="N36" s="96"/>
      <c r="O36" s="96"/>
      <c r="P36" s="96"/>
      <c r="Q36" s="96"/>
      <c r="R36" s="96"/>
      <c r="S36" s="96"/>
      <c r="T36" s="96"/>
      <c r="U36" s="96"/>
      <c r="V36" s="96"/>
      <c r="W36" s="96"/>
      <c r="X36" s="97"/>
      <c r="Y36" s="98"/>
      <c r="Z36" s="99"/>
      <c r="AA36" s="99"/>
      <c r="AB36" s="100"/>
      <c r="AC36" s="92"/>
      <c r="AD36" s="93"/>
      <c r="AE36" s="93"/>
      <c r="AF36" s="93"/>
      <c r="AG36" s="94"/>
      <c r="AH36" s="95"/>
      <c r="AI36" s="96"/>
      <c r="AJ36" s="96"/>
      <c r="AK36" s="96"/>
      <c r="AL36" s="96"/>
      <c r="AM36" s="96"/>
      <c r="AN36" s="96"/>
      <c r="AO36" s="96"/>
      <c r="AP36" s="96"/>
      <c r="AQ36" s="96"/>
      <c r="AR36" s="96"/>
      <c r="AS36" s="96"/>
      <c r="AT36" s="97"/>
      <c r="AU36" s="98"/>
      <c r="AV36" s="99"/>
      <c r="AW36" s="99"/>
      <c r="AX36" s="101"/>
    </row>
    <row r="37" spans="1:50" ht="24.75" customHeight="1">
      <c r="A37" s="739"/>
      <c r="B37" s="740"/>
      <c r="C37" s="740"/>
      <c r="D37" s="740"/>
      <c r="E37" s="740"/>
      <c r="F37" s="741"/>
      <c r="G37" s="92"/>
      <c r="H37" s="93"/>
      <c r="I37" s="93"/>
      <c r="J37" s="93"/>
      <c r="K37" s="94"/>
      <c r="L37" s="95"/>
      <c r="M37" s="96"/>
      <c r="N37" s="96"/>
      <c r="O37" s="96"/>
      <c r="P37" s="96"/>
      <c r="Q37" s="96"/>
      <c r="R37" s="96"/>
      <c r="S37" s="96"/>
      <c r="T37" s="96"/>
      <c r="U37" s="96"/>
      <c r="V37" s="96"/>
      <c r="W37" s="96"/>
      <c r="X37" s="97"/>
      <c r="Y37" s="98"/>
      <c r="Z37" s="99"/>
      <c r="AA37" s="99"/>
      <c r="AB37" s="100"/>
      <c r="AC37" s="92"/>
      <c r="AD37" s="93"/>
      <c r="AE37" s="93"/>
      <c r="AF37" s="93"/>
      <c r="AG37" s="94"/>
      <c r="AH37" s="95"/>
      <c r="AI37" s="96"/>
      <c r="AJ37" s="96"/>
      <c r="AK37" s="96"/>
      <c r="AL37" s="96"/>
      <c r="AM37" s="96"/>
      <c r="AN37" s="96"/>
      <c r="AO37" s="96"/>
      <c r="AP37" s="96"/>
      <c r="AQ37" s="96"/>
      <c r="AR37" s="96"/>
      <c r="AS37" s="96"/>
      <c r="AT37" s="97"/>
      <c r="AU37" s="98"/>
      <c r="AV37" s="99"/>
      <c r="AW37" s="99"/>
      <c r="AX37" s="101"/>
    </row>
    <row r="38" spans="1:50" ht="24.75" customHeight="1">
      <c r="A38" s="739"/>
      <c r="B38" s="740"/>
      <c r="C38" s="740"/>
      <c r="D38" s="740"/>
      <c r="E38" s="740"/>
      <c r="F38" s="741"/>
      <c r="G38" s="92"/>
      <c r="H38" s="93"/>
      <c r="I38" s="93"/>
      <c r="J38" s="93"/>
      <c r="K38" s="94"/>
      <c r="L38" s="95"/>
      <c r="M38" s="96"/>
      <c r="N38" s="96"/>
      <c r="O38" s="96"/>
      <c r="P38" s="96"/>
      <c r="Q38" s="96"/>
      <c r="R38" s="96"/>
      <c r="S38" s="96"/>
      <c r="T38" s="96"/>
      <c r="U38" s="96"/>
      <c r="V38" s="96"/>
      <c r="W38" s="96"/>
      <c r="X38" s="97"/>
      <c r="Y38" s="98"/>
      <c r="Z38" s="99"/>
      <c r="AA38" s="99"/>
      <c r="AB38" s="100"/>
      <c r="AC38" s="92"/>
      <c r="AD38" s="93"/>
      <c r="AE38" s="93"/>
      <c r="AF38" s="93"/>
      <c r="AG38" s="94"/>
      <c r="AH38" s="95"/>
      <c r="AI38" s="96"/>
      <c r="AJ38" s="96"/>
      <c r="AK38" s="96"/>
      <c r="AL38" s="96"/>
      <c r="AM38" s="96"/>
      <c r="AN38" s="96"/>
      <c r="AO38" s="96"/>
      <c r="AP38" s="96"/>
      <c r="AQ38" s="96"/>
      <c r="AR38" s="96"/>
      <c r="AS38" s="96"/>
      <c r="AT38" s="97"/>
      <c r="AU38" s="98"/>
      <c r="AV38" s="99"/>
      <c r="AW38" s="99"/>
      <c r="AX38" s="101"/>
    </row>
    <row r="39" spans="1:50" ht="24.75" customHeight="1">
      <c r="A39" s="739"/>
      <c r="B39" s="740"/>
      <c r="C39" s="740"/>
      <c r="D39" s="740"/>
      <c r="E39" s="740"/>
      <c r="F39" s="741"/>
      <c r="G39" s="92"/>
      <c r="H39" s="93"/>
      <c r="I39" s="93"/>
      <c r="J39" s="93"/>
      <c r="K39" s="94"/>
      <c r="L39" s="95"/>
      <c r="M39" s="96"/>
      <c r="N39" s="96"/>
      <c r="O39" s="96"/>
      <c r="P39" s="96"/>
      <c r="Q39" s="96"/>
      <c r="R39" s="96"/>
      <c r="S39" s="96"/>
      <c r="T39" s="96"/>
      <c r="U39" s="96"/>
      <c r="V39" s="96"/>
      <c r="W39" s="96"/>
      <c r="X39" s="97"/>
      <c r="Y39" s="98"/>
      <c r="Z39" s="99"/>
      <c r="AA39" s="99"/>
      <c r="AB39" s="100"/>
      <c r="AC39" s="92"/>
      <c r="AD39" s="93"/>
      <c r="AE39" s="93"/>
      <c r="AF39" s="93"/>
      <c r="AG39" s="94"/>
      <c r="AH39" s="95"/>
      <c r="AI39" s="96"/>
      <c r="AJ39" s="96"/>
      <c r="AK39" s="96"/>
      <c r="AL39" s="96"/>
      <c r="AM39" s="96"/>
      <c r="AN39" s="96"/>
      <c r="AO39" s="96"/>
      <c r="AP39" s="96"/>
      <c r="AQ39" s="96"/>
      <c r="AR39" s="96"/>
      <c r="AS39" s="96"/>
      <c r="AT39" s="97"/>
      <c r="AU39" s="98"/>
      <c r="AV39" s="99"/>
      <c r="AW39" s="99"/>
      <c r="AX39" s="101"/>
    </row>
    <row r="40" spans="1:50" ht="24.75" customHeight="1" thickBot="1">
      <c r="A40" s="739"/>
      <c r="B40" s="740"/>
      <c r="C40" s="740"/>
      <c r="D40" s="740"/>
      <c r="E40" s="740"/>
      <c r="F40" s="741"/>
      <c r="G40" s="83" t="s">
        <v>22</v>
      </c>
      <c r="H40" s="84"/>
      <c r="I40" s="84"/>
      <c r="J40" s="84"/>
      <c r="K40" s="84"/>
      <c r="L40" s="85"/>
      <c r="M40" s="86"/>
      <c r="N40" s="86"/>
      <c r="O40" s="86"/>
      <c r="P40" s="86"/>
      <c r="Q40" s="86"/>
      <c r="R40" s="86"/>
      <c r="S40" s="86"/>
      <c r="T40" s="86"/>
      <c r="U40" s="86"/>
      <c r="V40" s="86"/>
      <c r="W40" s="86"/>
      <c r="X40" s="87"/>
      <c r="Y40" s="88">
        <f>SUM(Y30:AB39)</f>
        <v>12</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8</v>
      </c>
      <c r="AV40" s="89"/>
      <c r="AW40" s="89"/>
      <c r="AX40" s="91"/>
    </row>
    <row r="41" spans="1:50" ht="30" customHeight="1">
      <c r="A41" s="739"/>
      <c r="B41" s="740"/>
      <c r="C41" s="740"/>
      <c r="D41" s="740"/>
      <c r="E41" s="740"/>
      <c r="F41" s="741"/>
      <c r="G41" s="745" t="s">
        <v>547</v>
      </c>
      <c r="H41" s="746"/>
      <c r="I41" s="746"/>
      <c r="J41" s="746"/>
      <c r="K41" s="746"/>
      <c r="L41" s="746"/>
      <c r="M41" s="746"/>
      <c r="N41" s="746"/>
      <c r="O41" s="746"/>
      <c r="P41" s="746"/>
      <c r="Q41" s="746"/>
      <c r="R41" s="746"/>
      <c r="S41" s="746"/>
      <c r="T41" s="746"/>
      <c r="U41" s="746"/>
      <c r="V41" s="746"/>
      <c r="W41" s="746"/>
      <c r="X41" s="746"/>
      <c r="Y41" s="746"/>
      <c r="Z41" s="746"/>
      <c r="AA41" s="746"/>
      <c r="AB41" s="747"/>
      <c r="AC41" s="745" t="s">
        <v>511</v>
      </c>
      <c r="AD41" s="746"/>
      <c r="AE41" s="746"/>
      <c r="AF41" s="746"/>
      <c r="AG41" s="746"/>
      <c r="AH41" s="746"/>
      <c r="AI41" s="746"/>
      <c r="AJ41" s="746"/>
      <c r="AK41" s="746"/>
      <c r="AL41" s="746"/>
      <c r="AM41" s="746"/>
      <c r="AN41" s="746"/>
      <c r="AO41" s="746"/>
      <c r="AP41" s="746"/>
      <c r="AQ41" s="746"/>
      <c r="AR41" s="746"/>
      <c r="AS41" s="746"/>
      <c r="AT41" s="746"/>
      <c r="AU41" s="746"/>
      <c r="AV41" s="746"/>
      <c r="AW41" s="746"/>
      <c r="AX41" s="748"/>
    </row>
    <row r="42" spans="1:50" ht="24.75" customHeight="1">
      <c r="A42" s="739"/>
      <c r="B42" s="740"/>
      <c r="C42" s="740"/>
      <c r="D42" s="740"/>
      <c r="E42" s="740"/>
      <c r="F42" s="741"/>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c r="A43" s="739"/>
      <c r="B43" s="740"/>
      <c r="C43" s="740"/>
      <c r="D43" s="740"/>
      <c r="E43" s="740"/>
      <c r="F43" s="741"/>
      <c r="G43" s="74" t="s">
        <v>478</v>
      </c>
      <c r="H43" s="75"/>
      <c r="I43" s="75"/>
      <c r="J43" s="75"/>
      <c r="K43" s="76"/>
      <c r="L43" s="77" t="s">
        <v>510</v>
      </c>
      <c r="M43" s="78"/>
      <c r="N43" s="78"/>
      <c r="O43" s="78"/>
      <c r="P43" s="78"/>
      <c r="Q43" s="78"/>
      <c r="R43" s="78"/>
      <c r="S43" s="78"/>
      <c r="T43" s="78"/>
      <c r="U43" s="78"/>
      <c r="V43" s="78"/>
      <c r="W43" s="78"/>
      <c r="X43" s="79"/>
      <c r="Y43" s="80">
        <v>8</v>
      </c>
      <c r="Z43" s="81"/>
      <c r="AA43" s="81"/>
      <c r="AB43" s="106"/>
      <c r="AC43" s="74" t="s">
        <v>478</v>
      </c>
      <c r="AD43" s="75"/>
      <c r="AE43" s="75"/>
      <c r="AF43" s="75"/>
      <c r="AG43" s="76"/>
      <c r="AH43" s="77" t="s">
        <v>512</v>
      </c>
      <c r="AI43" s="78"/>
      <c r="AJ43" s="78"/>
      <c r="AK43" s="78"/>
      <c r="AL43" s="78"/>
      <c r="AM43" s="78"/>
      <c r="AN43" s="78"/>
      <c r="AO43" s="78"/>
      <c r="AP43" s="78"/>
      <c r="AQ43" s="78"/>
      <c r="AR43" s="78"/>
      <c r="AS43" s="78"/>
      <c r="AT43" s="79"/>
      <c r="AU43" s="80">
        <v>11</v>
      </c>
      <c r="AV43" s="81"/>
      <c r="AW43" s="81"/>
      <c r="AX43" s="82"/>
    </row>
    <row r="44" spans="1:50" ht="24.75" customHeight="1">
      <c r="A44" s="739"/>
      <c r="B44" s="740"/>
      <c r="C44" s="740"/>
      <c r="D44" s="740"/>
      <c r="E44" s="740"/>
      <c r="F44" s="741"/>
      <c r="G44" s="92"/>
      <c r="H44" s="93"/>
      <c r="I44" s="93"/>
      <c r="J44" s="93"/>
      <c r="K44" s="94"/>
      <c r="L44" s="95"/>
      <c r="M44" s="96"/>
      <c r="N44" s="96"/>
      <c r="O44" s="96"/>
      <c r="P44" s="96"/>
      <c r="Q44" s="96"/>
      <c r="R44" s="96"/>
      <c r="S44" s="96"/>
      <c r="T44" s="96"/>
      <c r="U44" s="96"/>
      <c r="V44" s="96"/>
      <c r="W44" s="96"/>
      <c r="X44" s="97"/>
      <c r="Y44" s="98"/>
      <c r="Z44" s="99"/>
      <c r="AA44" s="99"/>
      <c r="AB44" s="100"/>
      <c r="AC44" s="92"/>
      <c r="AD44" s="93"/>
      <c r="AE44" s="93"/>
      <c r="AF44" s="93"/>
      <c r="AG44" s="94"/>
      <c r="AH44" s="95"/>
      <c r="AI44" s="96"/>
      <c r="AJ44" s="96"/>
      <c r="AK44" s="96"/>
      <c r="AL44" s="96"/>
      <c r="AM44" s="96"/>
      <c r="AN44" s="96"/>
      <c r="AO44" s="96"/>
      <c r="AP44" s="96"/>
      <c r="AQ44" s="96"/>
      <c r="AR44" s="96"/>
      <c r="AS44" s="96"/>
      <c r="AT44" s="97"/>
      <c r="AU44" s="98"/>
      <c r="AV44" s="99"/>
      <c r="AW44" s="99"/>
      <c r="AX44" s="101"/>
    </row>
    <row r="45" spans="1:50" ht="24.75" customHeight="1">
      <c r="A45" s="739"/>
      <c r="B45" s="740"/>
      <c r="C45" s="740"/>
      <c r="D45" s="740"/>
      <c r="E45" s="740"/>
      <c r="F45" s="741"/>
      <c r="G45" s="92"/>
      <c r="H45" s="93"/>
      <c r="I45" s="93"/>
      <c r="J45" s="93"/>
      <c r="K45" s="94"/>
      <c r="L45" s="95"/>
      <c r="M45" s="96"/>
      <c r="N45" s="96"/>
      <c r="O45" s="96"/>
      <c r="P45" s="96"/>
      <c r="Q45" s="96"/>
      <c r="R45" s="96"/>
      <c r="S45" s="96"/>
      <c r="T45" s="96"/>
      <c r="U45" s="96"/>
      <c r="V45" s="96"/>
      <c r="W45" s="96"/>
      <c r="X45" s="97"/>
      <c r="Y45" s="98"/>
      <c r="Z45" s="99"/>
      <c r="AA45" s="99"/>
      <c r="AB45" s="100"/>
      <c r="AC45" s="92"/>
      <c r="AD45" s="93"/>
      <c r="AE45" s="93"/>
      <c r="AF45" s="93"/>
      <c r="AG45" s="94"/>
      <c r="AH45" s="95"/>
      <c r="AI45" s="96"/>
      <c r="AJ45" s="96"/>
      <c r="AK45" s="96"/>
      <c r="AL45" s="96"/>
      <c r="AM45" s="96"/>
      <c r="AN45" s="96"/>
      <c r="AO45" s="96"/>
      <c r="AP45" s="96"/>
      <c r="AQ45" s="96"/>
      <c r="AR45" s="96"/>
      <c r="AS45" s="96"/>
      <c r="AT45" s="97"/>
      <c r="AU45" s="98"/>
      <c r="AV45" s="99"/>
      <c r="AW45" s="99"/>
      <c r="AX45" s="101"/>
    </row>
    <row r="46" spans="1:50" ht="24.75" customHeight="1">
      <c r="A46" s="739"/>
      <c r="B46" s="740"/>
      <c r="C46" s="740"/>
      <c r="D46" s="740"/>
      <c r="E46" s="740"/>
      <c r="F46" s="741"/>
      <c r="G46" s="92"/>
      <c r="H46" s="93"/>
      <c r="I46" s="93"/>
      <c r="J46" s="93"/>
      <c r="K46" s="94"/>
      <c r="L46" s="95"/>
      <c r="M46" s="96"/>
      <c r="N46" s="96"/>
      <c r="O46" s="96"/>
      <c r="P46" s="96"/>
      <c r="Q46" s="96"/>
      <c r="R46" s="96"/>
      <c r="S46" s="96"/>
      <c r="T46" s="96"/>
      <c r="U46" s="96"/>
      <c r="V46" s="96"/>
      <c r="W46" s="96"/>
      <c r="X46" s="97"/>
      <c r="Y46" s="98"/>
      <c r="Z46" s="99"/>
      <c r="AA46" s="99"/>
      <c r="AB46" s="100"/>
      <c r="AC46" s="92"/>
      <c r="AD46" s="93"/>
      <c r="AE46" s="93"/>
      <c r="AF46" s="93"/>
      <c r="AG46" s="94"/>
      <c r="AH46" s="95"/>
      <c r="AI46" s="96"/>
      <c r="AJ46" s="96"/>
      <c r="AK46" s="96"/>
      <c r="AL46" s="96"/>
      <c r="AM46" s="96"/>
      <c r="AN46" s="96"/>
      <c r="AO46" s="96"/>
      <c r="AP46" s="96"/>
      <c r="AQ46" s="96"/>
      <c r="AR46" s="96"/>
      <c r="AS46" s="96"/>
      <c r="AT46" s="97"/>
      <c r="AU46" s="98"/>
      <c r="AV46" s="99"/>
      <c r="AW46" s="99"/>
      <c r="AX46" s="101"/>
    </row>
    <row r="47" spans="1:50" ht="24.75" customHeight="1">
      <c r="A47" s="739"/>
      <c r="B47" s="740"/>
      <c r="C47" s="740"/>
      <c r="D47" s="740"/>
      <c r="E47" s="740"/>
      <c r="F47" s="741"/>
      <c r="G47" s="92"/>
      <c r="H47" s="93"/>
      <c r="I47" s="93"/>
      <c r="J47" s="93"/>
      <c r="K47" s="94"/>
      <c r="L47" s="95"/>
      <c r="M47" s="96"/>
      <c r="N47" s="96"/>
      <c r="O47" s="96"/>
      <c r="P47" s="96"/>
      <c r="Q47" s="96"/>
      <c r="R47" s="96"/>
      <c r="S47" s="96"/>
      <c r="T47" s="96"/>
      <c r="U47" s="96"/>
      <c r="V47" s="96"/>
      <c r="W47" s="96"/>
      <c r="X47" s="97"/>
      <c r="Y47" s="98"/>
      <c r="Z47" s="99"/>
      <c r="AA47" s="99"/>
      <c r="AB47" s="100"/>
      <c r="AC47" s="92"/>
      <c r="AD47" s="93"/>
      <c r="AE47" s="93"/>
      <c r="AF47" s="93"/>
      <c r="AG47" s="94"/>
      <c r="AH47" s="95"/>
      <c r="AI47" s="96"/>
      <c r="AJ47" s="96"/>
      <c r="AK47" s="96"/>
      <c r="AL47" s="96"/>
      <c r="AM47" s="96"/>
      <c r="AN47" s="96"/>
      <c r="AO47" s="96"/>
      <c r="AP47" s="96"/>
      <c r="AQ47" s="96"/>
      <c r="AR47" s="96"/>
      <c r="AS47" s="96"/>
      <c r="AT47" s="97"/>
      <c r="AU47" s="98"/>
      <c r="AV47" s="99"/>
      <c r="AW47" s="99"/>
      <c r="AX47" s="101"/>
    </row>
    <row r="48" spans="1:50" ht="24.75" customHeight="1">
      <c r="A48" s="739"/>
      <c r="B48" s="740"/>
      <c r="C48" s="740"/>
      <c r="D48" s="740"/>
      <c r="E48" s="740"/>
      <c r="F48" s="741"/>
      <c r="G48" s="92"/>
      <c r="H48" s="93"/>
      <c r="I48" s="93"/>
      <c r="J48" s="93"/>
      <c r="K48" s="94"/>
      <c r="L48" s="95"/>
      <c r="M48" s="96"/>
      <c r="N48" s="96"/>
      <c r="O48" s="96"/>
      <c r="P48" s="96"/>
      <c r="Q48" s="96"/>
      <c r="R48" s="96"/>
      <c r="S48" s="96"/>
      <c r="T48" s="96"/>
      <c r="U48" s="96"/>
      <c r="V48" s="96"/>
      <c r="W48" s="96"/>
      <c r="X48" s="97"/>
      <c r="Y48" s="98"/>
      <c r="Z48" s="99"/>
      <c r="AA48" s="99"/>
      <c r="AB48" s="100"/>
      <c r="AC48" s="92"/>
      <c r="AD48" s="93"/>
      <c r="AE48" s="93"/>
      <c r="AF48" s="93"/>
      <c r="AG48" s="94"/>
      <c r="AH48" s="95"/>
      <c r="AI48" s="96"/>
      <c r="AJ48" s="96"/>
      <c r="AK48" s="96"/>
      <c r="AL48" s="96"/>
      <c r="AM48" s="96"/>
      <c r="AN48" s="96"/>
      <c r="AO48" s="96"/>
      <c r="AP48" s="96"/>
      <c r="AQ48" s="96"/>
      <c r="AR48" s="96"/>
      <c r="AS48" s="96"/>
      <c r="AT48" s="97"/>
      <c r="AU48" s="98"/>
      <c r="AV48" s="99"/>
      <c r="AW48" s="99"/>
      <c r="AX48" s="101"/>
    </row>
    <row r="49" spans="1:50" ht="24.75" customHeight="1">
      <c r="A49" s="739"/>
      <c r="B49" s="740"/>
      <c r="C49" s="740"/>
      <c r="D49" s="740"/>
      <c r="E49" s="740"/>
      <c r="F49" s="741"/>
      <c r="G49" s="92"/>
      <c r="H49" s="93"/>
      <c r="I49" s="93"/>
      <c r="J49" s="93"/>
      <c r="K49" s="94"/>
      <c r="L49" s="95"/>
      <c r="M49" s="96"/>
      <c r="N49" s="96"/>
      <c r="O49" s="96"/>
      <c r="P49" s="96"/>
      <c r="Q49" s="96"/>
      <c r="R49" s="96"/>
      <c r="S49" s="96"/>
      <c r="T49" s="96"/>
      <c r="U49" s="96"/>
      <c r="V49" s="96"/>
      <c r="W49" s="96"/>
      <c r="X49" s="97"/>
      <c r="Y49" s="98"/>
      <c r="Z49" s="99"/>
      <c r="AA49" s="99"/>
      <c r="AB49" s="100"/>
      <c r="AC49" s="92"/>
      <c r="AD49" s="93"/>
      <c r="AE49" s="93"/>
      <c r="AF49" s="93"/>
      <c r="AG49" s="94"/>
      <c r="AH49" s="95"/>
      <c r="AI49" s="96"/>
      <c r="AJ49" s="96"/>
      <c r="AK49" s="96"/>
      <c r="AL49" s="96"/>
      <c r="AM49" s="96"/>
      <c r="AN49" s="96"/>
      <c r="AO49" s="96"/>
      <c r="AP49" s="96"/>
      <c r="AQ49" s="96"/>
      <c r="AR49" s="96"/>
      <c r="AS49" s="96"/>
      <c r="AT49" s="97"/>
      <c r="AU49" s="98"/>
      <c r="AV49" s="99"/>
      <c r="AW49" s="99"/>
      <c r="AX49" s="101"/>
    </row>
    <row r="50" spans="1:50" ht="24.75" customHeight="1">
      <c r="A50" s="739"/>
      <c r="B50" s="740"/>
      <c r="C50" s="740"/>
      <c r="D50" s="740"/>
      <c r="E50" s="740"/>
      <c r="F50" s="741"/>
      <c r="G50" s="92"/>
      <c r="H50" s="93"/>
      <c r="I50" s="93"/>
      <c r="J50" s="93"/>
      <c r="K50" s="94"/>
      <c r="L50" s="95"/>
      <c r="M50" s="96"/>
      <c r="N50" s="96"/>
      <c r="O50" s="96"/>
      <c r="P50" s="96"/>
      <c r="Q50" s="96"/>
      <c r="R50" s="96"/>
      <c r="S50" s="96"/>
      <c r="T50" s="96"/>
      <c r="U50" s="96"/>
      <c r="V50" s="96"/>
      <c r="W50" s="96"/>
      <c r="X50" s="97"/>
      <c r="Y50" s="98"/>
      <c r="Z50" s="99"/>
      <c r="AA50" s="99"/>
      <c r="AB50" s="100"/>
      <c r="AC50" s="92"/>
      <c r="AD50" s="93"/>
      <c r="AE50" s="93"/>
      <c r="AF50" s="93"/>
      <c r="AG50" s="94"/>
      <c r="AH50" s="95"/>
      <c r="AI50" s="96"/>
      <c r="AJ50" s="96"/>
      <c r="AK50" s="96"/>
      <c r="AL50" s="96"/>
      <c r="AM50" s="96"/>
      <c r="AN50" s="96"/>
      <c r="AO50" s="96"/>
      <c r="AP50" s="96"/>
      <c r="AQ50" s="96"/>
      <c r="AR50" s="96"/>
      <c r="AS50" s="96"/>
      <c r="AT50" s="97"/>
      <c r="AU50" s="98"/>
      <c r="AV50" s="99"/>
      <c r="AW50" s="99"/>
      <c r="AX50" s="101"/>
    </row>
    <row r="51" spans="1:50" ht="24.75" customHeight="1">
      <c r="A51" s="739"/>
      <c r="B51" s="740"/>
      <c r="C51" s="740"/>
      <c r="D51" s="740"/>
      <c r="E51" s="740"/>
      <c r="F51" s="741"/>
      <c r="G51" s="92"/>
      <c r="H51" s="93"/>
      <c r="I51" s="93"/>
      <c r="J51" s="93"/>
      <c r="K51" s="94"/>
      <c r="L51" s="95"/>
      <c r="M51" s="96"/>
      <c r="N51" s="96"/>
      <c r="O51" s="96"/>
      <c r="P51" s="96"/>
      <c r="Q51" s="96"/>
      <c r="R51" s="96"/>
      <c r="S51" s="96"/>
      <c r="T51" s="96"/>
      <c r="U51" s="96"/>
      <c r="V51" s="96"/>
      <c r="W51" s="96"/>
      <c r="X51" s="97"/>
      <c r="Y51" s="98"/>
      <c r="Z51" s="99"/>
      <c r="AA51" s="99"/>
      <c r="AB51" s="100"/>
      <c r="AC51" s="92"/>
      <c r="AD51" s="93"/>
      <c r="AE51" s="93"/>
      <c r="AF51" s="93"/>
      <c r="AG51" s="94"/>
      <c r="AH51" s="95"/>
      <c r="AI51" s="96"/>
      <c r="AJ51" s="96"/>
      <c r="AK51" s="96"/>
      <c r="AL51" s="96"/>
      <c r="AM51" s="96"/>
      <c r="AN51" s="96"/>
      <c r="AO51" s="96"/>
      <c r="AP51" s="96"/>
      <c r="AQ51" s="96"/>
      <c r="AR51" s="96"/>
      <c r="AS51" s="96"/>
      <c r="AT51" s="97"/>
      <c r="AU51" s="98"/>
      <c r="AV51" s="99"/>
      <c r="AW51" s="99"/>
      <c r="AX51" s="101"/>
    </row>
    <row r="52" spans="1:50" ht="24.75" customHeight="1">
      <c r="A52" s="739"/>
      <c r="B52" s="740"/>
      <c r="C52" s="740"/>
      <c r="D52" s="740"/>
      <c r="E52" s="740"/>
      <c r="F52" s="741"/>
      <c r="G52" s="92"/>
      <c r="H52" s="93"/>
      <c r="I52" s="93"/>
      <c r="J52" s="93"/>
      <c r="K52" s="94"/>
      <c r="L52" s="95"/>
      <c r="M52" s="96"/>
      <c r="N52" s="96"/>
      <c r="O52" s="96"/>
      <c r="P52" s="96"/>
      <c r="Q52" s="96"/>
      <c r="R52" s="96"/>
      <c r="S52" s="96"/>
      <c r="T52" s="96"/>
      <c r="U52" s="96"/>
      <c r="V52" s="96"/>
      <c r="W52" s="96"/>
      <c r="X52" s="97"/>
      <c r="Y52" s="98"/>
      <c r="Z52" s="99"/>
      <c r="AA52" s="99"/>
      <c r="AB52" s="100"/>
      <c r="AC52" s="92"/>
      <c r="AD52" s="93"/>
      <c r="AE52" s="93"/>
      <c r="AF52" s="93"/>
      <c r="AG52" s="94"/>
      <c r="AH52" s="95"/>
      <c r="AI52" s="96"/>
      <c r="AJ52" s="96"/>
      <c r="AK52" s="96"/>
      <c r="AL52" s="96"/>
      <c r="AM52" s="96"/>
      <c r="AN52" s="96"/>
      <c r="AO52" s="96"/>
      <c r="AP52" s="96"/>
      <c r="AQ52" s="96"/>
      <c r="AR52" s="96"/>
      <c r="AS52" s="96"/>
      <c r="AT52" s="97"/>
      <c r="AU52" s="98"/>
      <c r="AV52" s="99"/>
      <c r="AW52" s="99"/>
      <c r="AX52" s="101"/>
    </row>
    <row r="53" spans="1:50" ht="24.75" customHeight="1" thickBot="1">
      <c r="A53" s="742"/>
      <c r="B53" s="743"/>
      <c r="C53" s="743"/>
      <c r="D53" s="743"/>
      <c r="E53" s="743"/>
      <c r="F53" s="744"/>
      <c r="G53" s="749" t="s">
        <v>22</v>
      </c>
      <c r="H53" s="750"/>
      <c r="I53" s="750"/>
      <c r="J53" s="750"/>
      <c r="K53" s="750"/>
      <c r="L53" s="751"/>
      <c r="M53" s="752"/>
      <c r="N53" s="752"/>
      <c r="O53" s="752"/>
      <c r="P53" s="752"/>
      <c r="Q53" s="752"/>
      <c r="R53" s="752"/>
      <c r="S53" s="752"/>
      <c r="T53" s="752"/>
      <c r="U53" s="752"/>
      <c r="V53" s="752"/>
      <c r="W53" s="752"/>
      <c r="X53" s="753"/>
      <c r="Y53" s="754">
        <f>SUM(Y43:AB52)</f>
        <v>8</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11</v>
      </c>
      <c r="AV53" s="755"/>
      <c r="AW53" s="755"/>
      <c r="AX53" s="757"/>
    </row>
    <row r="54" spans="1:50" s="51" customFormat="1" ht="24.75" customHeight="1" thickBot="1"/>
    <row r="55" spans="1:50" ht="30" customHeight="1">
      <c r="A55" s="736" t="s">
        <v>34</v>
      </c>
      <c r="B55" s="737"/>
      <c r="C55" s="737"/>
      <c r="D55" s="737"/>
      <c r="E55" s="737"/>
      <c r="F55" s="738"/>
      <c r="G55" s="745" t="s">
        <v>524</v>
      </c>
      <c r="H55" s="746"/>
      <c r="I55" s="746"/>
      <c r="J55" s="746"/>
      <c r="K55" s="746"/>
      <c r="L55" s="746"/>
      <c r="M55" s="746"/>
      <c r="N55" s="746"/>
      <c r="O55" s="746"/>
      <c r="P55" s="746"/>
      <c r="Q55" s="746"/>
      <c r="R55" s="746"/>
      <c r="S55" s="746"/>
      <c r="T55" s="746"/>
      <c r="U55" s="746"/>
      <c r="V55" s="746"/>
      <c r="W55" s="746"/>
      <c r="X55" s="746"/>
      <c r="Y55" s="746"/>
      <c r="Z55" s="746"/>
      <c r="AA55" s="746"/>
      <c r="AB55" s="747"/>
      <c r="AC55" s="745" t="s">
        <v>519</v>
      </c>
      <c r="AD55" s="746"/>
      <c r="AE55" s="746"/>
      <c r="AF55" s="746"/>
      <c r="AG55" s="746"/>
      <c r="AH55" s="746"/>
      <c r="AI55" s="746"/>
      <c r="AJ55" s="746"/>
      <c r="AK55" s="746"/>
      <c r="AL55" s="746"/>
      <c r="AM55" s="746"/>
      <c r="AN55" s="746"/>
      <c r="AO55" s="746"/>
      <c r="AP55" s="746"/>
      <c r="AQ55" s="746"/>
      <c r="AR55" s="746"/>
      <c r="AS55" s="746"/>
      <c r="AT55" s="746"/>
      <c r="AU55" s="746"/>
      <c r="AV55" s="746"/>
      <c r="AW55" s="746"/>
      <c r="AX55" s="747"/>
    </row>
    <row r="56" spans="1:50" ht="24.75" customHeight="1">
      <c r="A56" s="739"/>
      <c r="B56" s="740"/>
      <c r="C56" s="740"/>
      <c r="D56" s="740"/>
      <c r="E56" s="740"/>
      <c r="F56" s="741"/>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c r="A57" s="739"/>
      <c r="B57" s="740"/>
      <c r="C57" s="740"/>
      <c r="D57" s="740"/>
      <c r="E57" s="740"/>
      <c r="F57" s="741"/>
      <c r="G57" s="74" t="s">
        <v>478</v>
      </c>
      <c r="H57" s="75"/>
      <c r="I57" s="75"/>
      <c r="J57" s="75"/>
      <c r="K57" s="76"/>
      <c r="L57" s="77" t="s">
        <v>513</v>
      </c>
      <c r="M57" s="78"/>
      <c r="N57" s="78"/>
      <c r="O57" s="78"/>
      <c r="P57" s="78"/>
      <c r="Q57" s="78"/>
      <c r="R57" s="78"/>
      <c r="S57" s="78"/>
      <c r="T57" s="78"/>
      <c r="U57" s="78"/>
      <c r="V57" s="78"/>
      <c r="W57" s="78"/>
      <c r="X57" s="79"/>
      <c r="Y57" s="80">
        <v>4</v>
      </c>
      <c r="Z57" s="81"/>
      <c r="AA57" s="81"/>
      <c r="AB57" s="758"/>
      <c r="AC57" s="405" t="s">
        <v>478</v>
      </c>
      <c r="AD57" s="406"/>
      <c r="AE57" s="406"/>
      <c r="AF57" s="406"/>
      <c r="AG57" s="407"/>
      <c r="AH57" s="77" t="s">
        <v>520</v>
      </c>
      <c r="AI57" s="78"/>
      <c r="AJ57" s="78"/>
      <c r="AK57" s="78"/>
      <c r="AL57" s="78"/>
      <c r="AM57" s="78"/>
      <c r="AN57" s="78"/>
      <c r="AO57" s="78"/>
      <c r="AP57" s="78"/>
      <c r="AQ57" s="78"/>
      <c r="AR57" s="78"/>
      <c r="AS57" s="78"/>
      <c r="AT57" s="79"/>
      <c r="AU57" s="80">
        <v>1</v>
      </c>
      <c r="AV57" s="81"/>
      <c r="AW57" s="81"/>
      <c r="AX57" s="82"/>
    </row>
    <row r="58" spans="1:50" ht="24.75" customHeight="1">
      <c r="A58" s="739"/>
      <c r="B58" s="740"/>
      <c r="C58" s="740"/>
      <c r="D58" s="740"/>
      <c r="E58" s="740"/>
      <c r="F58" s="741"/>
      <c r="G58" s="92"/>
      <c r="H58" s="93"/>
      <c r="I58" s="93"/>
      <c r="J58" s="93"/>
      <c r="K58" s="94"/>
      <c r="L58" s="95"/>
      <c r="M58" s="96"/>
      <c r="N58" s="96"/>
      <c r="O58" s="96"/>
      <c r="P58" s="96"/>
      <c r="Q58" s="96"/>
      <c r="R58" s="96"/>
      <c r="S58" s="96"/>
      <c r="T58" s="96"/>
      <c r="U58" s="96"/>
      <c r="V58" s="96"/>
      <c r="W58" s="96"/>
      <c r="X58" s="97"/>
      <c r="Y58" s="98"/>
      <c r="Z58" s="99"/>
      <c r="AA58" s="99"/>
      <c r="AB58" s="100"/>
      <c r="AC58" s="92"/>
      <c r="AD58" s="93"/>
      <c r="AE58" s="93"/>
      <c r="AF58" s="93"/>
      <c r="AG58" s="94"/>
      <c r="AH58" s="95"/>
      <c r="AI58" s="96"/>
      <c r="AJ58" s="96"/>
      <c r="AK58" s="96"/>
      <c r="AL58" s="96"/>
      <c r="AM58" s="96"/>
      <c r="AN58" s="96"/>
      <c r="AO58" s="96"/>
      <c r="AP58" s="96"/>
      <c r="AQ58" s="96"/>
      <c r="AR58" s="96"/>
      <c r="AS58" s="96"/>
      <c r="AT58" s="97"/>
      <c r="AU58" s="98"/>
      <c r="AV58" s="99"/>
      <c r="AW58" s="99"/>
      <c r="AX58" s="101"/>
    </row>
    <row r="59" spans="1:50" ht="24.75" customHeight="1">
      <c r="A59" s="739"/>
      <c r="B59" s="740"/>
      <c r="C59" s="740"/>
      <c r="D59" s="740"/>
      <c r="E59" s="740"/>
      <c r="F59" s="741"/>
      <c r="G59" s="92"/>
      <c r="H59" s="93"/>
      <c r="I59" s="93"/>
      <c r="J59" s="93"/>
      <c r="K59" s="94"/>
      <c r="L59" s="95"/>
      <c r="M59" s="96"/>
      <c r="N59" s="96"/>
      <c r="O59" s="96"/>
      <c r="P59" s="96"/>
      <c r="Q59" s="96"/>
      <c r="R59" s="96"/>
      <c r="S59" s="96"/>
      <c r="T59" s="96"/>
      <c r="U59" s="96"/>
      <c r="V59" s="96"/>
      <c r="W59" s="96"/>
      <c r="X59" s="97"/>
      <c r="Y59" s="98"/>
      <c r="Z59" s="99"/>
      <c r="AA59" s="99"/>
      <c r="AB59" s="100"/>
      <c r="AC59" s="92"/>
      <c r="AD59" s="93"/>
      <c r="AE59" s="93"/>
      <c r="AF59" s="93"/>
      <c r="AG59" s="94"/>
      <c r="AH59" s="95"/>
      <c r="AI59" s="96"/>
      <c r="AJ59" s="96"/>
      <c r="AK59" s="96"/>
      <c r="AL59" s="96"/>
      <c r="AM59" s="96"/>
      <c r="AN59" s="96"/>
      <c r="AO59" s="96"/>
      <c r="AP59" s="96"/>
      <c r="AQ59" s="96"/>
      <c r="AR59" s="96"/>
      <c r="AS59" s="96"/>
      <c r="AT59" s="97"/>
      <c r="AU59" s="98"/>
      <c r="AV59" s="99"/>
      <c r="AW59" s="99"/>
      <c r="AX59" s="101"/>
    </row>
    <row r="60" spans="1:50" ht="24.75" customHeight="1">
      <c r="A60" s="739"/>
      <c r="B60" s="740"/>
      <c r="C60" s="740"/>
      <c r="D60" s="740"/>
      <c r="E60" s="740"/>
      <c r="F60" s="741"/>
      <c r="G60" s="92"/>
      <c r="H60" s="93"/>
      <c r="I60" s="93"/>
      <c r="J60" s="93"/>
      <c r="K60" s="94"/>
      <c r="L60" s="95"/>
      <c r="M60" s="96"/>
      <c r="N60" s="96"/>
      <c r="O60" s="96"/>
      <c r="P60" s="96"/>
      <c r="Q60" s="96"/>
      <c r="R60" s="96"/>
      <c r="S60" s="96"/>
      <c r="T60" s="96"/>
      <c r="U60" s="96"/>
      <c r="V60" s="96"/>
      <c r="W60" s="96"/>
      <c r="X60" s="97"/>
      <c r="Y60" s="98"/>
      <c r="Z60" s="99"/>
      <c r="AA60" s="99"/>
      <c r="AB60" s="100"/>
      <c r="AC60" s="92"/>
      <c r="AD60" s="93"/>
      <c r="AE60" s="93"/>
      <c r="AF60" s="93"/>
      <c r="AG60" s="94"/>
      <c r="AH60" s="95"/>
      <c r="AI60" s="96"/>
      <c r="AJ60" s="96"/>
      <c r="AK60" s="96"/>
      <c r="AL60" s="96"/>
      <c r="AM60" s="96"/>
      <c r="AN60" s="96"/>
      <c r="AO60" s="96"/>
      <c r="AP60" s="96"/>
      <c r="AQ60" s="96"/>
      <c r="AR60" s="96"/>
      <c r="AS60" s="96"/>
      <c r="AT60" s="97"/>
      <c r="AU60" s="98"/>
      <c r="AV60" s="99"/>
      <c r="AW60" s="99"/>
      <c r="AX60" s="101"/>
    </row>
    <row r="61" spans="1:50" ht="24.75" customHeight="1">
      <c r="A61" s="739"/>
      <c r="B61" s="740"/>
      <c r="C61" s="740"/>
      <c r="D61" s="740"/>
      <c r="E61" s="740"/>
      <c r="F61" s="741"/>
      <c r="G61" s="92"/>
      <c r="H61" s="93"/>
      <c r="I61" s="93"/>
      <c r="J61" s="93"/>
      <c r="K61" s="94"/>
      <c r="L61" s="95"/>
      <c r="M61" s="96"/>
      <c r="N61" s="96"/>
      <c r="O61" s="96"/>
      <c r="P61" s="96"/>
      <c r="Q61" s="96"/>
      <c r="R61" s="96"/>
      <c r="S61" s="96"/>
      <c r="T61" s="96"/>
      <c r="U61" s="96"/>
      <c r="V61" s="96"/>
      <c r="W61" s="96"/>
      <c r="X61" s="97"/>
      <c r="Y61" s="98"/>
      <c r="Z61" s="99"/>
      <c r="AA61" s="99"/>
      <c r="AB61" s="100"/>
      <c r="AC61" s="92"/>
      <c r="AD61" s="93"/>
      <c r="AE61" s="93"/>
      <c r="AF61" s="93"/>
      <c r="AG61" s="94"/>
      <c r="AH61" s="95"/>
      <c r="AI61" s="96"/>
      <c r="AJ61" s="96"/>
      <c r="AK61" s="96"/>
      <c r="AL61" s="96"/>
      <c r="AM61" s="96"/>
      <c r="AN61" s="96"/>
      <c r="AO61" s="96"/>
      <c r="AP61" s="96"/>
      <c r="AQ61" s="96"/>
      <c r="AR61" s="96"/>
      <c r="AS61" s="96"/>
      <c r="AT61" s="97"/>
      <c r="AU61" s="98"/>
      <c r="AV61" s="99"/>
      <c r="AW61" s="99"/>
      <c r="AX61" s="101"/>
    </row>
    <row r="62" spans="1:50" ht="24.75" customHeight="1">
      <c r="A62" s="739"/>
      <c r="B62" s="740"/>
      <c r="C62" s="740"/>
      <c r="D62" s="740"/>
      <c r="E62" s="740"/>
      <c r="F62" s="741"/>
      <c r="G62" s="92"/>
      <c r="H62" s="93"/>
      <c r="I62" s="93"/>
      <c r="J62" s="93"/>
      <c r="K62" s="94"/>
      <c r="L62" s="95"/>
      <c r="M62" s="96"/>
      <c r="N62" s="96"/>
      <c r="O62" s="96"/>
      <c r="P62" s="96"/>
      <c r="Q62" s="96"/>
      <c r="R62" s="96"/>
      <c r="S62" s="96"/>
      <c r="T62" s="96"/>
      <c r="U62" s="96"/>
      <c r="V62" s="96"/>
      <c r="W62" s="96"/>
      <c r="X62" s="97"/>
      <c r="Y62" s="98"/>
      <c r="Z62" s="99"/>
      <c r="AA62" s="99"/>
      <c r="AB62" s="100"/>
      <c r="AC62" s="92"/>
      <c r="AD62" s="93"/>
      <c r="AE62" s="93"/>
      <c r="AF62" s="93"/>
      <c r="AG62" s="94"/>
      <c r="AH62" s="95"/>
      <c r="AI62" s="96"/>
      <c r="AJ62" s="96"/>
      <c r="AK62" s="96"/>
      <c r="AL62" s="96"/>
      <c r="AM62" s="96"/>
      <c r="AN62" s="96"/>
      <c r="AO62" s="96"/>
      <c r="AP62" s="96"/>
      <c r="AQ62" s="96"/>
      <c r="AR62" s="96"/>
      <c r="AS62" s="96"/>
      <c r="AT62" s="97"/>
      <c r="AU62" s="98"/>
      <c r="AV62" s="99"/>
      <c r="AW62" s="99"/>
      <c r="AX62" s="101"/>
    </row>
    <row r="63" spans="1:50" ht="24.75" customHeight="1">
      <c r="A63" s="739"/>
      <c r="B63" s="740"/>
      <c r="C63" s="740"/>
      <c r="D63" s="740"/>
      <c r="E63" s="740"/>
      <c r="F63" s="741"/>
      <c r="G63" s="92"/>
      <c r="H63" s="93"/>
      <c r="I63" s="93"/>
      <c r="J63" s="93"/>
      <c r="K63" s="94"/>
      <c r="L63" s="95"/>
      <c r="M63" s="96"/>
      <c r="N63" s="96"/>
      <c r="O63" s="96"/>
      <c r="P63" s="96"/>
      <c r="Q63" s="96"/>
      <c r="R63" s="96"/>
      <c r="S63" s="96"/>
      <c r="T63" s="96"/>
      <c r="U63" s="96"/>
      <c r="V63" s="96"/>
      <c r="W63" s="96"/>
      <c r="X63" s="97"/>
      <c r="Y63" s="98"/>
      <c r="Z63" s="99"/>
      <c r="AA63" s="99"/>
      <c r="AB63" s="100"/>
      <c r="AC63" s="92"/>
      <c r="AD63" s="93"/>
      <c r="AE63" s="93"/>
      <c r="AF63" s="93"/>
      <c r="AG63" s="94"/>
      <c r="AH63" s="95"/>
      <c r="AI63" s="96"/>
      <c r="AJ63" s="96"/>
      <c r="AK63" s="96"/>
      <c r="AL63" s="96"/>
      <c r="AM63" s="96"/>
      <c r="AN63" s="96"/>
      <c r="AO63" s="96"/>
      <c r="AP63" s="96"/>
      <c r="AQ63" s="96"/>
      <c r="AR63" s="96"/>
      <c r="AS63" s="96"/>
      <c r="AT63" s="97"/>
      <c r="AU63" s="98"/>
      <c r="AV63" s="99"/>
      <c r="AW63" s="99"/>
      <c r="AX63" s="101"/>
    </row>
    <row r="64" spans="1:50" ht="24.75" customHeight="1">
      <c r="A64" s="739"/>
      <c r="B64" s="740"/>
      <c r="C64" s="740"/>
      <c r="D64" s="740"/>
      <c r="E64" s="740"/>
      <c r="F64" s="741"/>
      <c r="G64" s="92"/>
      <c r="H64" s="93"/>
      <c r="I64" s="93"/>
      <c r="J64" s="93"/>
      <c r="K64" s="94"/>
      <c r="L64" s="95"/>
      <c r="M64" s="96"/>
      <c r="N64" s="96"/>
      <c r="O64" s="96"/>
      <c r="P64" s="96"/>
      <c r="Q64" s="96"/>
      <c r="R64" s="96"/>
      <c r="S64" s="96"/>
      <c r="T64" s="96"/>
      <c r="U64" s="96"/>
      <c r="V64" s="96"/>
      <c r="W64" s="96"/>
      <c r="X64" s="97"/>
      <c r="Y64" s="98"/>
      <c r="Z64" s="99"/>
      <c r="AA64" s="99"/>
      <c r="AB64" s="100"/>
      <c r="AC64" s="92"/>
      <c r="AD64" s="93"/>
      <c r="AE64" s="93"/>
      <c r="AF64" s="93"/>
      <c r="AG64" s="94"/>
      <c r="AH64" s="95"/>
      <c r="AI64" s="96"/>
      <c r="AJ64" s="96"/>
      <c r="AK64" s="96"/>
      <c r="AL64" s="96"/>
      <c r="AM64" s="96"/>
      <c r="AN64" s="96"/>
      <c r="AO64" s="96"/>
      <c r="AP64" s="96"/>
      <c r="AQ64" s="96"/>
      <c r="AR64" s="96"/>
      <c r="AS64" s="96"/>
      <c r="AT64" s="97"/>
      <c r="AU64" s="98"/>
      <c r="AV64" s="99"/>
      <c r="AW64" s="99"/>
      <c r="AX64" s="101"/>
    </row>
    <row r="65" spans="1:50" ht="24.75" customHeight="1">
      <c r="A65" s="739"/>
      <c r="B65" s="740"/>
      <c r="C65" s="740"/>
      <c r="D65" s="740"/>
      <c r="E65" s="740"/>
      <c r="F65" s="741"/>
      <c r="G65" s="92"/>
      <c r="H65" s="93"/>
      <c r="I65" s="93"/>
      <c r="J65" s="93"/>
      <c r="K65" s="94"/>
      <c r="L65" s="95"/>
      <c r="M65" s="96"/>
      <c r="N65" s="96"/>
      <c r="O65" s="96"/>
      <c r="P65" s="96"/>
      <c r="Q65" s="96"/>
      <c r="R65" s="96"/>
      <c r="S65" s="96"/>
      <c r="T65" s="96"/>
      <c r="U65" s="96"/>
      <c r="V65" s="96"/>
      <c r="W65" s="96"/>
      <c r="X65" s="97"/>
      <c r="Y65" s="98"/>
      <c r="Z65" s="99"/>
      <c r="AA65" s="99"/>
      <c r="AB65" s="100"/>
      <c r="AC65" s="92"/>
      <c r="AD65" s="93"/>
      <c r="AE65" s="93"/>
      <c r="AF65" s="93"/>
      <c r="AG65" s="94"/>
      <c r="AH65" s="95"/>
      <c r="AI65" s="96"/>
      <c r="AJ65" s="96"/>
      <c r="AK65" s="96"/>
      <c r="AL65" s="96"/>
      <c r="AM65" s="96"/>
      <c r="AN65" s="96"/>
      <c r="AO65" s="96"/>
      <c r="AP65" s="96"/>
      <c r="AQ65" s="96"/>
      <c r="AR65" s="96"/>
      <c r="AS65" s="96"/>
      <c r="AT65" s="97"/>
      <c r="AU65" s="98"/>
      <c r="AV65" s="99"/>
      <c r="AW65" s="99"/>
      <c r="AX65" s="101"/>
    </row>
    <row r="66" spans="1:50" ht="24.75" customHeight="1">
      <c r="A66" s="739"/>
      <c r="B66" s="740"/>
      <c r="C66" s="740"/>
      <c r="D66" s="740"/>
      <c r="E66" s="740"/>
      <c r="F66" s="741"/>
      <c r="G66" s="92"/>
      <c r="H66" s="93"/>
      <c r="I66" s="93"/>
      <c r="J66" s="93"/>
      <c r="K66" s="94"/>
      <c r="L66" s="95"/>
      <c r="M66" s="96"/>
      <c r="N66" s="96"/>
      <c r="O66" s="96"/>
      <c r="P66" s="96"/>
      <c r="Q66" s="96"/>
      <c r="R66" s="96"/>
      <c r="S66" s="96"/>
      <c r="T66" s="96"/>
      <c r="U66" s="96"/>
      <c r="V66" s="96"/>
      <c r="W66" s="96"/>
      <c r="X66" s="97"/>
      <c r="Y66" s="98"/>
      <c r="Z66" s="99"/>
      <c r="AA66" s="99"/>
      <c r="AB66" s="100"/>
      <c r="AC66" s="92"/>
      <c r="AD66" s="93"/>
      <c r="AE66" s="93"/>
      <c r="AF66" s="93"/>
      <c r="AG66" s="94"/>
      <c r="AH66" s="95"/>
      <c r="AI66" s="96"/>
      <c r="AJ66" s="96"/>
      <c r="AK66" s="96"/>
      <c r="AL66" s="96"/>
      <c r="AM66" s="96"/>
      <c r="AN66" s="96"/>
      <c r="AO66" s="96"/>
      <c r="AP66" s="96"/>
      <c r="AQ66" s="96"/>
      <c r="AR66" s="96"/>
      <c r="AS66" s="96"/>
      <c r="AT66" s="97"/>
      <c r="AU66" s="98"/>
      <c r="AV66" s="99"/>
      <c r="AW66" s="99"/>
      <c r="AX66" s="101"/>
    </row>
    <row r="67" spans="1:50" ht="24.75" customHeight="1" thickBot="1">
      <c r="A67" s="739"/>
      <c r="B67" s="740"/>
      <c r="C67" s="740"/>
      <c r="D67" s="740"/>
      <c r="E67" s="740"/>
      <c r="F67" s="741"/>
      <c r="G67" s="83" t="s">
        <v>22</v>
      </c>
      <c r="H67" s="84"/>
      <c r="I67" s="84"/>
      <c r="J67" s="84"/>
      <c r="K67" s="84"/>
      <c r="L67" s="85"/>
      <c r="M67" s="86"/>
      <c r="N67" s="86"/>
      <c r="O67" s="86"/>
      <c r="P67" s="86"/>
      <c r="Q67" s="86"/>
      <c r="R67" s="86"/>
      <c r="S67" s="86"/>
      <c r="T67" s="86"/>
      <c r="U67" s="86"/>
      <c r="V67" s="86"/>
      <c r="W67" s="86"/>
      <c r="X67" s="87"/>
      <c r="Y67" s="88">
        <f>SUM(Y57:AB66)</f>
        <v>4</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1</v>
      </c>
      <c r="AV67" s="89"/>
      <c r="AW67" s="89"/>
      <c r="AX67" s="91"/>
    </row>
    <row r="68" spans="1:50" ht="30" customHeight="1">
      <c r="A68" s="739"/>
      <c r="B68" s="740"/>
      <c r="C68" s="740"/>
      <c r="D68" s="740"/>
      <c r="E68" s="740"/>
      <c r="F68" s="741"/>
      <c r="G68" s="745" t="s">
        <v>514</v>
      </c>
      <c r="H68" s="759"/>
      <c r="I68" s="759"/>
      <c r="J68" s="759"/>
      <c r="K68" s="759"/>
      <c r="L68" s="759"/>
      <c r="M68" s="759"/>
      <c r="N68" s="759"/>
      <c r="O68" s="759"/>
      <c r="P68" s="759"/>
      <c r="Q68" s="759"/>
      <c r="R68" s="759"/>
      <c r="S68" s="759"/>
      <c r="T68" s="759"/>
      <c r="U68" s="759"/>
      <c r="V68" s="759"/>
      <c r="W68" s="759"/>
      <c r="X68" s="759"/>
      <c r="Y68" s="759"/>
      <c r="Z68" s="759"/>
      <c r="AA68" s="759"/>
      <c r="AB68" s="760"/>
      <c r="AC68" s="745" t="s">
        <v>526</v>
      </c>
      <c r="AD68" s="746"/>
      <c r="AE68" s="746"/>
      <c r="AF68" s="746"/>
      <c r="AG68" s="746"/>
      <c r="AH68" s="746"/>
      <c r="AI68" s="746"/>
      <c r="AJ68" s="746"/>
      <c r="AK68" s="746"/>
      <c r="AL68" s="746"/>
      <c r="AM68" s="746"/>
      <c r="AN68" s="746"/>
      <c r="AO68" s="746"/>
      <c r="AP68" s="746"/>
      <c r="AQ68" s="746"/>
      <c r="AR68" s="746"/>
      <c r="AS68" s="746"/>
      <c r="AT68" s="746"/>
      <c r="AU68" s="746"/>
      <c r="AV68" s="746"/>
      <c r="AW68" s="746"/>
      <c r="AX68" s="748"/>
    </row>
    <row r="69" spans="1:50" ht="25.5" customHeight="1">
      <c r="A69" s="739"/>
      <c r="B69" s="740"/>
      <c r="C69" s="740"/>
      <c r="D69" s="740"/>
      <c r="E69" s="740"/>
      <c r="F69" s="741"/>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c r="A70" s="739"/>
      <c r="B70" s="740"/>
      <c r="C70" s="740"/>
      <c r="D70" s="740"/>
      <c r="E70" s="740"/>
      <c r="F70" s="741"/>
      <c r="G70" s="405" t="s">
        <v>478</v>
      </c>
      <c r="H70" s="406"/>
      <c r="I70" s="406"/>
      <c r="J70" s="406"/>
      <c r="K70" s="407"/>
      <c r="L70" s="77" t="s">
        <v>515</v>
      </c>
      <c r="M70" s="78"/>
      <c r="N70" s="78"/>
      <c r="O70" s="78"/>
      <c r="P70" s="78"/>
      <c r="Q70" s="78"/>
      <c r="R70" s="78"/>
      <c r="S70" s="78"/>
      <c r="T70" s="78"/>
      <c r="U70" s="78"/>
      <c r="V70" s="78"/>
      <c r="W70" s="78"/>
      <c r="X70" s="79"/>
      <c r="Y70" s="80">
        <v>2</v>
      </c>
      <c r="Z70" s="81"/>
      <c r="AA70" s="81"/>
      <c r="AB70" s="408"/>
      <c r="AC70" s="405" t="s">
        <v>478</v>
      </c>
      <c r="AD70" s="406"/>
      <c r="AE70" s="406"/>
      <c r="AF70" s="406"/>
      <c r="AG70" s="407"/>
      <c r="AH70" s="77" t="s">
        <v>527</v>
      </c>
      <c r="AI70" s="78"/>
      <c r="AJ70" s="78"/>
      <c r="AK70" s="78"/>
      <c r="AL70" s="78"/>
      <c r="AM70" s="78"/>
      <c r="AN70" s="78"/>
      <c r="AO70" s="78"/>
      <c r="AP70" s="78"/>
      <c r="AQ70" s="78"/>
      <c r="AR70" s="78"/>
      <c r="AS70" s="78"/>
      <c r="AT70" s="79"/>
      <c r="AU70" s="80">
        <v>31</v>
      </c>
      <c r="AV70" s="81"/>
      <c r="AW70" s="81"/>
      <c r="AX70" s="82"/>
    </row>
    <row r="71" spans="1:50" ht="24.75" customHeight="1">
      <c r="A71" s="739"/>
      <c r="B71" s="740"/>
      <c r="C71" s="740"/>
      <c r="D71" s="740"/>
      <c r="E71" s="740"/>
      <c r="F71" s="741"/>
      <c r="G71" s="92"/>
      <c r="H71" s="93"/>
      <c r="I71" s="93"/>
      <c r="J71" s="93"/>
      <c r="K71" s="94"/>
      <c r="L71" s="95"/>
      <c r="M71" s="96"/>
      <c r="N71" s="96"/>
      <c r="O71" s="96"/>
      <c r="P71" s="96"/>
      <c r="Q71" s="96"/>
      <c r="R71" s="96"/>
      <c r="S71" s="96"/>
      <c r="T71" s="96"/>
      <c r="U71" s="96"/>
      <c r="V71" s="96"/>
      <c r="W71" s="96"/>
      <c r="X71" s="97"/>
      <c r="Y71" s="98"/>
      <c r="Z71" s="99"/>
      <c r="AA71" s="99"/>
      <c r="AB71" s="100"/>
      <c r="AC71" s="92"/>
      <c r="AD71" s="93"/>
      <c r="AE71" s="93"/>
      <c r="AF71" s="93"/>
      <c r="AG71" s="94"/>
      <c r="AH71" s="95"/>
      <c r="AI71" s="96"/>
      <c r="AJ71" s="96"/>
      <c r="AK71" s="96"/>
      <c r="AL71" s="96"/>
      <c r="AM71" s="96"/>
      <c r="AN71" s="96"/>
      <c r="AO71" s="96"/>
      <c r="AP71" s="96"/>
      <c r="AQ71" s="96"/>
      <c r="AR71" s="96"/>
      <c r="AS71" s="96"/>
      <c r="AT71" s="97"/>
      <c r="AU71" s="98"/>
      <c r="AV71" s="99"/>
      <c r="AW71" s="99"/>
      <c r="AX71" s="101"/>
    </row>
    <row r="72" spans="1:50" ht="24.75" customHeight="1">
      <c r="A72" s="739"/>
      <c r="B72" s="740"/>
      <c r="C72" s="740"/>
      <c r="D72" s="740"/>
      <c r="E72" s="740"/>
      <c r="F72" s="741"/>
      <c r="G72" s="92"/>
      <c r="H72" s="93"/>
      <c r="I72" s="93"/>
      <c r="J72" s="93"/>
      <c r="K72" s="94"/>
      <c r="L72" s="95"/>
      <c r="M72" s="96"/>
      <c r="N72" s="96"/>
      <c r="O72" s="96"/>
      <c r="P72" s="96"/>
      <c r="Q72" s="96"/>
      <c r="R72" s="96"/>
      <c r="S72" s="96"/>
      <c r="T72" s="96"/>
      <c r="U72" s="96"/>
      <c r="V72" s="96"/>
      <c r="W72" s="96"/>
      <c r="X72" s="97"/>
      <c r="Y72" s="98"/>
      <c r="Z72" s="99"/>
      <c r="AA72" s="99"/>
      <c r="AB72" s="100"/>
      <c r="AC72" s="92"/>
      <c r="AD72" s="93"/>
      <c r="AE72" s="93"/>
      <c r="AF72" s="93"/>
      <c r="AG72" s="94"/>
      <c r="AH72" s="95"/>
      <c r="AI72" s="96"/>
      <c r="AJ72" s="96"/>
      <c r="AK72" s="96"/>
      <c r="AL72" s="96"/>
      <c r="AM72" s="96"/>
      <c r="AN72" s="96"/>
      <c r="AO72" s="96"/>
      <c r="AP72" s="96"/>
      <c r="AQ72" s="96"/>
      <c r="AR72" s="96"/>
      <c r="AS72" s="96"/>
      <c r="AT72" s="97"/>
      <c r="AU72" s="98"/>
      <c r="AV72" s="99"/>
      <c r="AW72" s="99"/>
      <c r="AX72" s="101"/>
    </row>
    <row r="73" spans="1:50" ht="24.75" customHeight="1">
      <c r="A73" s="739"/>
      <c r="B73" s="740"/>
      <c r="C73" s="740"/>
      <c r="D73" s="740"/>
      <c r="E73" s="740"/>
      <c r="F73" s="741"/>
      <c r="G73" s="92"/>
      <c r="H73" s="93"/>
      <c r="I73" s="93"/>
      <c r="J73" s="93"/>
      <c r="K73" s="94"/>
      <c r="L73" s="95"/>
      <c r="M73" s="96"/>
      <c r="N73" s="96"/>
      <c r="O73" s="96"/>
      <c r="P73" s="96"/>
      <c r="Q73" s="96"/>
      <c r="R73" s="96"/>
      <c r="S73" s="96"/>
      <c r="T73" s="96"/>
      <c r="U73" s="96"/>
      <c r="V73" s="96"/>
      <c r="W73" s="96"/>
      <c r="X73" s="97"/>
      <c r="Y73" s="98"/>
      <c r="Z73" s="99"/>
      <c r="AA73" s="99"/>
      <c r="AB73" s="100"/>
      <c r="AC73" s="92"/>
      <c r="AD73" s="93"/>
      <c r="AE73" s="93"/>
      <c r="AF73" s="93"/>
      <c r="AG73" s="94"/>
      <c r="AH73" s="95"/>
      <c r="AI73" s="96"/>
      <c r="AJ73" s="96"/>
      <c r="AK73" s="96"/>
      <c r="AL73" s="96"/>
      <c r="AM73" s="96"/>
      <c r="AN73" s="96"/>
      <c r="AO73" s="96"/>
      <c r="AP73" s="96"/>
      <c r="AQ73" s="96"/>
      <c r="AR73" s="96"/>
      <c r="AS73" s="96"/>
      <c r="AT73" s="97"/>
      <c r="AU73" s="98"/>
      <c r="AV73" s="99"/>
      <c r="AW73" s="99"/>
      <c r="AX73" s="101"/>
    </row>
    <row r="74" spans="1:50" ht="24.75" customHeight="1">
      <c r="A74" s="739"/>
      <c r="B74" s="740"/>
      <c r="C74" s="740"/>
      <c r="D74" s="740"/>
      <c r="E74" s="740"/>
      <c r="F74" s="741"/>
      <c r="G74" s="92"/>
      <c r="H74" s="93"/>
      <c r="I74" s="93"/>
      <c r="J74" s="93"/>
      <c r="K74" s="94"/>
      <c r="L74" s="95"/>
      <c r="M74" s="96"/>
      <c r="N74" s="96"/>
      <c r="O74" s="96"/>
      <c r="P74" s="96"/>
      <c r="Q74" s="96"/>
      <c r="R74" s="96"/>
      <c r="S74" s="96"/>
      <c r="T74" s="96"/>
      <c r="U74" s="96"/>
      <c r="V74" s="96"/>
      <c r="W74" s="96"/>
      <c r="X74" s="97"/>
      <c r="Y74" s="98"/>
      <c r="Z74" s="99"/>
      <c r="AA74" s="99"/>
      <c r="AB74" s="100"/>
      <c r="AC74" s="92"/>
      <c r="AD74" s="93"/>
      <c r="AE74" s="93"/>
      <c r="AF74" s="93"/>
      <c r="AG74" s="94"/>
      <c r="AH74" s="95"/>
      <c r="AI74" s="96"/>
      <c r="AJ74" s="96"/>
      <c r="AK74" s="96"/>
      <c r="AL74" s="96"/>
      <c r="AM74" s="96"/>
      <c r="AN74" s="96"/>
      <c r="AO74" s="96"/>
      <c r="AP74" s="96"/>
      <c r="AQ74" s="96"/>
      <c r="AR74" s="96"/>
      <c r="AS74" s="96"/>
      <c r="AT74" s="97"/>
      <c r="AU74" s="98"/>
      <c r="AV74" s="99"/>
      <c r="AW74" s="99"/>
      <c r="AX74" s="101"/>
    </row>
    <row r="75" spans="1:50" ht="24.75" customHeight="1">
      <c r="A75" s="739"/>
      <c r="B75" s="740"/>
      <c r="C75" s="740"/>
      <c r="D75" s="740"/>
      <c r="E75" s="740"/>
      <c r="F75" s="741"/>
      <c r="G75" s="92"/>
      <c r="H75" s="93"/>
      <c r="I75" s="93"/>
      <c r="J75" s="93"/>
      <c r="K75" s="94"/>
      <c r="L75" s="95"/>
      <c r="M75" s="96"/>
      <c r="N75" s="96"/>
      <c r="O75" s="96"/>
      <c r="P75" s="96"/>
      <c r="Q75" s="96"/>
      <c r="R75" s="96"/>
      <c r="S75" s="96"/>
      <c r="T75" s="96"/>
      <c r="U75" s="96"/>
      <c r="V75" s="96"/>
      <c r="W75" s="96"/>
      <c r="X75" s="97"/>
      <c r="Y75" s="98"/>
      <c r="Z75" s="99"/>
      <c r="AA75" s="99"/>
      <c r="AB75" s="100"/>
      <c r="AC75" s="92"/>
      <c r="AD75" s="93"/>
      <c r="AE75" s="93"/>
      <c r="AF75" s="93"/>
      <c r="AG75" s="94"/>
      <c r="AH75" s="95"/>
      <c r="AI75" s="96"/>
      <c r="AJ75" s="96"/>
      <c r="AK75" s="96"/>
      <c r="AL75" s="96"/>
      <c r="AM75" s="96"/>
      <c r="AN75" s="96"/>
      <c r="AO75" s="96"/>
      <c r="AP75" s="96"/>
      <c r="AQ75" s="96"/>
      <c r="AR75" s="96"/>
      <c r="AS75" s="96"/>
      <c r="AT75" s="97"/>
      <c r="AU75" s="98"/>
      <c r="AV75" s="99"/>
      <c r="AW75" s="99"/>
      <c r="AX75" s="101"/>
    </row>
    <row r="76" spans="1:50" ht="24.75" customHeight="1">
      <c r="A76" s="739"/>
      <c r="B76" s="740"/>
      <c r="C76" s="740"/>
      <c r="D76" s="740"/>
      <c r="E76" s="740"/>
      <c r="F76" s="741"/>
      <c r="G76" s="92"/>
      <c r="H76" s="93"/>
      <c r="I76" s="93"/>
      <c r="J76" s="93"/>
      <c r="K76" s="94"/>
      <c r="L76" s="95"/>
      <c r="M76" s="96"/>
      <c r="N76" s="96"/>
      <c r="O76" s="96"/>
      <c r="P76" s="96"/>
      <c r="Q76" s="96"/>
      <c r="R76" s="96"/>
      <c r="S76" s="96"/>
      <c r="T76" s="96"/>
      <c r="U76" s="96"/>
      <c r="V76" s="96"/>
      <c r="W76" s="96"/>
      <c r="X76" s="97"/>
      <c r="Y76" s="98"/>
      <c r="Z76" s="99"/>
      <c r="AA76" s="99"/>
      <c r="AB76" s="100"/>
      <c r="AC76" s="92"/>
      <c r="AD76" s="93"/>
      <c r="AE76" s="93"/>
      <c r="AF76" s="93"/>
      <c r="AG76" s="94"/>
      <c r="AH76" s="95"/>
      <c r="AI76" s="96"/>
      <c r="AJ76" s="96"/>
      <c r="AK76" s="96"/>
      <c r="AL76" s="96"/>
      <c r="AM76" s="96"/>
      <c r="AN76" s="96"/>
      <c r="AO76" s="96"/>
      <c r="AP76" s="96"/>
      <c r="AQ76" s="96"/>
      <c r="AR76" s="96"/>
      <c r="AS76" s="96"/>
      <c r="AT76" s="97"/>
      <c r="AU76" s="98"/>
      <c r="AV76" s="99"/>
      <c r="AW76" s="99"/>
      <c r="AX76" s="101"/>
    </row>
    <row r="77" spans="1:50" ht="24.75" customHeight="1">
      <c r="A77" s="739"/>
      <c r="B77" s="740"/>
      <c r="C77" s="740"/>
      <c r="D77" s="740"/>
      <c r="E77" s="740"/>
      <c r="F77" s="741"/>
      <c r="G77" s="92"/>
      <c r="H77" s="93"/>
      <c r="I77" s="93"/>
      <c r="J77" s="93"/>
      <c r="K77" s="94"/>
      <c r="L77" s="95"/>
      <c r="M77" s="96"/>
      <c r="N77" s="96"/>
      <c r="O77" s="96"/>
      <c r="P77" s="96"/>
      <c r="Q77" s="96"/>
      <c r="R77" s="96"/>
      <c r="S77" s="96"/>
      <c r="T77" s="96"/>
      <c r="U77" s="96"/>
      <c r="V77" s="96"/>
      <c r="W77" s="96"/>
      <c r="X77" s="97"/>
      <c r="Y77" s="98"/>
      <c r="Z77" s="99"/>
      <c r="AA77" s="99"/>
      <c r="AB77" s="100"/>
      <c r="AC77" s="92"/>
      <c r="AD77" s="93"/>
      <c r="AE77" s="93"/>
      <c r="AF77" s="93"/>
      <c r="AG77" s="94"/>
      <c r="AH77" s="95"/>
      <c r="AI77" s="96"/>
      <c r="AJ77" s="96"/>
      <c r="AK77" s="96"/>
      <c r="AL77" s="96"/>
      <c r="AM77" s="96"/>
      <c r="AN77" s="96"/>
      <c r="AO77" s="96"/>
      <c r="AP77" s="96"/>
      <c r="AQ77" s="96"/>
      <c r="AR77" s="96"/>
      <c r="AS77" s="96"/>
      <c r="AT77" s="97"/>
      <c r="AU77" s="98"/>
      <c r="AV77" s="99"/>
      <c r="AW77" s="99"/>
      <c r="AX77" s="101"/>
    </row>
    <row r="78" spans="1:50" ht="24.75" customHeight="1">
      <c r="A78" s="739"/>
      <c r="B78" s="740"/>
      <c r="C78" s="740"/>
      <c r="D78" s="740"/>
      <c r="E78" s="740"/>
      <c r="F78" s="741"/>
      <c r="G78" s="92"/>
      <c r="H78" s="93"/>
      <c r="I78" s="93"/>
      <c r="J78" s="93"/>
      <c r="K78" s="94"/>
      <c r="L78" s="95"/>
      <c r="M78" s="96"/>
      <c r="N78" s="96"/>
      <c r="O78" s="96"/>
      <c r="P78" s="96"/>
      <c r="Q78" s="96"/>
      <c r="R78" s="96"/>
      <c r="S78" s="96"/>
      <c r="T78" s="96"/>
      <c r="U78" s="96"/>
      <c r="V78" s="96"/>
      <c r="W78" s="96"/>
      <c r="X78" s="97"/>
      <c r="Y78" s="98"/>
      <c r="Z78" s="99"/>
      <c r="AA78" s="99"/>
      <c r="AB78" s="100"/>
      <c r="AC78" s="92"/>
      <c r="AD78" s="93"/>
      <c r="AE78" s="93"/>
      <c r="AF78" s="93"/>
      <c r="AG78" s="94"/>
      <c r="AH78" s="95"/>
      <c r="AI78" s="96"/>
      <c r="AJ78" s="96"/>
      <c r="AK78" s="96"/>
      <c r="AL78" s="96"/>
      <c r="AM78" s="96"/>
      <c r="AN78" s="96"/>
      <c r="AO78" s="96"/>
      <c r="AP78" s="96"/>
      <c r="AQ78" s="96"/>
      <c r="AR78" s="96"/>
      <c r="AS78" s="96"/>
      <c r="AT78" s="97"/>
      <c r="AU78" s="98"/>
      <c r="AV78" s="99"/>
      <c r="AW78" s="99"/>
      <c r="AX78" s="101"/>
    </row>
    <row r="79" spans="1:50" ht="24.75" customHeight="1">
      <c r="A79" s="739"/>
      <c r="B79" s="740"/>
      <c r="C79" s="740"/>
      <c r="D79" s="740"/>
      <c r="E79" s="740"/>
      <c r="F79" s="741"/>
      <c r="G79" s="92"/>
      <c r="H79" s="93"/>
      <c r="I79" s="93"/>
      <c r="J79" s="93"/>
      <c r="K79" s="94"/>
      <c r="L79" s="95"/>
      <c r="M79" s="96"/>
      <c r="N79" s="96"/>
      <c r="O79" s="96"/>
      <c r="P79" s="96"/>
      <c r="Q79" s="96"/>
      <c r="R79" s="96"/>
      <c r="S79" s="96"/>
      <c r="T79" s="96"/>
      <c r="U79" s="96"/>
      <c r="V79" s="96"/>
      <c r="W79" s="96"/>
      <c r="X79" s="97"/>
      <c r="Y79" s="98"/>
      <c r="Z79" s="99"/>
      <c r="AA79" s="99"/>
      <c r="AB79" s="100"/>
      <c r="AC79" s="92"/>
      <c r="AD79" s="93"/>
      <c r="AE79" s="93"/>
      <c r="AF79" s="93"/>
      <c r="AG79" s="94"/>
      <c r="AH79" s="95"/>
      <c r="AI79" s="96"/>
      <c r="AJ79" s="96"/>
      <c r="AK79" s="96"/>
      <c r="AL79" s="96"/>
      <c r="AM79" s="96"/>
      <c r="AN79" s="96"/>
      <c r="AO79" s="96"/>
      <c r="AP79" s="96"/>
      <c r="AQ79" s="96"/>
      <c r="AR79" s="96"/>
      <c r="AS79" s="96"/>
      <c r="AT79" s="97"/>
      <c r="AU79" s="98"/>
      <c r="AV79" s="99"/>
      <c r="AW79" s="99"/>
      <c r="AX79" s="101"/>
    </row>
    <row r="80" spans="1:50" ht="24.75" customHeight="1" thickBot="1">
      <c r="A80" s="739"/>
      <c r="B80" s="740"/>
      <c r="C80" s="740"/>
      <c r="D80" s="740"/>
      <c r="E80" s="740"/>
      <c r="F80" s="741"/>
      <c r="G80" s="83" t="s">
        <v>22</v>
      </c>
      <c r="H80" s="84"/>
      <c r="I80" s="84"/>
      <c r="J80" s="84"/>
      <c r="K80" s="84"/>
      <c r="L80" s="85"/>
      <c r="M80" s="86"/>
      <c r="N80" s="86"/>
      <c r="O80" s="86"/>
      <c r="P80" s="86"/>
      <c r="Q80" s="86"/>
      <c r="R80" s="86"/>
      <c r="S80" s="86"/>
      <c r="T80" s="86"/>
      <c r="U80" s="86"/>
      <c r="V80" s="86"/>
      <c r="W80" s="86"/>
      <c r="X80" s="87"/>
      <c r="Y80" s="88">
        <f>SUM(Y70:AB79)</f>
        <v>2</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31</v>
      </c>
      <c r="AV80" s="89"/>
      <c r="AW80" s="89"/>
      <c r="AX80" s="91"/>
    </row>
    <row r="81" spans="1:50" ht="30" customHeight="1">
      <c r="A81" s="739"/>
      <c r="B81" s="740"/>
      <c r="C81" s="740"/>
      <c r="D81" s="740"/>
      <c r="E81" s="740"/>
      <c r="F81" s="741"/>
      <c r="G81" s="745" t="s">
        <v>516</v>
      </c>
      <c r="H81" s="746"/>
      <c r="I81" s="746"/>
      <c r="J81" s="746"/>
      <c r="K81" s="746"/>
      <c r="L81" s="746"/>
      <c r="M81" s="746"/>
      <c r="N81" s="746"/>
      <c r="O81" s="746"/>
      <c r="P81" s="746"/>
      <c r="Q81" s="746"/>
      <c r="R81" s="746"/>
      <c r="S81" s="746"/>
      <c r="T81" s="746"/>
      <c r="U81" s="746"/>
      <c r="V81" s="746"/>
      <c r="W81" s="746"/>
      <c r="X81" s="746"/>
      <c r="Y81" s="746"/>
      <c r="Z81" s="746"/>
      <c r="AA81" s="746"/>
      <c r="AB81" s="747"/>
      <c r="AC81" s="745" t="s">
        <v>528</v>
      </c>
      <c r="AD81" s="746"/>
      <c r="AE81" s="746"/>
      <c r="AF81" s="746"/>
      <c r="AG81" s="746"/>
      <c r="AH81" s="746"/>
      <c r="AI81" s="746"/>
      <c r="AJ81" s="746"/>
      <c r="AK81" s="746"/>
      <c r="AL81" s="746"/>
      <c r="AM81" s="746"/>
      <c r="AN81" s="746"/>
      <c r="AO81" s="746"/>
      <c r="AP81" s="746"/>
      <c r="AQ81" s="746"/>
      <c r="AR81" s="746"/>
      <c r="AS81" s="746"/>
      <c r="AT81" s="746"/>
      <c r="AU81" s="746"/>
      <c r="AV81" s="746"/>
      <c r="AW81" s="746"/>
      <c r="AX81" s="747"/>
    </row>
    <row r="82" spans="1:50" ht="24.75" customHeight="1">
      <c r="A82" s="739"/>
      <c r="B82" s="740"/>
      <c r="C82" s="740"/>
      <c r="D82" s="740"/>
      <c r="E82" s="740"/>
      <c r="F82" s="741"/>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c r="A83" s="739"/>
      <c r="B83" s="740"/>
      <c r="C83" s="740"/>
      <c r="D83" s="740"/>
      <c r="E83" s="740"/>
      <c r="F83" s="741"/>
      <c r="G83" s="405" t="s">
        <v>478</v>
      </c>
      <c r="H83" s="406"/>
      <c r="I83" s="406"/>
      <c r="J83" s="406"/>
      <c r="K83" s="407"/>
      <c r="L83" s="77" t="s">
        <v>525</v>
      </c>
      <c r="M83" s="78"/>
      <c r="N83" s="78"/>
      <c r="O83" s="78"/>
      <c r="P83" s="78"/>
      <c r="Q83" s="78"/>
      <c r="R83" s="78"/>
      <c r="S83" s="78"/>
      <c r="T83" s="78"/>
      <c r="U83" s="78"/>
      <c r="V83" s="78"/>
      <c r="W83" s="78"/>
      <c r="X83" s="79"/>
      <c r="Y83" s="80">
        <v>2</v>
      </c>
      <c r="Z83" s="81"/>
      <c r="AA83" s="81"/>
      <c r="AB83" s="408"/>
      <c r="AC83" s="761" t="s">
        <v>478</v>
      </c>
      <c r="AD83" s="762"/>
      <c r="AE83" s="762"/>
      <c r="AF83" s="762"/>
      <c r="AG83" s="763"/>
      <c r="AH83" s="764" t="s">
        <v>529</v>
      </c>
      <c r="AI83" s="765"/>
      <c r="AJ83" s="765"/>
      <c r="AK83" s="765"/>
      <c r="AL83" s="765"/>
      <c r="AM83" s="765"/>
      <c r="AN83" s="765"/>
      <c r="AO83" s="765"/>
      <c r="AP83" s="765"/>
      <c r="AQ83" s="765"/>
      <c r="AR83" s="765"/>
      <c r="AS83" s="765"/>
      <c r="AT83" s="766"/>
      <c r="AU83" s="767">
        <v>4</v>
      </c>
      <c r="AV83" s="768"/>
      <c r="AW83" s="768"/>
      <c r="AX83" s="769"/>
    </row>
    <row r="84" spans="1:50" ht="24.75" customHeight="1">
      <c r="A84" s="739"/>
      <c r="B84" s="740"/>
      <c r="C84" s="740"/>
      <c r="D84" s="740"/>
      <c r="E84" s="740"/>
      <c r="F84" s="741"/>
      <c r="G84" s="92"/>
      <c r="H84" s="93"/>
      <c r="I84" s="93"/>
      <c r="J84" s="93"/>
      <c r="K84" s="94"/>
      <c r="L84" s="95"/>
      <c r="M84" s="96"/>
      <c r="N84" s="96"/>
      <c r="O84" s="96"/>
      <c r="P84" s="96"/>
      <c r="Q84" s="96"/>
      <c r="R84" s="96"/>
      <c r="S84" s="96"/>
      <c r="T84" s="96"/>
      <c r="U84" s="96"/>
      <c r="V84" s="96"/>
      <c r="W84" s="96"/>
      <c r="X84" s="97"/>
      <c r="Y84" s="98"/>
      <c r="Z84" s="99"/>
      <c r="AA84" s="99"/>
      <c r="AB84" s="100"/>
      <c r="AC84" s="92"/>
      <c r="AD84" s="93"/>
      <c r="AE84" s="93"/>
      <c r="AF84" s="93"/>
      <c r="AG84" s="94"/>
      <c r="AH84" s="95"/>
      <c r="AI84" s="96"/>
      <c r="AJ84" s="96"/>
      <c r="AK84" s="96"/>
      <c r="AL84" s="96"/>
      <c r="AM84" s="96"/>
      <c r="AN84" s="96"/>
      <c r="AO84" s="96"/>
      <c r="AP84" s="96"/>
      <c r="AQ84" s="96"/>
      <c r="AR84" s="96"/>
      <c r="AS84" s="96"/>
      <c r="AT84" s="97"/>
      <c r="AU84" s="98"/>
      <c r="AV84" s="99"/>
      <c r="AW84" s="99"/>
      <c r="AX84" s="101"/>
    </row>
    <row r="85" spans="1:50" ht="24.75" customHeight="1">
      <c r="A85" s="739"/>
      <c r="B85" s="740"/>
      <c r="C85" s="740"/>
      <c r="D85" s="740"/>
      <c r="E85" s="740"/>
      <c r="F85" s="741"/>
      <c r="G85" s="92"/>
      <c r="H85" s="93"/>
      <c r="I85" s="93"/>
      <c r="J85" s="93"/>
      <c r="K85" s="94"/>
      <c r="L85" s="95"/>
      <c r="M85" s="96"/>
      <c r="N85" s="96"/>
      <c r="O85" s="96"/>
      <c r="P85" s="96"/>
      <c r="Q85" s="96"/>
      <c r="R85" s="96"/>
      <c r="S85" s="96"/>
      <c r="T85" s="96"/>
      <c r="U85" s="96"/>
      <c r="V85" s="96"/>
      <c r="W85" s="96"/>
      <c r="X85" s="97"/>
      <c r="Y85" s="98"/>
      <c r="Z85" s="99"/>
      <c r="AA85" s="99"/>
      <c r="AB85" s="100"/>
      <c r="AC85" s="92"/>
      <c r="AD85" s="93"/>
      <c r="AE85" s="93"/>
      <c r="AF85" s="93"/>
      <c r="AG85" s="94"/>
      <c r="AH85" s="95"/>
      <c r="AI85" s="96"/>
      <c r="AJ85" s="96"/>
      <c r="AK85" s="96"/>
      <c r="AL85" s="96"/>
      <c r="AM85" s="96"/>
      <c r="AN85" s="96"/>
      <c r="AO85" s="96"/>
      <c r="AP85" s="96"/>
      <c r="AQ85" s="96"/>
      <c r="AR85" s="96"/>
      <c r="AS85" s="96"/>
      <c r="AT85" s="97"/>
      <c r="AU85" s="98"/>
      <c r="AV85" s="99"/>
      <c r="AW85" s="99"/>
      <c r="AX85" s="101"/>
    </row>
    <row r="86" spans="1:50" ht="24.75" customHeight="1">
      <c r="A86" s="739"/>
      <c r="B86" s="740"/>
      <c r="C86" s="740"/>
      <c r="D86" s="740"/>
      <c r="E86" s="740"/>
      <c r="F86" s="741"/>
      <c r="G86" s="92"/>
      <c r="H86" s="93"/>
      <c r="I86" s="93"/>
      <c r="J86" s="93"/>
      <c r="K86" s="94"/>
      <c r="L86" s="95"/>
      <c r="M86" s="96"/>
      <c r="N86" s="96"/>
      <c r="O86" s="96"/>
      <c r="P86" s="96"/>
      <c r="Q86" s="96"/>
      <c r="R86" s="96"/>
      <c r="S86" s="96"/>
      <c r="T86" s="96"/>
      <c r="U86" s="96"/>
      <c r="V86" s="96"/>
      <c r="W86" s="96"/>
      <c r="X86" s="97"/>
      <c r="Y86" s="98"/>
      <c r="Z86" s="99"/>
      <c r="AA86" s="99"/>
      <c r="AB86" s="100"/>
      <c r="AC86" s="92"/>
      <c r="AD86" s="93"/>
      <c r="AE86" s="93"/>
      <c r="AF86" s="93"/>
      <c r="AG86" s="94"/>
      <c r="AH86" s="95"/>
      <c r="AI86" s="96"/>
      <c r="AJ86" s="96"/>
      <c r="AK86" s="96"/>
      <c r="AL86" s="96"/>
      <c r="AM86" s="96"/>
      <c r="AN86" s="96"/>
      <c r="AO86" s="96"/>
      <c r="AP86" s="96"/>
      <c r="AQ86" s="96"/>
      <c r="AR86" s="96"/>
      <c r="AS86" s="96"/>
      <c r="AT86" s="97"/>
      <c r="AU86" s="98"/>
      <c r="AV86" s="99"/>
      <c r="AW86" s="99"/>
      <c r="AX86" s="101"/>
    </row>
    <row r="87" spans="1:50" ht="24.75" customHeight="1">
      <c r="A87" s="739"/>
      <c r="B87" s="740"/>
      <c r="C87" s="740"/>
      <c r="D87" s="740"/>
      <c r="E87" s="740"/>
      <c r="F87" s="741"/>
      <c r="G87" s="92"/>
      <c r="H87" s="93"/>
      <c r="I87" s="93"/>
      <c r="J87" s="93"/>
      <c r="K87" s="94"/>
      <c r="L87" s="95"/>
      <c r="M87" s="96"/>
      <c r="N87" s="96"/>
      <c r="O87" s="96"/>
      <c r="P87" s="96"/>
      <c r="Q87" s="96"/>
      <c r="R87" s="96"/>
      <c r="S87" s="96"/>
      <c r="T87" s="96"/>
      <c r="U87" s="96"/>
      <c r="V87" s="96"/>
      <c r="W87" s="96"/>
      <c r="X87" s="97"/>
      <c r="Y87" s="98"/>
      <c r="Z87" s="99"/>
      <c r="AA87" s="99"/>
      <c r="AB87" s="100"/>
      <c r="AC87" s="92"/>
      <c r="AD87" s="93"/>
      <c r="AE87" s="93"/>
      <c r="AF87" s="93"/>
      <c r="AG87" s="94"/>
      <c r="AH87" s="95"/>
      <c r="AI87" s="96"/>
      <c r="AJ87" s="96"/>
      <c r="AK87" s="96"/>
      <c r="AL87" s="96"/>
      <c r="AM87" s="96"/>
      <c r="AN87" s="96"/>
      <c r="AO87" s="96"/>
      <c r="AP87" s="96"/>
      <c r="AQ87" s="96"/>
      <c r="AR87" s="96"/>
      <c r="AS87" s="96"/>
      <c r="AT87" s="97"/>
      <c r="AU87" s="98"/>
      <c r="AV87" s="99"/>
      <c r="AW87" s="99"/>
      <c r="AX87" s="101"/>
    </row>
    <row r="88" spans="1:50" ht="24.75" customHeight="1">
      <c r="A88" s="739"/>
      <c r="B88" s="740"/>
      <c r="C88" s="740"/>
      <c r="D88" s="740"/>
      <c r="E88" s="740"/>
      <c r="F88" s="741"/>
      <c r="G88" s="92"/>
      <c r="H88" s="93"/>
      <c r="I88" s="93"/>
      <c r="J88" s="93"/>
      <c r="K88" s="94"/>
      <c r="L88" s="95"/>
      <c r="M88" s="96"/>
      <c r="N88" s="96"/>
      <c r="O88" s="96"/>
      <c r="P88" s="96"/>
      <c r="Q88" s="96"/>
      <c r="R88" s="96"/>
      <c r="S88" s="96"/>
      <c r="T88" s="96"/>
      <c r="U88" s="96"/>
      <c r="V88" s="96"/>
      <c r="W88" s="96"/>
      <c r="X88" s="97"/>
      <c r="Y88" s="98"/>
      <c r="Z88" s="99"/>
      <c r="AA88" s="99"/>
      <c r="AB88" s="100"/>
      <c r="AC88" s="92"/>
      <c r="AD88" s="93"/>
      <c r="AE88" s="93"/>
      <c r="AF88" s="93"/>
      <c r="AG88" s="94"/>
      <c r="AH88" s="95"/>
      <c r="AI88" s="96"/>
      <c r="AJ88" s="96"/>
      <c r="AK88" s="96"/>
      <c r="AL88" s="96"/>
      <c r="AM88" s="96"/>
      <c r="AN88" s="96"/>
      <c r="AO88" s="96"/>
      <c r="AP88" s="96"/>
      <c r="AQ88" s="96"/>
      <c r="AR88" s="96"/>
      <c r="AS88" s="96"/>
      <c r="AT88" s="97"/>
      <c r="AU88" s="98"/>
      <c r="AV88" s="99"/>
      <c r="AW88" s="99"/>
      <c r="AX88" s="101"/>
    </row>
    <row r="89" spans="1:50" ht="24.75" customHeight="1">
      <c r="A89" s="739"/>
      <c r="B89" s="740"/>
      <c r="C89" s="740"/>
      <c r="D89" s="740"/>
      <c r="E89" s="740"/>
      <c r="F89" s="741"/>
      <c r="G89" s="92"/>
      <c r="H89" s="93"/>
      <c r="I89" s="93"/>
      <c r="J89" s="93"/>
      <c r="K89" s="94"/>
      <c r="L89" s="95"/>
      <c r="M89" s="96"/>
      <c r="N89" s="96"/>
      <c r="O89" s="96"/>
      <c r="P89" s="96"/>
      <c r="Q89" s="96"/>
      <c r="R89" s="96"/>
      <c r="S89" s="96"/>
      <c r="T89" s="96"/>
      <c r="U89" s="96"/>
      <c r="V89" s="96"/>
      <c r="W89" s="96"/>
      <c r="X89" s="97"/>
      <c r="Y89" s="98"/>
      <c r="Z89" s="99"/>
      <c r="AA89" s="99"/>
      <c r="AB89" s="100"/>
      <c r="AC89" s="92"/>
      <c r="AD89" s="93"/>
      <c r="AE89" s="93"/>
      <c r="AF89" s="93"/>
      <c r="AG89" s="94"/>
      <c r="AH89" s="95"/>
      <c r="AI89" s="96"/>
      <c r="AJ89" s="96"/>
      <c r="AK89" s="96"/>
      <c r="AL89" s="96"/>
      <c r="AM89" s="96"/>
      <c r="AN89" s="96"/>
      <c r="AO89" s="96"/>
      <c r="AP89" s="96"/>
      <c r="AQ89" s="96"/>
      <c r="AR89" s="96"/>
      <c r="AS89" s="96"/>
      <c r="AT89" s="97"/>
      <c r="AU89" s="98"/>
      <c r="AV89" s="99"/>
      <c r="AW89" s="99"/>
      <c r="AX89" s="101"/>
    </row>
    <row r="90" spans="1:50" ht="24.75" customHeight="1">
      <c r="A90" s="739"/>
      <c r="B90" s="740"/>
      <c r="C90" s="740"/>
      <c r="D90" s="740"/>
      <c r="E90" s="740"/>
      <c r="F90" s="741"/>
      <c r="G90" s="92"/>
      <c r="H90" s="93"/>
      <c r="I90" s="93"/>
      <c r="J90" s="93"/>
      <c r="K90" s="94"/>
      <c r="L90" s="95"/>
      <c r="M90" s="96"/>
      <c r="N90" s="96"/>
      <c r="O90" s="96"/>
      <c r="P90" s="96"/>
      <c r="Q90" s="96"/>
      <c r="R90" s="96"/>
      <c r="S90" s="96"/>
      <c r="T90" s="96"/>
      <c r="U90" s="96"/>
      <c r="V90" s="96"/>
      <c r="W90" s="96"/>
      <c r="X90" s="97"/>
      <c r="Y90" s="98"/>
      <c r="Z90" s="99"/>
      <c r="AA90" s="99"/>
      <c r="AB90" s="100"/>
      <c r="AC90" s="92"/>
      <c r="AD90" s="93"/>
      <c r="AE90" s="93"/>
      <c r="AF90" s="93"/>
      <c r="AG90" s="94"/>
      <c r="AH90" s="95"/>
      <c r="AI90" s="96"/>
      <c r="AJ90" s="96"/>
      <c r="AK90" s="96"/>
      <c r="AL90" s="96"/>
      <c r="AM90" s="96"/>
      <c r="AN90" s="96"/>
      <c r="AO90" s="96"/>
      <c r="AP90" s="96"/>
      <c r="AQ90" s="96"/>
      <c r="AR90" s="96"/>
      <c r="AS90" s="96"/>
      <c r="AT90" s="97"/>
      <c r="AU90" s="98"/>
      <c r="AV90" s="99"/>
      <c r="AW90" s="99"/>
      <c r="AX90" s="101"/>
    </row>
    <row r="91" spans="1:50" ht="24.75" customHeight="1">
      <c r="A91" s="739"/>
      <c r="B91" s="740"/>
      <c r="C91" s="740"/>
      <c r="D91" s="740"/>
      <c r="E91" s="740"/>
      <c r="F91" s="741"/>
      <c r="G91" s="92"/>
      <c r="H91" s="93"/>
      <c r="I91" s="93"/>
      <c r="J91" s="93"/>
      <c r="K91" s="94"/>
      <c r="L91" s="95"/>
      <c r="M91" s="96"/>
      <c r="N91" s="96"/>
      <c r="O91" s="96"/>
      <c r="P91" s="96"/>
      <c r="Q91" s="96"/>
      <c r="R91" s="96"/>
      <c r="S91" s="96"/>
      <c r="T91" s="96"/>
      <c r="U91" s="96"/>
      <c r="V91" s="96"/>
      <c r="W91" s="96"/>
      <c r="X91" s="97"/>
      <c r="Y91" s="98"/>
      <c r="Z91" s="99"/>
      <c r="AA91" s="99"/>
      <c r="AB91" s="100"/>
      <c r="AC91" s="92"/>
      <c r="AD91" s="93"/>
      <c r="AE91" s="93"/>
      <c r="AF91" s="93"/>
      <c r="AG91" s="94"/>
      <c r="AH91" s="95"/>
      <c r="AI91" s="96"/>
      <c r="AJ91" s="96"/>
      <c r="AK91" s="96"/>
      <c r="AL91" s="96"/>
      <c r="AM91" s="96"/>
      <c r="AN91" s="96"/>
      <c r="AO91" s="96"/>
      <c r="AP91" s="96"/>
      <c r="AQ91" s="96"/>
      <c r="AR91" s="96"/>
      <c r="AS91" s="96"/>
      <c r="AT91" s="97"/>
      <c r="AU91" s="98"/>
      <c r="AV91" s="99"/>
      <c r="AW91" s="99"/>
      <c r="AX91" s="101"/>
    </row>
    <row r="92" spans="1:50" ht="24.75" customHeight="1">
      <c r="A92" s="739"/>
      <c r="B92" s="740"/>
      <c r="C92" s="740"/>
      <c r="D92" s="740"/>
      <c r="E92" s="740"/>
      <c r="F92" s="741"/>
      <c r="G92" s="92"/>
      <c r="H92" s="93"/>
      <c r="I92" s="93"/>
      <c r="J92" s="93"/>
      <c r="K92" s="94"/>
      <c r="L92" s="95"/>
      <c r="M92" s="96"/>
      <c r="N92" s="96"/>
      <c r="O92" s="96"/>
      <c r="P92" s="96"/>
      <c r="Q92" s="96"/>
      <c r="R92" s="96"/>
      <c r="S92" s="96"/>
      <c r="T92" s="96"/>
      <c r="U92" s="96"/>
      <c r="V92" s="96"/>
      <c r="W92" s="96"/>
      <c r="X92" s="97"/>
      <c r="Y92" s="98"/>
      <c r="Z92" s="99"/>
      <c r="AA92" s="99"/>
      <c r="AB92" s="100"/>
      <c r="AC92" s="92"/>
      <c r="AD92" s="93"/>
      <c r="AE92" s="93"/>
      <c r="AF92" s="93"/>
      <c r="AG92" s="94"/>
      <c r="AH92" s="95"/>
      <c r="AI92" s="96"/>
      <c r="AJ92" s="96"/>
      <c r="AK92" s="96"/>
      <c r="AL92" s="96"/>
      <c r="AM92" s="96"/>
      <c r="AN92" s="96"/>
      <c r="AO92" s="96"/>
      <c r="AP92" s="96"/>
      <c r="AQ92" s="96"/>
      <c r="AR92" s="96"/>
      <c r="AS92" s="96"/>
      <c r="AT92" s="97"/>
      <c r="AU92" s="98"/>
      <c r="AV92" s="99"/>
      <c r="AW92" s="99"/>
      <c r="AX92" s="101"/>
    </row>
    <row r="93" spans="1:50" ht="24.75" customHeight="1" thickBot="1">
      <c r="A93" s="739"/>
      <c r="B93" s="740"/>
      <c r="C93" s="740"/>
      <c r="D93" s="740"/>
      <c r="E93" s="740"/>
      <c r="F93" s="741"/>
      <c r="G93" s="83" t="s">
        <v>22</v>
      </c>
      <c r="H93" s="84"/>
      <c r="I93" s="84"/>
      <c r="J93" s="84"/>
      <c r="K93" s="84"/>
      <c r="L93" s="85"/>
      <c r="M93" s="86"/>
      <c r="N93" s="86"/>
      <c r="O93" s="86"/>
      <c r="P93" s="86"/>
      <c r="Q93" s="86"/>
      <c r="R93" s="86"/>
      <c r="S93" s="86"/>
      <c r="T93" s="86"/>
      <c r="U93" s="86"/>
      <c r="V93" s="86"/>
      <c r="W93" s="86"/>
      <c r="X93" s="87"/>
      <c r="Y93" s="88">
        <f>SUM(Y83:AB92)</f>
        <v>2</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4</v>
      </c>
      <c r="AV93" s="89"/>
      <c r="AW93" s="89"/>
      <c r="AX93" s="91"/>
    </row>
    <row r="94" spans="1:50" ht="30" customHeight="1">
      <c r="A94" s="739"/>
      <c r="B94" s="740"/>
      <c r="C94" s="740"/>
      <c r="D94" s="740"/>
      <c r="E94" s="740"/>
      <c r="F94" s="741"/>
      <c r="G94" s="745" t="s">
        <v>517</v>
      </c>
      <c r="H94" s="746"/>
      <c r="I94" s="746"/>
      <c r="J94" s="746"/>
      <c r="K94" s="746"/>
      <c r="L94" s="746"/>
      <c r="M94" s="746"/>
      <c r="N94" s="746"/>
      <c r="O94" s="746"/>
      <c r="P94" s="746"/>
      <c r="Q94" s="746"/>
      <c r="R94" s="746"/>
      <c r="S94" s="746"/>
      <c r="T94" s="746"/>
      <c r="U94" s="746"/>
      <c r="V94" s="746"/>
      <c r="W94" s="746"/>
      <c r="X94" s="746"/>
      <c r="Y94" s="746"/>
      <c r="Z94" s="746"/>
      <c r="AA94" s="746"/>
      <c r="AB94" s="748"/>
      <c r="AC94" s="745" t="s">
        <v>530</v>
      </c>
      <c r="AD94" s="746"/>
      <c r="AE94" s="746"/>
      <c r="AF94" s="746"/>
      <c r="AG94" s="746"/>
      <c r="AH94" s="746"/>
      <c r="AI94" s="746"/>
      <c r="AJ94" s="746"/>
      <c r="AK94" s="746"/>
      <c r="AL94" s="746"/>
      <c r="AM94" s="746"/>
      <c r="AN94" s="746"/>
      <c r="AO94" s="746"/>
      <c r="AP94" s="746"/>
      <c r="AQ94" s="746"/>
      <c r="AR94" s="746"/>
      <c r="AS94" s="746"/>
      <c r="AT94" s="746"/>
      <c r="AU94" s="746"/>
      <c r="AV94" s="746"/>
      <c r="AW94" s="746"/>
      <c r="AX94" s="748"/>
    </row>
    <row r="95" spans="1:50" ht="24.75" customHeight="1">
      <c r="A95" s="739"/>
      <c r="B95" s="740"/>
      <c r="C95" s="740"/>
      <c r="D95" s="740"/>
      <c r="E95" s="740"/>
      <c r="F95" s="741"/>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c r="A96" s="739"/>
      <c r="B96" s="740"/>
      <c r="C96" s="740"/>
      <c r="D96" s="740"/>
      <c r="E96" s="740"/>
      <c r="F96" s="741"/>
      <c r="G96" s="74" t="s">
        <v>478</v>
      </c>
      <c r="H96" s="75"/>
      <c r="I96" s="75"/>
      <c r="J96" s="75"/>
      <c r="K96" s="76"/>
      <c r="L96" s="77" t="s">
        <v>518</v>
      </c>
      <c r="M96" s="78"/>
      <c r="N96" s="78"/>
      <c r="O96" s="78"/>
      <c r="P96" s="78"/>
      <c r="Q96" s="78"/>
      <c r="R96" s="78"/>
      <c r="S96" s="78"/>
      <c r="T96" s="78"/>
      <c r="U96" s="78"/>
      <c r="V96" s="78"/>
      <c r="W96" s="78"/>
      <c r="X96" s="79"/>
      <c r="Y96" s="80">
        <v>1</v>
      </c>
      <c r="Z96" s="81"/>
      <c r="AA96" s="81"/>
      <c r="AB96" s="106"/>
      <c r="AC96" s="74" t="s">
        <v>478</v>
      </c>
      <c r="AD96" s="75"/>
      <c r="AE96" s="75"/>
      <c r="AF96" s="75"/>
      <c r="AG96" s="76"/>
      <c r="AH96" s="77" t="s">
        <v>531</v>
      </c>
      <c r="AI96" s="78"/>
      <c r="AJ96" s="78"/>
      <c r="AK96" s="78"/>
      <c r="AL96" s="78"/>
      <c r="AM96" s="78"/>
      <c r="AN96" s="78"/>
      <c r="AO96" s="78"/>
      <c r="AP96" s="78"/>
      <c r="AQ96" s="78"/>
      <c r="AR96" s="78"/>
      <c r="AS96" s="78"/>
      <c r="AT96" s="79"/>
      <c r="AU96" s="80">
        <v>4</v>
      </c>
      <c r="AV96" s="81"/>
      <c r="AW96" s="81"/>
      <c r="AX96" s="82"/>
    </row>
    <row r="97" spans="1:50" ht="24.75" customHeight="1">
      <c r="A97" s="739"/>
      <c r="B97" s="740"/>
      <c r="C97" s="740"/>
      <c r="D97" s="740"/>
      <c r="E97" s="740"/>
      <c r="F97" s="741"/>
      <c r="G97" s="92"/>
      <c r="H97" s="93"/>
      <c r="I97" s="93"/>
      <c r="J97" s="93"/>
      <c r="K97" s="94"/>
      <c r="L97" s="95"/>
      <c r="M97" s="96"/>
      <c r="N97" s="96"/>
      <c r="O97" s="96"/>
      <c r="P97" s="96"/>
      <c r="Q97" s="96"/>
      <c r="R97" s="96"/>
      <c r="S97" s="96"/>
      <c r="T97" s="96"/>
      <c r="U97" s="96"/>
      <c r="V97" s="96"/>
      <c r="W97" s="96"/>
      <c r="X97" s="97"/>
      <c r="Y97" s="98"/>
      <c r="Z97" s="99"/>
      <c r="AA97" s="99"/>
      <c r="AB97" s="100"/>
      <c r="AC97" s="92"/>
      <c r="AD97" s="93"/>
      <c r="AE97" s="93"/>
      <c r="AF97" s="93"/>
      <c r="AG97" s="94"/>
      <c r="AH97" s="95"/>
      <c r="AI97" s="96"/>
      <c r="AJ97" s="96"/>
      <c r="AK97" s="96"/>
      <c r="AL97" s="96"/>
      <c r="AM97" s="96"/>
      <c r="AN97" s="96"/>
      <c r="AO97" s="96"/>
      <c r="AP97" s="96"/>
      <c r="AQ97" s="96"/>
      <c r="AR97" s="96"/>
      <c r="AS97" s="96"/>
      <c r="AT97" s="97"/>
      <c r="AU97" s="98"/>
      <c r="AV97" s="99"/>
      <c r="AW97" s="99"/>
      <c r="AX97" s="101"/>
    </row>
    <row r="98" spans="1:50" ht="24.75" customHeight="1">
      <c r="A98" s="739"/>
      <c r="B98" s="740"/>
      <c r="C98" s="740"/>
      <c r="D98" s="740"/>
      <c r="E98" s="740"/>
      <c r="F98" s="741"/>
      <c r="G98" s="92"/>
      <c r="H98" s="93"/>
      <c r="I98" s="93"/>
      <c r="J98" s="93"/>
      <c r="K98" s="94"/>
      <c r="L98" s="95"/>
      <c r="M98" s="96"/>
      <c r="N98" s="96"/>
      <c r="O98" s="96"/>
      <c r="P98" s="96"/>
      <c r="Q98" s="96"/>
      <c r="R98" s="96"/>
      <c r="S98" s="96"/>
      <c r="T98" s="96"/>
      <c r="U98" s="96"/>
      <c r="V98" s="96"/>
      <c r="W98" s="96"/>
      <c r="X98" s="97"/>
      <c r="Y98" s="98"/>
      <c r="Z98" s="99"/>
      <c r="AA98" s="99"/>
      <c r="AB98" s="100"/>
      <c r="AC98" s="92"/>
      <c r="AD98" s="93"/>
      <c r="AE98" s="93"/>
      <c r="AF98" s="93"/>
      <c r="AG98" s="94"/>
      <c r="AH98" s="95"/>
      <c r="AI98" s="96"/>
      <c r="AJ98" s="96"/>
      <c r="AK98" s="96"/>
      <c r="AL98" s="96"/>
      <c r="AM98" s="96"/>
      <c r="AN98" s="96"/>
      <c r="AO98" s="96"/>
      <c r="AP98" s="96"/>
      <c r="AQ98" s="96"/>
      <c r="AR98" s="96"/>
      <c r="AS98" s="96"/>
      <c r="AT98" s="97"/>
      <c r="AU98" s="98"/>
      <c r="AV98" s="99"/>
      <c r="AW98" s="99"/>
      <c r="AX98" s="101"/>
    </row>
    <row r="99" spans="1:50" ht="24.75" customHeight="1">
      <c r="A99" s="739"/>
      <c r="B99" s="740"/>
      <c r="C99" s="740"/>
      <c r="D99" s="740"/>
      <c r="E99" s="740"/>
      <c r="F99" s="741"/>
      <c r="G99" s="92"/>
      <c r="H99" s="93"/>
      <c r="I99" s="93"/>
      <c r="J99" s="93"/>
      <c r="K99" s="94"/>
      <c r="L99" s="95"/>
      <c r="M99" s="96"/>
      <c r="N99" s="96"/>
      <c r="O99" s="96"/>
      <c r="P99" s="96"/>
      <c r="Q99" s="96"/>
      <c r="R99" s="96"/>
      <c r="S99" s="96"/>
      <c r="T99" s="96"/>
      <c r="U99" s="96"/>
      <c r="V99" s="96"/>
      <c r="W99" s="96"/>
      <c r="X99" s="97"/>
      <c r="Y99" s="98"/>
      <c r="Z99" s="99"/>
      <c r="AA99" s="99"/>
      <c r="AB99" s="100"/>
      <c r="AC99" s="92"/>
      <c r="AD99" s="93"/>
      <c r="AE99" s="93"/>
      <c r="AF99" s="93"/>
      <c r="AG99" s="94"/>
      <c r="AH99" s="95"/>
      <c r="AI99" s="96"/>
      <c r="AJ99" s="96"/>
      <c r="AK99" s="96"/>
      <c r="AL99" s="96"/>
      <c r="AM99" s="96"/>
      <c r="AN99" s="96"/>
      <c r="AO99" s="96"/>
      <c r="AP99" s="96"/>
      <c r="AQ99" s="96"/>
      <c r="AR99" s="96"/>
      <c r="AS99" s="96"/>
      <c r="AT99" s="97"/>
      <c r="AU99" s="98"/>
      <c r="AV99" s="99"/>
      <c r="AW99" s="99"/>
      <c r="AX99" s="101"/>
    </row>
    <row r="100" spans="1:50" ht="24.75" customHeight="1">
      <c r="A100" s="739"/>
      <c r="B100" s="740"/>
      <c r="C100" s="740"/>
      <c r="D100" s="740"/>
      <c r="E100" s="740"/>
      <c r="F100" s="741"/>
      <c r="G100" s="92"/>
      <c r="H100" s="93"/>
      <c r="I100" s="93"/>
      <c r="J100" s="93"/>
      <c r="K100" s="94"/>
      <c r="L100" s="95"/>
      <c r="M100" s="96"/>
      <c r="N100" s="96"/>
      <c r="O100" s="96"/>
      <c r="P100" s="96"/>
      <c r="Q100" s="96"/>
      <c r="R100" s="96"/>
      <c r="S100" s="96"/>
      <c r="T100" s="96"/>
      <c r="U100" s="96"/>
      <c r="V100" s="96"/>
      <c r="W100" s="96"/>
      <c r="X100" s="97"/>
      <c r="Y100" s="98"/>
      <c r="Z100" s="99"/>
      <c r="AA100" s="99"/>
      <c r="AB100" s="100"/>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1"/>
    </row>
    <row r="101" spans="1:50" ht="24.75" customHeight="1">
      <c r="A101" s="739"/>
      <c r="B101" s="740"/>
      <c r="C101" s="740"/>
      <c r="D101" s="740"/>
      <c r="E101" s="740"/>
      <c r="F101" s="741"/>
      <c r="G101" s="92"/>
      <c r="H101" s="93"/>
      <c r="I101" s="93"/>
      <c r="J101" s="93"/>
      <c r="K101" s="94"/>
      <c r="L101" s="95"/>
      <c r="M101" s="96"/>
      <c r="N101" s="96"/>
      <c r="O101" s="96"/>
      <c r="P101" s="96"/>
      <c r="Q101" s="96"/>
      <c r="R101" s="96"/>
      <c r="S101" s="96"/>
      <c r="T101" s="96"/>
      <c r="U101" s="96"/>
      <c r="V101" s="96"/>
      <c r="W101" s="96"/>
      <c r="X101" s="97"/>
      <c r="Y101" s="98"/>
      <c r="Z101" s="99"/>
      <c r="AA101" s="99"/>
      <c r="AB101" s="100"/>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1"/>
    </row>
    <row r="102" spans="1:50" ht="24.75" customHeight="1">
      <c r="A102" s="739"/>
      <c r="B102" s="740"/>
      <c r="C102" s="740"/>
      <c r="D102" s="740"/>
      <c r="E102" s="740"/>
      <c r="F102" s="741"/>
      <c r="G102" s="92"/>
      <c r="H102" s="93"/>
      <c r="I102" s="93"/>
      <c r="J102" s="93"/>
      <c r="K102" s="94"/>
      <c r="L102" s="95"/>
      <c r="M102" s="96"/>
      <c r="N102" s="96"/>
      <c r="O102" s="96"/>
      <c r="P102" s="96"/>
      <c r="Q102" s="96"/>
      <c r="R102" s="96"/>
      <c r="S102" s="96"/>
      <c r="T102" s="96"/>
      <c r="U102" s="96"/>
      <c r="V102" s="96"/>
      <c r="W102" s="96"/>
      <c r="X102" s="97"/>
      <c r="Y102" s="98"/>
      <c r="Z102" s="99"/>
      <c r="AA102" s="99"/>
      <c r="AB102" s="100"/>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1"/>
    </row>
    <row r="103" spans="1:50" ht="24.75" customHeight="1">
      <c r="A103" s="739"/>
      <c r="B103" s="740"/>
      <c r="C103" s="740"/>
      <c r="D103" s="740"/>
      <c r="E103" s="740"/>
      <c r="F103" s="741"/>
      <c r="G103" s="92"/>
      <c r="H103" s="93"/>
      <c r="I103" s="93"/>
      <c r="J103" s="93"/>
      <c r="K103" s="94"/>
      <c r="L103" s="95"/>
      <c r="M103" s="96"/>
      <c r="N103" s="96"/>
      <c r="O103" s="96"/>
      <c r="P103" s="96"/>
      <c r="Q103" s="96"/>
      <c r="R103" s="96"/>
      <c r="S103" s="96"/>
      <c r="T103" s="96"/>
      <c r="U103" s="96"/>
      <c r="V103" s="96"/>
      <c r="W103" s="96"/>
      <c r="X103" s="97"/>
      <c r="Y103" s="98"/>
      <c r="Z103" s="99"/>
      <c r="AA103" s="99"/>
      <c r="AB103" s="100"/>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1"/>
    </row>
    <row r="104" spans="1:50" ht="24.75" customHeight="1">
      <c r="A104" s="739"/>
      <c r="B104" s="740"/>
      <c r="C104" s="740"/>
      <c r="D104" s="740"/>
      <c r="E104" s="740"/>
      <c r="F104" s="741"/>
      <c r="G104" s="92"/>
      <c r="H104" s="93"/>
      <c r="I104" s="93"/>
      <c r="J104" s="93"/>
      <c r="K104" s="94"/>
      <c r="L104" s="95"/>
      <c r="M104" s="96"/>
      <c r="N104" s="96"/>
      <c r="O104" s="96"/>
      <c r="P104" s="96"/>
      <c r="Q104" s="96"/>
      <c r="R104" s="96"/>
      <c r="S104" s="96"/>
      <c r="T104" s="96"/>
      <c r="U104" s="96"/>
      <c r="V104" s="96"/>
      <c r="W104" s="96"/>
      <c r="X104" s="97"/>
      <c r="Y104" s="98"/>
      <c r="Z104" s="99"/>
      <c r="AA104" s="99"/>
      <c r="AB104" s="100"/>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1"/>
    </row>
    <row r="105" spans="1:50" ht="24.75" customHeight="1">
      <c r="A105" s="739"/>
      <c r="B105" s="740"/>
      <c r="C105" s="740"/>
      <c r="D105" s="740"/>
      <c r="E105" s="740"/>
      <c r="F105" s="741"/>
      <c r="G105" s="92"/>
      <c r="H105" s="93"/>
      <c r="I105" s="93"/>
      <c r="J105" s="93"/>
      <c r="K105" s="94"/>
      <c r="L105" s="95"/>
      <c r="M105" s="96"/>
      <c r="N105" s="96"/>
      <c r="O105" s="96"/>
      <c r="P105" s="96"/>
      <c r="Q105" s="96"/>
      <c r="R105" s="96"/>
      <c r="S105" s="96"/>
      <c r="T105" s="96"/>
      <c r="U105" s="96"/>
      <c r="V105" s="96"/>
      <c r="W105" s="96"/>
      <c r="X105" s="97"/>
      <c r="Y105" s="98"/>
      <c r="Z105" s="99"/>
      <c r="AA105" s="99"/>
      <c r="AB105" s="100"/>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1"/>
    </row>
    <row r="106" spans="1:50" ht="24.75" customHeight="1" thickBot="1">
      <c r="A106" s="742"/>
      <c r="B106" s="743"/>
      <c r="C106" s="743"/>
      <c r="D106" s="743"/>
      <c r="E106" s="743"/>
      <c r="F106" s="744"/>
      <c r="G106" s="749" t="s">
        <v>22</v>
      </c>
      <c r="H106" s="750"/>
      <c r="I106" s="750"/>
      <c r="J106" s="750"/>
      <c r="K106" s="750"/>
      <c r="L106" s="751"/>
      <c r="M106" s="752"/>
      <c r="N106" s="752"/>
      <c r="O106" s="752"/>
      <c r="P106" s="752"/>
      <c r="Q106" s="752"/>
      <c r="R106" s="752"/>
      <c r="S106" s="752"/>
      <c r="T106" s="752"/>
      <c r="U106" s="752"/>
      <c r="V106" s="752"/>
      <c r="W106" s="752"/>
      <c r="X106" s="753"/>
      <c r="Y106" s="754">
        <f>SUM(Y96:AB105)</f>
        <v>1</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4</v>
      </c>
      <c r="AV106" s="755"/>
      <c r="AW106" s="755"/>
      <c r="AX106" s="757"/>
    </row>
    <row r="107" spans="1:50" s="51" customFormat="1" ht="24.75" customHeight="1" thickBot="1"/>
    <row r="108" spans="1:50" ht="30" customHeight="1">
      <c r="A108" s="736" t="s">
        <v>34</v>
      </c>
      <c r="B108" s="737"/>
      <c r="C108" s="737"/>
      <c r="D108" s="737"/>
      <c r="E108" s="737"/>
      <c r="F108" s="738"/>
      <c r="G108" s="745" t="s">
        <v>532</v>
      </c>
      <c r="H108" s="746"/>
      <c r="I108" s="746"/>
      <c r="J108" s="746"/>
      <c r="K108" s="746"/>
      <c r="L108" s="746"/>
      <c r="M108" s="746"/>
      <c r="N108" s="746"/>
      <c r="O108" s="746"/>
      <c r="P108" s="746"/>
      <c r="Q108" s="746"/>
      <c r="R108" s="746"/>
      <c r="S108" s="746"/>
      <c r="T108" s="746"/>
      <c r="U108" s="746"/>
      <c r="V108" s="746"/>
      <c r="W108" s="746"/>
      <c r="X108" s="746"/>
      <c r="Y108" s="746"/>
      <c r="Z108" s="746"/>
      <c r="AA108" s="746"/>
      <c r="AB108" s="747"/>
      <c r="AC108" s="745" t="s">
        <v>538</v>
      </c>
      <c r="AD108" s="746"/>
      <c r="AE108" s="746"/>
      <c r="AF108" s="746"/>
      <c r="AG108" s="746"/>
      <c r="AH108" s="746"/>
      <c r="AI108" s="746"/>
      <c r="AJ108" s="746"/>
      <c r="AK108" s="746"/>
      <c r="AL108" s="746"/>
      <c r="AM108" s="746"/>
      <c r="AN108" s="746"/>
      <c r="AO108" s="746"/>
      <c r="AP108" s="746"/>
      <c r="AQ108" s="746"/>
      <c r="AR108" s="746"/>
      <c r="AS108" s="746"/>
      <c r="AT108" s="746"/>
      <c r="AU108" s="746"/>
      <c r="AV108" s="746"/>
      <c r="AW108" s="746"/>
      <c r="AX108" s="748"/>
    </row>
    <row r="109" spans="1:50" ht="24.75" customHeight="1">
      <c r="A109" s="739"/>
      <c r="B109" s="740"/>
      <c r="C109" s="740"/>
      <c r="D109" s="740"/>
      <c r="E109" s="740"/>
      <c r="F109" s="741"/>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c r="A110" s="739"/>
      <c r="B110" s="740"/>
      <c r="C110" s="740"/>
      <c r="D110" s="740"/>
      <c r="E110" s="740"/>
      <c r="F110" s="741"/>
      <c r="G110" s="776" t="s">
        <v>478</v>
      </c>
      <c r="H110" s="777"/>
      <c r="I110" s="777"/>
      <c r="J110" s="777"/>
      <c r="K110" s="778"/>
      <c r="L110" s="770" t="s">
        <v>533</v>
      </c>
      <c r="M110" s="771"/>
      <c r="N110" s="771"/>
      <c r="O110" s="771"/>
      <c r="P110" s="771"/>
      <c r="Q110" s="771"/>
      <c r="R110" s="771"/>
      <c r="S110" s="771"/>
      <c r="T110" s="771"/>
      <c r="U110" s="771"/>
      <c r="V110" s="771"/>
      <c r="W110" s="771"/>
      <c r="X110" s="772"/>
      <c r="Y110" s="773">
        <v>3</v>
      </c>
      <c r="Z110" s="774"/>
      <c r="AA110" s="774"/>
      <c r="AB110" s="775"/>
      <c r="AC110" s="74" t="s">
        <v>478</v>
      </c>
      <c r="AD110" s="75"/>
      <c r="AE110" s="75"/>
      <c r="AF110" s="75"/>
      <c r="AG110" s="76"/>
      <c r="AH110" s="77" t="s">
        <v>539</v>
      </c>
      <c r="AI110" s="78"/>
      <c r="AJ110" s="78"/>
      <c r="AK110" s="78"/>
      <c r="AL110" s="78"/>
      <c r="AM110" s="78"/>
      <c r="AN110" s="78"/>
      <c r="AO110" s="78"/>
      <c r="AP110" s="78"/>
      <c r="AQ110" s="78"/>
      <c r="AR110" s="78"/>
      <c r="AS110" s="78"/>
      <c r="AT110" s="79"/>
      <c r="AU110" s="80">
        <v>6</v>
      </c>
      <c r="AV110" s="81"/>
      <c r="AW110" s="81"/>
      <c r="AX110" s="758"/>
    </row>
    <row r="111" spans="1:50" ht="24.75" customHeight="1">
      <c r="A111" s="739"/>
      <c r="B111" s="740"/>
      <c r="C111" s="740"/>
      <c r="D111" s="740"/>
      <c r="E111" s="740"/>
      <c r="F111" s="741"/>
      <c r="G111" s="92"/>
      <c r="H111" s="93"/>
      <c r="I111" s="93"/>
      <c r="J111" s="93"/>
      <c r="K111" s="94"/>
      <c r="L111" s="95"/>
      <c r="M111" s="96"/>
      <c r="N111" s="96"/>
      <c r="O111" s="96"/>
      <c r="P111" s="96"/>
      <c r="Q111" s="96"/>
      <c r="R111" s="96"/>
      <c r="S111" s="96"/>
      <c r="T111" s="96"/>
      <c r="U111" s="96"/>
      <c r="V111" s="96"/>
      <c r="W111" s="96"/>
      <c r="X111" s="97"/>
      <c r="Y111" s="98"/>
      <c r="Z111" s="99"/>
      <c r="AA111" s="99"/>
      <c r="AB111" s="100"/>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1"/>
    </row>
    <row r="112" spans="1:50" ht="24.75" customHeight="1">
      <c r="A112" s="739"/>
      <c r="B112" s="740"/>
      <c r="C112" s="740"/>
      <c r="D112" s="740"/>
      <c r="E112" s="740"/>
      <c r="F112" s="741"/>
      <c r="G112" s="92"/>
      <c r="H112" s="93"/>
      <c r="I112" s="93"/>
      <c r="J112" s="93"/>
      <c r="K112" s="94"/>
      <c r="L112" s="95"/>
      <c r="M112" s="96"/>
      <c r="N112" s="96"/>
      <c r="O112" s="96"/>
      <c r="P112" s="96"/>
      <c r="Q112" s="96"/>
      <c r="R112" s="96"/>
      <c r="S112" s="96"/>
      <c r="T112" s="96"/>
      <c r="U112" s="96"/>
      <c r="V112" s="96"/>
      <c r="W112" s="96"/>
      <c r="X112" s="97"/>
      <c r="Y112" s="98"/>
      <c r="Z112" s="99"/>
      <c r="AA112" s="99"/>
      <c r="AB112" s="100"/>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1"/>
    </row>
    <row r="113" spans="1:50" ht="24.75" customHeight="1">
      <c r="A113" s="739"/>
      <c r="B113" s="740"/>
      <c r="C113" s="740"/>
      <c r="D113" s="740"/>
      <c r="E113" s="740"/>
      <c r="F113" s="741"/>
      <c r="G113" s="92"/>
      <c r="H113" s="93"/>
      <c r="I113" s="93"/>
      <c r="J113" s="93"/>
      <c r="K113" s="94"/>
      <c r="L113" s="95"/>
      <c r="M113" s="96"/>
      <c r="N113" s="96"/>
      <c r="O113" s="96"/>
      <c r="P113" s="96"/>
      <c r="Q113" s="96"/>
      <c r="R113" s="96"/>
      <c r="S113" s="96"/>
      <c r="T113" s="96"/>
      <c r="U113" s="96"/>
      <c r="V113" s="96"/>
      <c r="W113" s="96"/>
      <c r="X113" s="97"/>
      <c r="Y113" s="98"/>
      <c r="Z113" s="99"/>
      <c r="AA113" s="99"/>
      <c r="AB113" s="100"/>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1"/>
    </row>
    <row r="114" spans="1:50" ht="24.75" customHeight="1">
      <c r="A114" s="739"/>
      <c r="B114" s="740"/>
      <c r="C114" s="740"/>
      <c r="D114" s="740"/>
      <c r="E114" s="740"/>
      <c r="F114" s="741"/>
      <c r="G114" s="92"/>
      <c r="H114" s="93"/>
      <c r="I114" s="93"/>
      <c r="J114" s="93"/>
      <c r="K114" s="94"/>
      <c r="L114" s="95"/>
      <c r="M114" s="96"/>
      <c r="N114" s="96"/>
      <c r="O114" s="96"/>
      <c r="P114" s="96"/>
      <c r="Q114" s="96"/>
      <c r="R114" s="96"/>
      <c r="S114" s="96"/>
      <c r="T114" s="96"/>
      <c r="U114" s="96"/>
      <c r="V114" s="96"/>
      <c r="W114" s="96"/>
      <c r="X114" s="97"/>
      <c r="Y114" s="98"/>
      <c r="Z114" s="99"/>
      <c r="AA114" s="99"/>
      <c r="AB114" s="100"/>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1"/>
    </row>
    <row r="115" spans="1:50" ht="24.75" customHeight="1">
      <c r="A115" s="739"/>
      <c r="B115" s="740"/>
      <c r="C115" s="740"/>
      <c r="D115" s="740"/>
      <c r="E115" s="740"/>
      <c r="F115" s="741"/>
      <c r="G115" s="92"/>
      <c r="H115" s="93"/>
      <c r="I115" s="93"/>
      <c r="J115" s="93"/>
      <c r="K115" s="94"/>
      <c r="L115" s="95"/>
      <c r="M115" s="96"/>
      <c r="N115" s="96"/>
      <c r="O115" s="96"/>
      <c r="P115" s="96"/>
      <c r="Q115" s="96"/>
      <c r="R115" s="96"/>
      <c r="S115" s="96"/>
      <c r="T115" s="96"/>
      <c r="U115" s="96"/>
      <c r="V115" s="96"/>
      <c r="W115" s="96"/>
      <c r="X115" s="97"/>
      <c r="Y115" s="98"/>
      <c r="Z115" s="99"/>
      <c r="AA115" s="99"/>
      <c r="AB115" s="100"/>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1"/>
    </row>
    <row r="116" spans="1:50" ht="24.75" customHeight="1">
      <c r="A116" s="739"/>
      <c r="B116" s="740"/>
      <c r="C116" s="740"/>
      <c r="D116" s="740"/>
      <c r="E116" s="740"/>
      <c r="F116" s="741"/>
      <c r="G116" s="92"/>
      <c r="H116" s="93"/>
      <c r="I116" s="93"/>
      <c r="J116" s="93"/>
      <c r="K116" s="94"/>
      <c r="L116" s="95"/>
      <c r="M116" s="96"/>
      <c r="N116" s="96"/>
      <c r="O116" s="96"/>
      <c r="P116" s="96"/>
      <c r="Q116" s="96"/>
      <c r="R116" s="96"/>
      <c r="S116" s="96"/>
      <c r="T116" s="96"/>
      <c r="U116" s="96"/>
      <c r="V116" s="96"/>
      <c r="W116" s="96"/>
      <c r="X116" s="97"/>
      <c r="Y116" s="98"/>
      <c r="Z116" s="99"/>
      <c r="AA116" s="99"/>
      <c r="AB116" s="100"/>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1"/>
    </row>
    <row r="117" spans="1:50" ht="24.75" customHeight="1">
      <c r="A117" s="739"/>
      <c r="B117" s="740"/>
      <c r="C117" s="740"/>
      <c r="D117" s="740"/>
      <c r="E117" s="740"/>
      <c r="F117" s="741"/>
      <c r="G117" s="92"/>
      <c r="H117" s="93"/>
      <c r="I117" s="93"/>
      <c r="J117" s="93"/>
      <c r="K117" s="94"/>
      <c r="L117" s="95"/>
      <c r="M117" s="96"/>
      <c r="N117" s="96"/>
      <c r="O117" s="96"/>
      <c r="P117" s="96"/>
      <c r="Q117" s="96"/>
      <c r="R117" s="96"/>
      <c r="S117" s="96"/>
      <c r="T117" s="96"/>
      <c r="U117" s="96"/>
      <c r="V117" s="96"/>
      <c r="W117" s="96"/>
      <c r="X117" s="97"/>
      <c r="Y117" s="98"/>
      <c r="Z117" s="99"/>
      <c r="AA117" s="99"/>
      <c r="AB117" s="100"/>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1"/>
    </row>
    <row r="118" spans="1:50" ht="24.75" customHeight="1">
      <c r="A118" s="739"/>
      <c r="B118" s="740"/>
      <c r="C118" s="740"/>
      <c r="D118" s="740"/>
      <c r="E118" s="740"/>
      <c r="F118" s="741"/>
      <c r="G118" s="92"/>
      <c r="H118" s="93"/>
      <c r="I118" s="93"/>
      <c r="J118" s="93"/>
      <c r="K118" s="94"/>
      <c r="L118" s="95"/>
      <c r="M118" s="96"/>
      <c r="N118" s="96"/>
      <c r="O118" s="96"/>
      <c r="P118" s="96"/>
      <c r="Q118" s="96"/>
      <c r="R118" s="96"/>
      <c r="S118" s="96"/>
      <c r="T118" s="96"/>
      <c r="U118" s="96"/>
      <c r="V118" s="96"/>
      <c r="W118" s="96"/>
      <c r="X118" s="97"/>
      <c r="Y118" s="98"/>
      <c r="Z118" s="99"/>
      <c r="AA118" s="99"/>
      <c r="AB118" s="100"/>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1"/>
    </row>
    <row r="119" spans="1:50" ht="24.75" customHeight="1">
      <c r="A119" s="739"/>
      <c r="B119" s="740"/>
      <c r="C119" s="740"/>
      <c r="D119" s="740"/>
      <c r="E119" s="740"/>
      <c r="F119" s="741"/>
      <c r="G119" s="92"/>
      <c r="H119" s="93"/>
      <c r="I119" s="93"/>
      <c r="J119" s="93"/>
      <c r="K119" s="94"/>
      <c r="L119" s="95"/>
      <c r="M119" s="96"/>
      <c r="N119" s="96"/>
      <c r="O119" s="96"/>
      <c r="P119" s="96"/>
      <c r="Q119" s="96"/>
      <c r="R119" s="96"/>
      <c r="S119" s="96"/>
      <c r="T119" s="96"/>
      <c r="U119" s="96"/>
      <c r="V119" s="96"/>
      <c r="W119" s="96"/>
      <c r="X119" s="97"/>
      <c r="Y119" s="98"/>
      <c r="Z119" s="99"/>
      <c r="AA119" s="99"/>
      <c r="AB119" s="100"/>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1"/>
    </row>
    <row r="120" spans="1:50" ht="24.75" customHeight="1" thickBot="1">
      <c r="A120" s="739"/>
      <c r="B120" s="740"/>
      <c r="C120" s="740"/>
      <c r="D120" s="740"/>
      <c r="E120" s="740"/>
      <c r="F120" s="741"/>
      <c r="G120" s="83" t="s">
        <v>22</v>
      </c>
      <c r="H120" s="84"/>
      <c r="I120" s="84"/>
      <c r="J120" s="84"/>
      <c r="K120" s="84"/>
      <c r="L120" s="85"/>
      <c r="M120" s="86"/>
      <c r="N120" s="86"/>
      <c r="O120" s="86"/>
      <c r="P120" s="86"/>
      <c r="Q120" s="86"/>
      <c r="R120" s="86"/>
      <c r="S120" s="86"/>
      <c r="T120" s="86"/>
      <c r="U120" s="86"/>
      <c r="V120" s="86"/>
      <c r="W120" s="86"/>
      <c r="X120" s="87"/>
      <c r="Y120" s="88">
        <f>SUM(Y110:AB119)</f>
        <v>3</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6</v>
      </c>
      <c r="AV120" s="89"/>
      <c r="AW120" s="89"/>
      <c r="AX120" s="91"/>
    </row>
    <row r="121" spans="1:50" ht="30" customHeight="1">
      <c r="A121" s="739"/>
      <c r="B121" s="740"/>
      <c r="C121" s="740"/>
      <c r="D121" s="740"/>
      <c r="E121" s="740"/>
      <c r="F121" s="741"/>
      <c r="G121" s="745" t="s">
        <v>534</v>
      </c>
      <c r="H121" s="746"/>
      <c r="I121" s="746"/>
      <c r="J121" s="746"/>
      <c r="K121" s="746"/>
      <c r="L121" s="746"/>
      <c r="M121" s="746"/>
      <c r="N121" s="746"/>
      <c r="O121" s="746"/>
      <c r="P121" s="746"/>
      <c r="Q121" s="746"/>
      <c r="R121" s="746"/>
      <c r="S121" s="746"/>
      <c r="T121" s="746"/>
      <c r="U121" s="746"/>
      <c r="V121" s="746"/>
      <c r="W121" s="746"/>
      <c r="X121" s="746"/>
      <c r="Y121" s="746"/>
      <c r="Z121" s="746"/>
      <c r="AA121" s="746"/>
      <c r="AB121" s="748"/>
      <c r="AC121" s="745" t="s">
        <v>540</v>
      </c>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row>
    <row r="122" spans="1:50" ht="25.5" customHeight="1">
      <c r="A122" s="739"/>
      <c r="B122" s="740"/>
      <c r="C122" s="740"/>
      <c r="D122" s="740"/>
      <c r="E122" s="740"/>
      <c r="F122" s="741"/>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c r="A123" s="739"/>
      <c r="B123" s="740"/>
      <c r="C123" s="740"/>
      <c r="D123" s="740"/>
      <c r="E123" s="740"/>
      <c r="F123" s="741"/>
      <c r="G123" s="74" t="s">
        <v>478</v>
      </c>
      <c r="H123" s="75"/>
      <c r="I123" s="75"/>
      <c r="J123" s="75"/>
      <c r="K123" s="76"/>
      <c r="L123" s="77" t="s">
        <v>535</v>
      </c>
      <c r="M123" s="78"/>
      <c r="N123" s="78"/>
      <c r="O123" s="78"/>
      <c r="P123" s="78"/>
      <c r="Q123" s="78"/>
      <c r="R123" s="78"/>
      <c r="S123" s="78"/>
      <c r="T123" s="78"/>
      <c r="U123" s="78"/>
      <c r="V123" s="78"/>
      <c r="W123" s="78"/>
      <c r="X123" s="79"/>
      <c r="Y123" s="80">
        <v>3</v>
      </c>
      <c r="Z123" s="81"/>
      <c r="AA123" s="81"/>
      <c r="AB123" s="758"/>
      <c r="AC123" s="74" t="s">
        <v>478</v>
      </c>
      <c r="AD123" s="75"/>
      <c r="AE123" s="75"/>
      <c r="AF123" s="75"/>
      <c r="AG123" s="76"/>
      <c r="AH123" s="77" t="s">
        <v>541</v>
      </c>
      <c r="AI123" s="78"/>
      <c r="AJ123" s="78"/>
      <c r="AK123" s="78"/>
      <c r="AL123" s="78"/>
      <c r="AM123" s="78"/>
      <c r="AN123" s="78"/>
      <c r="AO123" s="78"/>
      <c r="AP123" s="78"/>
      <c r="AQ123" s="78"/>
      <c r="AR123" s="78"/>
      <c r="AS123" s="78"/>
      <c r="AT123" s="79"/>
      <c r="AU123" s="80">
        <v>5</v>
      </c>
      <c r="AV123" s="81"/>
      <c r="AW123" s="81"/>
      <c r="AX123" s="82"/>
    </row>
    <row r="124" spans="1:50" ht="24.75" customHeight="1">
      <c r="A124" s="739"/>
      <c r="B124" s="740"/>
      <c r="C124" s="740"/>
      <c r="D124" s="740"/>
      <c r="E124" s="740"/>
      <c r="F124" s="741"/>
      <c r="G124" s="92"/>
      <c r="H124" s="93"/>
      <c r="I124" s="93"/>
      <c r="J124" s="93"/>
      <c r="K124" s="94"/>
      <c r="L124" s="95"/>
      <c r="M124" s="96"/>
      <c r="N124" s="96"/>
      <c r="O124" s="96"/>
      <c r="P124" s="96"/>
      <c r="Q124" s="96"/>
      <c r="R124" s="96"/>
      <c r="S124" s="96"/>
      <c r="T124" s="96"/>
      <c r="U124" s="96"/>
      <c r="V124" s="96"/>
      <c r="W124" s="96"/>
      <c r="X124" s="97"/>
      <c r="Y124" s="98"/>
      <c r="Z124" s="99"/>
      <c r="AA124" s="99"/>
      <c r="AB124" s="100"/>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1"/>
    </row>
    <row r="125" spans="1:50" ht="24.75" customHeight="1">
      <c r="A125" s="739"/>
      <c r="B125" s="740"/>
      <c r="C125" s="740"/>
      <c r="D125" s="740"/>
      <c r="E125" s="740"/>
      <c r="F125" s="741"/>
      <c r="G125" s="92"/>
      <c r="H125" s="93"/>
      <c r="I125" s="93"/>
      <c r="J125" s="93"/>
      <c r="K125" s="94"/>
      <c r="L125" s="95"/>
      <c r="M125" s="96"/>
      <c r="N125" s="96"/>
      <c r="O125" s="96"/>
      <c r="P125" s="96"/>
      <c r="Q125" s="96"/>
      <c r="R125" s="96"/>
      <c r="S125" s="96"/>
      <c r="T125" s="96"/>
      <c r="U125" s="96"/>
      <c r="V125" s="96"/>
      <c r="W125" s="96"/>
      <c r="X125" s="97"/>
      <c r="Y125" s="98"/>
      <c r="Z125" s="99"/>
      <c r="AA125" s="99"/>
      <c r="AB125" s="100"/>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1"/>
    </row>
    <row r="126" spans="1:50" ht="24.75" customHeight="1">
      <c r="A126" s="739"/>
      <c r="B126" s="740"/>
      <c r="C126" s="740"/>
      <c r="D126" s="740"/>
      <c r="E126" s="740"/>
      <c r="F126" s="741"/>
      <c r="G126" s="92"/>
      <c r="H126" s="93"/>
      <c r="I126" s="93"/>
      <c r="J126" s="93"/>
      <c r="K126" s="94"/>
      <c r="L126" s="95"/>
      <c r="M126" s="96"/>
      <c r="N126" s="96"/>
      <c r="O126" s="96"/>
      <c r="P126" s="96"/>
      <c r="Q126" s="96"/>
      <c r="R126" s="96"/>
      <c r="S126" s="96"/>
      <c r="T126" s="96"/>
      <c r="U126" s="96"/>
      <c r="V126" s="96"/>
      <c r="W126" s="96"/>
      <c r="X126" s="97"/>
      <c r="Y126" s="98"/>
      <c r="Z126" s="99"/>
      <c r="AA126" s="99"/>
      <c r="AB126" s="100"/>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1"/>
    </row>
    <row r="127" spans="1:50" ht="24.75" customHeight="1">
      <c r="A127" s="739"/>
      <c r="B127" s="740"/>
      <c r="C127" s="740"/>
      <c r="D127" s="740"/>
      <c r="E127" s="740"/>
      <c r="F127" s="741"/>
      <c r="G127" s="92"/>
      <c r="H127" s="93"/>
      <c r="I127" s="93"/>
      <c r="J127" s="93"/>
      <c r="K127" s="94"/>
      <c r="L127" s="95"/>
      <c r="M127" s="96"/>
      <c r="N127" s="96"/>
      <c r="O127" s="96"/>
      <c r="P127" s="96"/>
      <c r="Q127" s="96"/>
      <c r="R127" s="96"/>
      <c r="S127" s="96"/>
      <c r="T127" s="96"/>
      <c r="U127" s="96"/>
      <c r="V127" s="96"/>
      <c r="W127" s="96"/>
      <c r="X127" s="97"/>
      <c r="Y127" s="98"/>
      <c r="Z127" s="99"/>
      <c r="AA127" s="99"/>
      <c r="AB127" s="100"/>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1"/>
    </row>
    <row r="128" spans="1:50" ht="24.75" customHeight="1">
      <c r="A128" s="739"/>
      <c r="B128" s="740"/>
      <c r="C128" s="740"/>
      <c r="D128" s="740"/>
      <c r="E128" s="740"/>
      <c r="F128" s="741"/>
      <c r="G128" s="92"/>
      <c r="H128" s="93"/>
      <c r="I128" s="93"/>
      <c r="J128" s="93"/>
      <c r="K128" s="94"/>
      <c r="L128" s="95"/>
      <c r="M128" s="96"/>
      <c r="N128" s="96"/>
      <c r="O128" s="96"/>
      <c r="P128" s="96"/>
      <c r="Q128" s="96"/>
      <c r="R128" s="96"/>
      <c r="S128" s="96"/>
      <c r="T128" s="96"/>
      <c r="U128" s="96"/>
      <c r="V128" s="96"/>
      <c r="W128" s="96"/>
      <c r="X128" s="97"/>
      <c r="Y128" s="98"/>
      <c r="Z128" s="99"/>
      <c r="AA128" s="99"/>
      <c r="AB128" s="100"/>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1"/>
    </row>
    <row r="129" spans="1:50" ht="24.75" customHeight="1">
      <c r="A129" s="739"/>
      <c r="B129" s="740"/>
      <c r="C129" s="740"/>
      <c r="D129" s="740"/>
      <c r="E129" s="740"/>
      <c r="F129" s="741"/>
      <c r="G129" s="92"/>
      <c r="H129" s="93"/>
      <c r="I129" s="93"/>
      <c r="J129" s="93"/>
      <c r="K129" s="94"/>
      <c r="L129" s="95"/>
      <c r="M129" s="96"/>
      <c r="N129" s="96"/>
      <c r="O129" s="96"/>
      <c r="P129" s="96"/>
      <c r="Q129" s="96"/>
      <c r="R129" s="96"/>
      <c r="S129" s="96"/>
      <c r="T129" s="96"/>
      <c r="U129" s="96"/>
      <c r="V129" s="96"/>
      <c r="W129" s="96"/>
      <c r="X129" s="97"/>
      <c r="Y129" s="98"/>
      <c r="Z129" s="99"/>
      <c r="AA129" s="99"/>
      <c r="AB129" s="100"/>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1"/>
    </row>
    <row r="130" spans="1:50" ht="24.75" customHeight="1">
      <c r="A130" s="739"/>
      <c r="B130" s="740"/>
      <c r="C130" s="740"/>
      <c r="D130" s="740"/>
      <c r="E130" s="740"/>
      <c r="F130" s="741"/>
      <c r="G130" s="92"/>
      <c r="H130" s="93"/>
      <c r="I130" s="93"/>
      <c r="J130" s="93"/>
      <c r="K130" s="94"/>
      <c r="L130" s="95"/>
      <c r="M130" s="96"/>
      <c r="N130" s="96"/>
      <c r="O130" s="96"/>
      <c r="P130" s="96"/>
      <c r="Q130" s="96"/>
      <c r="R130" s="96"/>
      <c r="S130" s="96"/>
      <c r="T130" s="96"/>
      <c r="U130" s="96"/>
      <c r="V130" s="96"/>
      <c r="W130" s="96"/>
      <c r="X130" s="97"/>
      <c r="Y130" s="98"/>
      <c r="Z130" s="99"/>
      <c r="AA130" s="99"/>
      <c r="AB130" s="100"/>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1"/>
    </row>
    <row r="131" spans="1:50" ht="24.75" customHeight="1">
      <c r="A131" s="739"/>
      <c r="B131" s="740"/>
      <c r="C131" s="740"/>
      <c r="D131" s="740"/>
      <c r="E131" s="740"/>
      <c r="F131" s="741"/>
      <c r="G131" s="92"/>
      <c r="H131" s="93"/>
      <c r="I131" s="93"/>
      <c r="J131" s="93"/>
      <c r="K131" s="94"/>
      <c r="L131" s="95"/>
      <c r="M131" s="96"/>
      <c r="N131" s="96"/>
      <c r="O131" s="96"/>
      <c r="P131" s="96"/>
      <c r="Q131" s="96"/>
      <c r="R131" s="96"/>
      <c r="S131" s="96"/>
      <c r="T131" s="96"/>
      <c r="U131" s="96"/>
      <c r="V131" s="96"/>
      <c r="W131" s="96"/>
      <c r="X131" s="97"/>
      <c r="Y131" s="98"/>
      <c r="Z131" s="99"/>
      <c r="AA131" s="99"/>
      <c r="AB131" s="100"/>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1"/>
    </row>
    <row r="132" spans="1:50" ht="24.75" customHeight="1">
      <c r="A132" s="739"/>
      <c r="B132" s="740"/>
      <c r="C132" s="740"/>
      <c r="D132" s="740"/>
      <c r="E132" s="740"/>
      <c r="F132" s="741"/>
      <c r="G132" s="92"/>
      <c r="H132" s="93"/>
      <c r="I132" s="93"/>
      <c r="J132" s="93"/>
      <c r="K132" s="94"/>
      <c r="L132" s="95"/>
      <c r="M132" s="96"/>
      <c r="N132" s="96"/>
      <c r="O132" s="96"/>
      <c r="P132" s="96"/>
      <c r="Q132" s="96"/>
      <c r="R132" s="96"/>
      <c r="S132" s="96"/>
      <c r="T132" s="96"/>
      <c r="U132" s="96"/>
      <c r="V132" s="96"/>
      <c r="W132" s="96"/>
      <c r="X132" s="97"/>
      <c r="Y132" s="98"/>
      <c r="Z132" s="99"/>
      <c r="AA132" s="99"/>
      <c r="AB132" s="100"/>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1"/>
    </row>
    <row r="133" spans="1:50" ht="24.75" customHeight="1" thickBot="1">
      <c r="A133" s="739"/>
      <c r="B133" s="740"/>
      <c r="C133" s="740"/>
      <c r="D133" s="740"/>
      <c r="E133" s="740"/>
      <c r="F133" s="741"/>
      <c r="G133" s="83" t="s">
        <v>22</v>
      </c>
      <c r="H133" s="84"/>
      <c r="I133" s="84"/>
      <c r="J133" s="84"/>
      <c r="K133" s="84"/>
      <c r="L133" s="85"/>
      <c r="M133" s="86"/>
      <c r="N133" s="86"/>
      <c r="O133" s="86"/>
      <c r="P133" s="86"/>
      <c r="Q133" s="86"/>
      <c r="R133" s="86"/>
      <c r="S133" s="86"/>
      <c r="T133" s="86"/>
      <c r="U133" s="86"/>
      <c r="V133" s="86"/>
      <c r="W133" s="86"/>
      <c r="X133" s="87"/>
      <c r="Y133" s="88">
        <f>SUM(Y123:AB132)</f>
        <v>3</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5</v>
      </c>
      <c r="AV133" s="89"/>
      <c r="AW133" s="89"/>
      <c r="AX133" s="91"/>
    </row>
    <row r="134" spans="1:50" ht="30" customHeight="1">
      <c r="A134" s="739"/>
      <c r="B134" s="740"/>
      <c r="C134" s="740"/>
      <c r="D134" s="740"/>
      <c r="E134" s="740"/>
      <c r="F134" s="741"/>
      <c r="G134" s="745" t="s">
        <v>536</v>
      </c>
      <c r="H134" s="746"/>
      <c r="I134" s="746"/>
      <c r="J134" s="746"/>
      <c r="K134" s="746"/>
      <c r="L134" s="746"/>
      <c r="M134" s="746"/>
      <c r="N134" s="746"/>
      <c r="O134" s="746"/>
      <c r="P134" s="746"/>
      <c r="Q134" s="746"/>
      <c r="R134" s="746"/>
      <c r="S134" s="746"/>
      <c r="T134" s="746"/>
      <c r="U134" s="746"/>
      <c r="V134" s="746"/>
      <c r="W134" s="746"/>
      <c r="X134" s="746"/>
      <c r="Y134" s="746"/>
      <c r="Z134" s="746"/>
      <c r="AA134" s="746"/>
      <c r="AB134" s="747"/>
      <c r="AC134" s="745" t="s">
        <v>542</v>
      </c>
      <c r="AD134" s="746"/>
      <c r="AE134" s="746"/>
      <c r="AF134" s="746"/>
      <c r="AG134" s="746"/>
      <c r="AH134" s="746"/>
      <c r="AI134" s="746"/>
      <c r="AJ134" s="746"/>
      <c r="AK134" s="746"/>
      <c r="AL134" s="746"/>
      <c r="AM134" s="746"/>
      <c r="AN134" s="746"/>
      <c r="AO134" s="746"/>
      <c r="AP134" s="746"/>
      <c r="AQ134" s="746"/>
      <c r="AR134" s="746"/>
      <c r="AS134" s="746"/>
      <c r="AT134" s="746"/>
      <c r="AU134" s="746"/>
      <c r="AV134" s="746"/>
      <c r="AW134" s="746"/>
      <c r="AX134" s="748"/>
    </row>
    <row r="135" spans="1:50" ht="24.75" customHeight="1">
      <c r="A135" s="739"/>
      <c r="B135" s="740"/>
      <c r="C135" s="740"/>
      <c r="D135" s="740"/>
      <c r="E135" s="740"/>
      <c r="F135" s="741"/>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c r="A136" s="739"/>
      <c r="B136" s="740"/>
      <c r="C136" s="740"/>
      <c r="D136" s="740"/>
      <c r="E136" s="740"/>
      <c r="F136" s="741"/>
      <c r="G136" s="74" t="s">
        <v>478</v>
      </c>
      <c r="H136" s="75"/>
      <c r="I136" s="75"/>
      <c r="J136" s="75"/>
      <c r="K136" s="76"/>
      <c r="L136" s="77" t="s">
        <v>537</v>
      </c>
      <c r="M136" s="78"/>
      <c r="N136" s="78"/>
      <c r="O136" s="78"/>
      <c r="P136" s="78"/>
      <c r="Q136" s="78"/>
      <c r="R136" s="78"/>
      <c r="S136" s="78"/>
      <c r="T136" s="78"/>
      <c r="U136" s="78"/>
      <c r="V136" s="78"/>
      <c r="W136" s="78"/>
      <c r="X136" s="79"/>
      <c r="Y136" s="80">
        <v>16</v>
      </c>
      <c r="Z136" s="81"/>
      <c r="AA136" s="81"/>
      <c r="AB136" s="758"/>
      <c r="AC136" s="74" t="s">
        <v>478</v>
      </c>
      <c r="AD136" s="75"/>
      <c r="AE136" s="75"/>
      <c r="AF136" s="75"/>
      <c r="AG136" s="76"/>
      <c r="AH136" s="77" t="s">
        <v>543</v>
      </c>
      <c r="AI136" s="78"/>
      <c r="AJ136" s="78"/>
      <c r="AK136" s="78"/>
      <c r="AL136" s="78"/>
      <c r="AM136" s="78"/>
      <c r="AN136" s="78"/>
      <c r="AO136" s="78"/>
      <c r="AP136" s="78"/>
      <c r="AQ136" s="78"/>
      <c r="AR136" s="78"/>
      <c r="AS136" s="78"/>
      <c r="AT136" s="79"/>
      <c r="AU136" s="80">
        <v>2</v>
      </c>
      <c r="AV136" s="81"/>
      <c r="AW136" s="81"/>
      <c r="AX136" s="82"/>
    </row>
    <row r="137" spans="1:50" ht="24.75" customHeight="1">
      <c r="A137" s="739"/>
      <c r="B137" s="740"/>
      <c r="C137" s="740"/>
      <c r="D137" s="740"/>
      <c r="E137" s="740"/>
      <c r="F137" s="741"/>
      <c r="G137" s="92"/>
      <c r="H137" s="93"/>
      <c r="I137" s="93"/>
      <c r="J137" s="93"/>
      <c r="K137" s="94"/>
      <c r="L137" s="95"/>
      <c r="M137" s="96"/>
      <c r="N137" s="96"/>
      <c r="O137" s="96"/>
      <c r="P137" s="96"/>
      <c r="Q137" s="96"/>
      <c r="R137" s="96"/>
      <c r="S137" s="96"/>
      <c r="T137" s="96"/>
      <c r="U137" s="96"/>
      <c r="V137" s="96"/>
      <c r="W137" s="96"/>
      <c r="X137" s="97"/>
      <c r="Y137" s="98"/>
      <c r="Z137" s="99"/>
      <c r="AA137" s="99"/>
      <c r="AB137" s="100"/>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1"/>
    </row>
    <row r="138" spans="1:50" ht="24.75" customHeight="1">
      <c r="A138" s="739"/>
      <c r="B138" s="740"/>
      <c r="C138" s="740"/>
      <c r="D138" s="740"/>
      <c r="E138" s="740"/>
      <c r="F138" s="741"/>
      <c r="G138" s="92"/>
      <c r="H138" s="93"/>
      <c r="I138" s="93"/>
      <c r="J138" s="93"/>
      <c r="K138" s="94"/>
      <c r="L138" s="95"/>
      <c r="M138" s="96"/>
      <c r="N138" s="96"/>
      <c r="O138" s="96"/>
      <c r="P138" s="96"/>
      <c r="Q138" s="96"/>
      <c r="R138" s="96"/>
      <c r="S138" s="96"/>
      <c r="T138" s="96"/>
      <c r="U138" s="96"/>
      <c r="V138" s="96"/>
      <c r="W138" s="96"/>
      <c r="X138" s="97"/>
      <c r="Y138" s="98"/>
      <c r="Z138" s="99"/>
      <c r="AA138" s="99"/>
      <c r="AB138" s="100"/>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1"/>
    </row>
    <row r="139" spans="1:50" ht="24.75" customHeight="1">
      <c r="A139" s="739"/>
      <c r="B139" s="740"/>
      <c r="C139" s="740"/>
      <c r="D139" s="740"/>
      <c r="E139" s="740"/>
      <c r="F139" s="741"/>
      <c r="G139" s="92"/>
      <c r="H139" s="93"/>
      <c r="I139" s="93"/>
      <c r="J139" s="93"/>
      <c r="K139" s="94"/>
      <c r="L139" s="95"/>
      <c r="M139" s="96"/>
      <c r="N139" s="96"/>
      <c r="O139" s="96"/>
      <c r="P139" s="96"/>
      <c r="Q139" s="96"/>
      <c r="R139" s="96"/>
      <c r="S139" s="96"/>
      <c r="T139" s="96"/>
      <c r="U139" s="96"/>
      <c r="V139" s="96"/>
      <c r="W139" s="96"/>
      <c r="X139" s="97"/>
      <c r="Y139" s="98"/>
      <c r="Z139" s="99"/>
      <c r="AA139" s="99"/>
      <c r="AB139" s="100"/>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1"/>
    </row>
    <row r="140" spans="1:50" ht="24.75" customHeight="1">
      <c r="A140" s="739"/>
      <c r="B140" s="740"/>
      <c r="C140" s="740"/>
      <c r="D140" s="740"/>
      <c r="E140" s="740"/>
      <c r="F140" s="741"/>
      <c r="G140" s="92"/>
      <c r="H140" s="93"/>
      <c r="I140" s="93"/>
      <c r="J140" s="93"/>
      <c r="K140" s="94"/>
      <c r="L140" s="95"/>
      <c r="M140" s="96"/>
      <c r="N140" s="96"/>
      <c r="O140" s="96"/>
      <c r="P140" s="96"/>
      <c r="Q140" s="96"/>
      <c r="R140" s="96"/>
      <c r="S140" s="96"/>
      <c r="T140" s="96"/>
      <c r="U140" s="96"/>
      <c r="V140" s="96"/>
      <c r="W140" s="96"/>
      <c r="X140" s="97"/>
      <c r="Y140" s="98"/>
      <c r="Z140" s="99"/>
      <c r="AA140" s="99"/>
      <c r="AB140" s="100"/>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1"/>
    </row>
    <row r="141" spans="1:50" ht="24.75" customHeight="1">
      <c r="A141" s="739"/>
      <c r="B141" s="740"/>
      <c r="C141" s="740"/>
      <c r="D141" s="740"/>
      <c r="E141" s="740"/>
      <c r="F141" s="741"/>
      <c r="G141" s="92"/>
      <c r="H141" s="93"/>
      <c r="I141" s="93"/>
      <c r="J141" s="93"/>
      <c r="K141" s="94"/>
      <c r="L141" s="95"/>
      <c r="M141" s="96"/>
      <c r="N141" s="96"/>
      <c r="O141" s="96"/>
      <c r="P141" s="96"/>
      <c r="Q141" s="96"/>
      <c r="R141" s="96"/>
      <c r="S141" s="96"/>
      <c r="T141" s="96"/>
      <c r="U141" s="96"/>
      <c r="V141" s="96"/>
      <c r="W141" s="96"/>
      <c r="X141" s="97"/>
      <c r="Y141" s="98"/>
      <c r="Z141" s="99"/>
      <c r="AA141" s="99"/>
      <c r="AB141" s="100"/>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1"/>
    </row>
    <row r="142" spans="1:50" ht="24.75" customHeight="1">
      <c r="A142" s="739"/>
      <c r="B142" s="740"/>
      <c r="C142" s="740"/>
      <c r="D142" s="740"/>
      <c r="E142" s="740"/>
      <c r="F142" s="741"/>
      <c r="G142" s="92"/>
      <c r="H142" s="93"/>
      <c r="I142" s="93"/>
      <c r="J142" s="93"/>
      <c r="K142" s="94"/>
      <c r="L142" s="95"/>
      <c r="M142" s="96"/>
      <c r="N142" s="96"/>
      <c r="O142" s="96"/>
      <c r="P142" s="96"/>
      <c r="Q142" s="96"/>
      <c r="R142" s="96"/>
      <c r="S142" s="96"/>
      <c r="T142" s="96"/>
      <c r="U142" s="96"/>
      <c r="V142" s="96"/>
      <c r="W142" s="96"/>
      <c r="X142" s="97"/>
      <c r="Y142" s="98"/>
      <c r="Z142" s="99"/>
      <c r="AA142" s="99"/>
      <c r="AB142" s="100"/>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1"/>
    </row>
    <row r="143" spans="1:50" ht="24.75" customHeight="1">
      <c r="A143" s="739"/>
      <c r="B143" s="740"/>
      <c r="C143" s="740"/>
      <c r="D143" s="740"/>
      <c r="E143" s="740"/>
      <c r="F143" s="741"/>
      <c r="G143" s="92"/>
      <c r="H143" s="93"/>
      <c r="I143" s="93"/>
      <c r="J143" s="93"/>
      <c r="K143" s="94"/>
      <c r="L143" s="95"/>
      <c r="M143" s="96"/>
      <c r="N143" s="96"/>
      <c r="O143" s="96"/>
      <c r="P143" s="96"/>
      <c r="Q143" s="96"/>
      <c r="R143" s="96"/>
      <c r="S143" s="96"/>
      <c r="T143" s="96"/>
      <c r="U143" s="96"/>
      <c r="V143" s="96"/>
      <c r="W143" s="96"/>
      <c r="X143" s="97"/>
      <c r="Y143" s="98"/>
      <c r="Z143" s="99"/>
      <c r="AA143" s="99"/>
      <c r="AB143" s="100"/>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1"/>
    </row>
    <row r="144" spans="1:50" ht="24.75" customHeight="1">
      <c r="A144" s="739"/>
      <c r="B144" s="740"/>
      <c r="C144" s="740"/>
      <c r="D144" s="740"/>
      <c r="E144" s="740"/>
      <c r="F144" s="741"/>
      <c r="G144" s="92"/>
      <c r="H144" s="93"/>
      <c r="I144" s="93"/>
      <c r="J144" s="93"/>
      <c r="K144" s="94"/>
      <c r="L144" s="95"/>
      <c r="M144" s="96"/>
      <c r="N144" s="96"/>
      <c r="O144" s="96"/>
      <c r="P144" s="96"/>
      <c r="Q144" s="96"/>
      <c r="R144" s="96"/>
      <c r="S144" s="96"/>
      <c r="T144" s="96"/>
      <c r="U144" s="96"/>
      <c r="V144" s="96"/>
      <c r="W144" s="96"/>
      <c r="X144" s="97"/>
      <c r="Y144" s="98"/>
      <c r="Z144" s="99"/>
      <c r="AA144" s="99"/>
      <c r="AB144" s="100"/>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1"/>
    </row>
    <row r="145" spans="1:50" ht="24.75" customHeight="1">
      <c r="A145" s="739"/>
      <c r="B145" s="740"/>
      <c r="C145" s="740"/>
      <c r="D145" s="740"/>
      <c r="E145" s="740"/>
      <c r="F145" s="741"/>
      <c r="G145" s="92"/>
      <c r="H145" s="93"/>
      <c r="I145" s="93"/>
      <c r="J145" s="93"/>
      <c r="K145" s="94"/>
      <c r="L145" s="95"/>
      <c r="M145" s="96"/>
      <c r="N145" s="96"/>
      <c r="O145" s="96"/>
      <c r="P145" s="96"/>
      <c r="Q145" s="96"/>
      <c r="R145" s="96"/>
      <c r="S145" s="96"/>
      <c r="T145" s="96"/>
      <c r="U145" s="96"/>
      <c r="V145" s="96"/>
      <c r="W145" s="96"/>
      <c r="X145" s="97"/>
      <c r="Y145" s="98"/>
      <c r="Z145" s="99"/>
      <c r="AA145" s="99"/>
      <c r="AB145" s="100"/>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1"/>
    </row>
    <row r="146" spans="1:50" ht="24.75" customHeight="1" thickBot="1">
      <c r="A146" s="739"/>
      <c r="B146" s="740"/>
      <c r="C146" s="740"/>
      <c r="D146" s="740"/>
      <c r="E146" s="740"/>
      <c r="F146" s="741"/>
      <c r="G146" s="83" t="s">
        <v>22</v>
      </c>
      <c r="H146" s="84"/>
      <c r="I146" s="84"/>
      <c r="J146" s="84"/>
      <c r="K146" s="84"/>
      <c r="L146" s="85"/>
      <c r="M146" s="86"/>
      <c r="N146" s="86"/>
      <c r="O146" s="86"/>
      <c r="P146" s="86"/>
      <c r="Q146" s="86"/>
      <c r="R146" s="86"/>
      <c r="S146" s="86"/>
      <c r="T146" s="86"/>
      <c r="U146" s="86"/>
      <c r="V146" s="86"/>
      <c r="W146" s="86"/>
      <c r="X146" s="87"/>
      <c r="Y146" s="88">
        <f>SUM(Y136:AB145)</f>
        <v>16</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2</v>
      </c>
      <c r="AV146" s="89"/>
      <c r="AW146" s="89"/>
      <c r="AX146" s="91"/>
    </row>
    <row r="147" spans="1:50" ht="30" customHeight="1">
      <c r="A147" s="739"/>
      <c r="B147" s="740"/>
      <c r="C147" s="740"/>
      <c r="D147" s="740"/>
      <c r="E147" s="740"/>
      <c r="F147" s="741"/>
      <c r="G147" s="745" t="s">
        <v>364</v>
      </c>
      <c r="H147" s="746"/>
      <c r="I147" s="746"/>
      <c r="J147" s="746"/>
      <c r="K147" s="746"/>
      <c r="L147" s="746"/>
      <c r="M147" s="746"/>
      <c r="N147" s="746"/>
      <c r="O147" s="746"/>
      <c r="P147" s="746"/>
      <c r="Q147" s="746"/>
      <c r="R147" s="746"/>
      <c r="S147" s="746"/>
      <c r="T147" s="746"/>
      <c r="U147" s="746"/>
      <c r="V147" s="746"/>
      <c r="W147" s="746"/>
      <c r="X147" s="746"/>
      <c r="Y147" s="746"/>
      <c r="Z147" s="746"/>
      <c r="AA147" s="746"/>
      <c r="AB147" s="747"/>
      <c r="AC147" s="745" t="s">
        <v>365</v>
      </c>
      <c r="AD147" s="746"/>
      <c r="AE147" s="746"/>
      <c r="AF147" s="746"/>
      <c r="AG147" s="746"/>
      <c r="AH147" s="746"/>
      <c r="AI147" s="746"/>
      <c r="AJ147" s="746"/>
      <c r="AK147" s="746"/>
      <c r="AL147" s="746"/>
      <c r="AM147" s="746"/>
      <c r="AN147" s="746"/>
      <c r="AO147" s="746"/>
      <c r="AP147" s="746"/>
      <c r="AQ147" s="746"/>
      <c r="AR147" s="746"/>
      <c r="AS147" s="746"/>
      <c r="AT147" s="746"/>
      <c r="AU147" s="746"/>
      <c r="AV147" s="746"/>
      <c r="AW147" s="746"/>
      <c r="AX147" s="748"/>
    </row>
    <row r="148" spans="1:50" ht="24.75" customHeight="1">
      <c r="A148" s="739"/>
      <c r="B148" s="740"/>
      <c r="C148" s="740"/>
      <c r="D148" s="740"/>
      <c r="E148" s="740"/>
      <c r="F148" s="741"/>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c r="A149" s="739"/>
      <c r="B149" s="740"/>
      <c r="C149" s="740"/>
      <c r="D149" s="740"/>
      <c r="E149" s="740"/>
      <c r="F149" s="741"/>
      <c r="G149" s="761"/>
      <c r="H149" s="762"/>
      <c r="I149" s="762"/>
      <c r="J149" s="762"/>
      <c r="K149" s="763"/>
      <c r="L149" s="764"/>
      <c r="M149" s="765"/>
      <c r="N149" s="765"/>
      <c r="O149" s="765"/>
      <c r="P149" s="765"/>
      <c r="Q149" s="765"/>
      <c r="R149" s="765"/>
      <c r="S149" s="765"/>
      <c r="T149" s="765"/>
      <c r="U149" s="765"/>
      <c r="V149" s="765"/>
      <c r="W149" s="765"/>
      <c r="X149" s="766"/>
      <c r="Y149" s="767"/>
      <c r="Z149" s="768"/>
      <c r="AA149" s="768"/>
      <c r="AB149" s="769"/>
      <c r="AC149" s="761"/>
      <c r="AD149" s="762"/>
      <c r="AE149" s="762"/>
      <c r="AF149" s="762"/>
      <c r="AG149" s="763"/>
      <c r="AH149" s="764"/>
      <c r="AI149" s="765"/>
      <c r="AJ149" s="765"/>
      <c r="AK149" s="765"/>
      <c r="AL149" s="765"/>
      <c r="AM149" s="765"/>
      <c r="AN149" s="765"/>
      <c r="AO149" s="765"/>
      <c r="AP149" s="765"/>
      <c r="AQ149" s="765"/>
      <c r="AR149" s="765"/>
      <c r="AS149" s="765"/>
      <c r="AT149" s="766"/>
      <c r="AU149" s="767"/>
      <c r="AV149" s="768"/>
      <c r="AW149" s="768"/>
      <c r="AX149" s="779"/>
    </row>
    <row r="150" spans="1:50" ht="24.75" customHeight="1">
      <c r="A150" s="739"/>
      <c r="B150" s="740"/>
      <c r="C150" s="740"/>
      <c r="D150" s="740"/>
      <c r="E150" s="740"/>
      <c r="F150" s="741"/>
      <c r="G150" s="92"/>
      <c r="H150" s="93"/>
      <c r="I150" s="93"/>
      <c r="J150" s="93"/>
      <c r="K150" s="94"/>
      <c r="L150" s="95"/>
      <c r="M150" s="96"/>
      <c r="N150" s="96"/>
      <c r="O150" s="96"/>
      <c r="P150" s="96"/>
      <c r="Q150" s="96"/>
      <c r="R150" s="96"/>
      <c r="S150" s="96"/>
      <c r="T150" s="96"/>
      <c r="U150" s="96"/>
      <c r="V150" s="96"/>
      <c r="W150" s="96"/>
      <c r="X150" s="97"/>
      <c r="Y150" s="98"/>
      <c r="Z150" s="99"/>
      <c r="AA150" s="99"/>
      <c r="AB150" s="100"/>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1"/>
    </row>
    <row r="151" spans="1:50" ht="24.75" customHeight="1">
      <c r="A151" s="739"/>
      <c r="B151" s="740"/>
      <c r="C151" s="740"/>
      <c r="D151" s="740"/>
      <c r="E151" s="740"/>
      <c r="F151" s="741"/>
      <c r="G151" s="92"/>
      <c r="H151" s="93"/>
      <c r="I151" s="93"/>
      <c r="J151" s="93"/>
      <c r="K151" s="94"/>
      <c r="L151" s="95"/>
      <c r="M151" s="96"/>
      <c r="N151" s="96"/>
      <c r="O151" s="96"/>
      <c r="P151" s="96"/>
      <c r="Q151" s="96"/>
      <c r="R151" s="96"/>
      <c r="S151" s="96"/>
      <c r="T151" s="96"/>
      <c r="U151" s="96"/>
      <c r="V151" s="96"/>
      <c r="W151" s="96"/>
      <c r="X151" s="97"/>
      <c r="Y151" s="98"/>
      <c r="Z151" s="99"/>
      <c r="AA151" s="99"/>
      <c r="AB151" s="100"/>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1"/>
    </row>
    <row r="152" spans="1:50" ht="24.75" customHeight="1">
      <c r="A152" s="739"/>
      <c r="B152" s="740"/>
      <c r="C152" s="740"/>
      <c r="D152" s="740"/>
      <c r="E152" s="740"/>
      <c r="F152" s="741"/>
      <c r="G152" s="92"/>
      <c r="H152" s="93"/>
      <c r="I152" s="93"/>
      <c r="J152" s="93"/>
      <c r="K152" s="94"/>
      <c r="L152" s="95"/>
      <c r="M152" s="96"/>
      <c r="N152" s="96"/>
      <c r="O152" s="96"/>
      <c r="P152" s="96"/>
      <c r="Q152" s="96"/>
      <c r="R152" s="96"/>
      <c r="S152" s="96"/>
      <c r="T152" s="96"/>
      <c r="U152" s="96"/>
      <c r="V152" s="96"/>
      <c r="W152" s="96"/>
      <c r="X152" s="97"/>
      <c r="Y152" s="98"/>
      <c r="Z152" s="99"/>
      <c r="AA152" s="99"/>
      <c r="AB152" s="100"/>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1"/>
    </row>
    <row r="153" spans="1:50" ht="24.75" customHeight="1">
      <c r="A153" s="739"/>
      <c r="B153" s="740"/>
      <c r="C153" s="740"/>
      <c r="D153" s="740"/>
      <c r="E153" s="740"/>
      <c r="F153" s="741"/>
      <c r="G153" s="92"/>
      <c r="H153" s="93"/>
      <c r="I153" s="93"/>
      <c r="J153" s="93"/>
      <c r="K153" s="94"/>
      <c r="L153" s="95"/>
      <c r="M153" s="96"/>
      <c r="N153" s="96"/>
      <c r="O153" s="96"/>
      <c r="P153" s="96"/>
      <c r="Q153" s="96"/>
      <c r="R153" s="96"/>
      <c r="S153" s="96"/>
      <c r="T153" s="96"/>
      <c r="U153" s="96"/>
      <c r="V153" s="96"/>
      <c r="W153" s="96"/>
      <c r="X153" s="97"/>
      <c r="Y153" s="98"/>
      <c r="Z153" s="99"/>
      <c r="AA153" s="99"/>
      <c r="AB153" s="100"/>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1"/>
    </row>
    <row r="154" spans="1:50" ht="24.75" customHeight="1">
      <c r="A154" s="739"/>
      <c r="B154" s="740"/>
      <c r="C154" s="740"/>
      <c r="D154" s="740"/>
      <c r="E154" s="740"/>
      <c r="F154" s="741"/>
      <c r="G154" s="92"/>
      <c r="H154" s="93"/>
      <c r="I154" s="93"/>
      <c r="J154" s="93"/>
      <c r="K154" s="94"/>
      <c r="L154" s="95"/>
      <c r="M154" s="96"/>
      <c r="N154" s="96"/>
      <c r="O154" s="96"/>
      <c r="P154" s="96"/>
      <c r="Q154" s="96"/>
      <c r="R154" s="96"/>
      <c r="S154" s="96"/>
      <c r="T154" s="96"/>
      <c r="U154" s="96"/>
      <c r="V154" s="96"/>
      <c r="W154" s="96"/>
      <c r="X154" s="97"/>
      <c r="Y154" s="98"/>
      <c r="Z154" s="99"/>
      <c r="AA154" s="99"/>
      <c r="AB154" s="100"/>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1"/>
    </row>
    <row r="155" spans="1:50" ht="24.75" customHeight="1">
      <c r="A155" s="739"/>
      <c r="B155" s="740"/>
      <c r="C155" s="740"/>
      <c r="D155" s="740"/>
      <c r="E155" s="740"/>
      <c r="F155" s="741"/>
      <c r="G155" s="92"/>
      <c r="H155" s="93"/>
      <c r="I155" s="93"/>
      <c r="J155" s="93"/>
      <c r="K155" s="94"/>
      <c r="L155" s="95"/>
      <c r="M155" s="96"/>
      <c r="N155" s="96"/>
      <c r="O155" s="96"/>
      <c r="P155" s="96"/>
      <c r="Q155" s="96"/>
      <c r="R155" s="96"/>
      <c r="S155" s="96"/>
      <c r="T155" s="96"/>
      <c r="U155" s="96"/>
      <c r="V155" s="96"/>
      <c r="W155" s="96"/>
      <c r="X155" s="97"/>
      <c r="Y155" s="98"/>
      <c r="Z155" s="99"/>
      <c r="AA155" s="99"/>
      <c r="AB155" s="100"/>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1"/>
    </row>
    <row r="156" spans="1:50" ht="24.75" customHeight="1">
      <c r="A156" s="739"/>
      <c r="B156" s="740"/>
      <c r="C156" s="740"/>
      <c r="D156" s="740"/>
      <c r="E156" s="740"/>
      <c r="F156" s="741"/>
      <c r="G156" s="92"/>
      <c r="H156" s="93"/>
      <c r="I156" s="93"/>
      <c r="J156" s="93"/>
      <c r="K156" s="94"/>
      <c r="L156" s="95"/>
      <c r="M156" s="96"/>
      <c r="N156" s="96"/>
      <c r="O156" s="96"/>
      <c r="P156" s="96"/>
      <c r="Q156" s="96"/>
      <c r="R156" s="96"/>
      <c r="S156" s="96"/>
      <c r="T156" s="96"/>
      <c r="U156" s="96"/>
      <c r="V156" s="96"/>
      <c r="W156" s="96"/>
      <c r="X156" s="97"/>
      <c r="Y156" s="98"/>
      <c r="Z156" s="99"/>
      <c r="AA156" s="99"/>
      <c r="AB156" s="100"/>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1"/>
    </row>
    <row r="157" spans="1:50" ht="24.75" customHeight="1">
      <c r="A157" s="739"/>
      <c r="B157" s="740"/>
      <c r="C157" s="740"/>
      <c r="D157" s="740"/>
      <c r="E157" s="740"/>
      <c r="F157" s="741"/>
      <c r="G157" s="92"/>
      <c r="H157" s="93"/>
      <c r="I157" s="93"/>
      <c r="J157" s="93"/>
      <c r="K157" s="94"/>
      <c r="L157" s="95"/>
      <c r="M157" s="96"/>
      <c r="N157" s="96"/>
      <c r="O157" s="96"/>
      <c r="P157" s="96"/>
      <c r="Q157" s="96"/>
      <c r="R157" s="96"/>
      <c r="S157" s="96"/>
      <c r="T157" s="96"/>
      <c r="U157" s="96"/>
      <c r="V157" s="96"/>
      <c r="W157" s="96"/>
      <c r="X157" s="97"/>
      <c r="Y157" s="98"/>
      <c r="Z157" s="99"/>
      <c r="AA157" s="99"/>
      <c r="AB157" s="100"/>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1"/>
    </row>
    <row r="158" spans="1:50" ht="24.75" customHeight="1">
      <c r="A158" s="739"/>
      <c r="B158" s="740"/>
      <c r="C158" s="740"/>
      <c r="D158" s="740"/>
      <c r="E158" s="740"/>
      <c r="F158" s="741"/>
      <c r="G158" s="92"/>
      <c r="H158" s="93"/>
      <c r="I158" s="93"/>
      <c r="J158" s="93"/>
      <c r="K158" s="94"/>
      <c r="L158" s="95"/>
      <c r="M158" s="96"/>
      <c r="N158" s="96"/>
      <c r="O158" s="96"/>
      <c r="P158" s="96"/>
      <c r="Q158" s="96"/>
      <c r="R158" s="96"/>
      <c r="S158" s="96"/>
      <c r="T158" s="96"/>
      <c r="U158" s="96"/>
      <c r="V158" s="96"/>
      <c r="W158" s="96"/>
      <c r="X158" s="97"/>
      <c r="Y158" s="98"/>
      <c r="Z158" s="99"/>
      <c r="AA158" s="99"/>
      <c r="AB158" s="100"/>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1"/>
    </row>
    <row r="159" spans="1:50" ht="24.75" customHeight="1" thickBot="1">
      <c r="A159" s="742"/>
      <c r="B159" s="743"/>
      <c r="C159" s="743"/>
      <c r="D159" s="743"/>
      <c r="E159" s="743"/>
      <c r="F159" s="744"/>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hidden="1" customHeight="1" thickBot="1"/>
    <row r="161" spans="1:50" ht="30" hidden="1" customHeight="1">
      <c r="A161" s="736" t="s">
        <v>34</v>
      </c>
      <c r="B161" s="737"/>
      <c r="C161" s="737"/>
      <c r="D161" s="737"/>
      <c r="E161" s="737"/>
      <c r="F161" s="738"/>
      <c r="G161" s="745" t="s">
        <v>366</v>
      </c>
      <c r="H161" s="746"/>
      <c r="I161" s="746"/>
      <c r="J161" s="746"/>
      <c r="K161" s="746"/>
      <c r="L161" s="746"/>
      <c r="M161" s="746"/>
      <c r="N161" s="746"/>
      <c r="O161" s="746"/>
      <c r="P161" s="746"/>
      <c r="Q161" s="746"/>
      <c r="R161" s="746"/>
      <c r="S161" s="746"/>
      <c r="T161" s="746"/>
      <c r="U161" s="746"/>
      <c r="V161" s="746"/>
      <c r="W161" s="746"/>
      <c r="X161" s="746"/>
      <c r="Y161" s="746"/>
      <c r="Z161" s="746"/>
      <c r="AA161" s="746"/>
      <c r="AB161" s="747"/>
      <c r="AC161" s="745" t="s">
        <v>367</v>
      </c>
      <c r="AD161" s="746"/>
      <c r="AE161" s="746"/>
      <c r="AF161" s="746"/>
      <c r="AG161" s="746"/>
      <c r="AH161" s="746"/>
      <c r="AI161" s="746"/>
      <c r="AJ161" s="746"/>
      <c r="AK161" s="746"/>
      <c r="AL161" s="746"/>
      <c r="AM161" s="746"/>
      <c r="AN161" s="746"/>
      <c r="AO161" s="746"/>
      <c r="AP161" s="746"/>
      <c r="AQ161" s="746"/>
      <c r="AR161" s="746"/>
      <c r="AS161" s="746"/>
      <c r="AT161" s="746"/>
      <c r="AU161" s="746"/>
      <c r="AV161" s="746"/>
      <c r="AW161" s="746"/>
      <c r="AX161" s="748"/>
    </row>
    <row r="162" spans="1:50" ht="24.75" hidden="1" customHeight="1">
      <c r="A162" s="739"/>
      <c r="B162" s="740"/>
      <c r="C162" s="740"/>
      <c r="D162" s="740"/>
      <c r="E162" s="740"/>
      <c r="F162" s="741"/>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hidden="1" customHeight="1">
      <c r="A163" s="739"/>
      <c r="B163" s="740"/>
      <c r="C163" s="740"/>
      <c r="D163" s="740"/>
      <c r="E163" s="740"/>
      <c r="F163" s="741"/>
      <c r="G163" s="761"/>
      <c r="H163" s="762"/>
      <c r="I163" s="762"/>
      <c r="J163" s="762"/>
      <c r="K163" s="763"/>
      <c r="L163" s="764"/>
      <c r="M163" s="765"/>
      <c r="N163" s="765"/>
      <c r="O163" s="765"/>
      <c r="P163" s="765"/>
      <c r="Q163" s="765"/>
      <c r="R163" s="765"/>
      <c r="S163" s="765"/>
      <c r="T163" s="765"/>
      <c r="U163" s="765"/>
      <c r="V163" s="765"/>
      <c r="W163" s="765"/>
      <c r="X163" s="766"/>
      <c r="Y163" s="767"/>
      <c r="Z163" s="768"/>
      <c r="AA163" s="768"/>
      <c r="AB163" s="769"/>
      <c r="AC163" s="761"/>
      <c r="AD163" s="762"/>
      <c r="AE163" s="762"/>
      <c r="AF163" s="762"/>
      <c r="AG163" s="763"/>
      <c r="AH163" s="764"/>
      <c r="AI163" s="765"/>
      <c r="AJ163" s="765"/>
      <c r="AK163" s="765"/>
      <c r="AL163" s="765"/>
      <c r="AM163" s="765"/>
      <c r="AN163" s="765"/>
      <c r="AO163" s="765"/>
      <c r="AP163" s="765"/>
      <c r="AQ163" s="765"/>
      <c r="AR163" s="765"/>
      <c r="AS163" s="765"/>
      <c r="AT163" s="766"/>
      <c r="AU163" s="767"/>
      <c r="AV163" s="768"/>
      <c r="AW163" s="768"/>
      <c r="AX163" s="779"/>
    </row>
    <row r="164" spans="1:50" ht="24.75" hidden="1" customHeight="1">
      <c r="A164" s="739"/>
      <c r="B164" s="740"/>
      <c r="C164" s="740"/>
      <c r="D164" s="740"/>
      <c r="E164" s="740"/>
      <c r="F164" s="741"/>
      <c r="G164" s="92"/>
      <c r="H164" s="93"/>
      <c r="I164" s="93"/>
      <c r="J164" s="93"/>
      <c r="K164" s="94"/>
      <c r="L164" s="95"/>
      <c r="M164" s="96"/>
      <c r="N164" s="96"/>
      <c r="O164" s="96"/>
      <c r="P164" s="96"/>
      <c r="Q164" s="96"/>
      <c r="R164" s="96"/>
      <c r="S164" s="96"/>
      <c r="T164" s="96"/>
      <c r="U164" s="96"/>
      <c r="V164" s="96"/>
      <c r="W164" s="96"/>
      <c r="X164" s="97"/>
      <c r="Y164" s="98"/>
      <c r="Z164" s="99"/>
      <c r="AA164" s="99"/>
      <c r="AB164" s="100"/>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1"/>
    </row>
    <row r="165" spans="1:50" ht="24.75" hidden="1" customHeight="1">
      <c r="A165" s="739"/>
      <c r="B165" s="740"/>
      <c r="C165" s="740"/>
      <c r="D165" s="740"/>
      <c r="E165" s="740"/>
      <c r="F165" s="741"/>
      <c r="G165" s="92"/>
      <c r="H165" s="93"/>
      <c r="I165" s="93"/>
      <c r="J165" s="93"/>
      <c r="K165" s="94"/>
      <c r="L165" s="95"/>
      <c r="M165" s="96"/>
      <c r="N165" s="96"/>
      <c r="O165" s="96"/>
      <c r="P165" s="96"/>
      <c r="Q165" s="96"/>
      <c r="R165" s="96"/>
      <c r="S165" s="96"/>
      <c r="T165" s="96"/>
      <c r="U165" s="96"/>
      <c r="V165" s="96"/>
      <c r="W165" s="96"/>
      <c r="X165" s="97"/>
      <c r="Y165" s="98"/>
      <c r="Z165" s="99"/>
      <c r="AA165" s="99"/>
      <c r="AB165" s="100"/>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1"/>
    </row>
    <row r="166" spans="1:50" ht="24.75" hidden="1" customHeight="1">
      <c r="A166" s="739"/>
      <c r="B166" s="740"/>
      <c r="C166" s="740"/>
      <c r="D166" s="740"/>
      <c r="E166" s="740"/>
      <c r="F166" s="741"/>
      <c r="G166" s="92"/>
      <c r="H166" s="93"/>
      <c r="I166" s="93"/>
      <c r="J166" s="93"/>
      <c r="K166" s="94"/>
      <c r="L166" s="95"/>
      <c r="M166" s="96"/>
      <c r="N166" s="96"/>
      <c r="O166" s="96"/>
      <c r="P166" s="96"/>
      <c r="Q166" s="96"/>
      <c r="R166" s="96"/>
      <c r="S166" s="96"/>
      <c r="T166" s="96"/>
      <c r="U166" s="96"/>
      <c r="V166" s="96"/>
      <c r="W166" s="96"/>
      <c r="X166" s="97"/>
      <c r="Y166" s="98"/>
      <c r="Z166" s="99"/>
      <c r="AA166" s="99"/>
      <c r="AB166" s="100"/>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1"/>
    </row>
    <row r="167" spans="1:50" ht="24.75" hidden="1" customHeight="1">
      <c r="A167" s="739"/>
      <c r="B167" s="740"/>
      <c r="C167" s="740"/>
      <c r="D167" s="740"/>
      <c r="E167" s="740"/>
      <c r="F167" s="741"/>
      <c r="G167" s="92"/>
      <c r="H167" s="93"/>
      <c r="I167" s="93"/>
      <c r="J167" s="93"/>
      <c r="K167" s="94"/>
      <c r="L167" s="95"/>
      <c r="M167" s="96"/>
      <c r="N167" s="96"/>
      <c r="O167" s="96"/>
      <c r="P167" s="96"/>
      <c r="Q167" s="96"/>
      <c r="R167" s="96"/>
      <c r="S167" s="96"/>
      <c r="T167" s="96"/>
      <c r="U167" s="96"/>
      <c r="V167" s="96"/>
      <c r="W167" s="96"/>
      <c r="X167" s="97"/>
      <c r="Y167" s="98"/>
      <c r="Z167" s="99"/>
      <c r="AA167" s="99"/>
      <c r="AB167" s="100"/>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1"/>
    </row>
    <row r="168" spans="1:50" ht="24.75" hidden="1" customHeight="1">
      <c r="A168" s="739"/>
      <c r="B168" s="740"/>
      <c r="C168" s="740"/>
      <c r="D168" s="740"/>
      <c r="E168" s="740"/>
      <c r="F168" s="741"/>
      <c r="G168" s="92"/>
      <c r="H168" s="93"/>
      <c r="I168" s="93"/>
      <c r="J168" s="93"/>
      <c r="K168" s="94"/>
      <c r="L168" s="95"/>
      <c r="M168" s="96"/>
      <c r="N168" s="96"/>
      <c r="O168" s="96"/>
      <c r="P168" s="96"/>
      <c r="Q168" s="96"/>
      <c r="R168" s="96"/>
      <c r="S168" s="96"/>
      <c r="T168" s="96"/>
      <c r="U168" s="96"/>
      <c r="V168" s="96"/>
      <c r="W168" s="96"/>
      <c r="X168" s="97"/>
      <c r="Y168" s="98"/>
      <c r="Z168" s="99"/>
      <c r="AA168" s="99"/>
      <c r="AB168" s="100"/>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1"/>
    </row>
    <row r="169" spans="1:50" ht="24.75" hidden="1" customHeight="1">
      <c r="A169" s="739"/>
      <c r="B169" s="740"/>
      <c r="C169" s="740"/>
      <c r="D169" s="740"/>
      <c r="E169" s="740"/>
      <c r="F169" s="741"/>
      <c r="G169" s="92"/>
      <c r="H169" s="93"/>
      <c r="I169" s="93"/>
      <c r="J169" s="93"/>
      <c r="K169" s="94"/>
      <c r="L169" s="95"/>
      <c r="M169" s="96"/>
      <c r="N169" s="96"/>
      <c r="O169" s="96"/>
      <c r="P169" s="96"/>
      <c r="Q169" s="96"/>
      <c r="R169" s="96"/>
      <c r="S169" s="96"/>
      <c r="T169" s="96"/>
      <c r="U169" s="96"/>
      <c r="V169" s="96"/>
      <c r="W169" s="96"/>
      <c r="X169" s="97"/>
      <c r="Y169" s="98"/>
      <c r="Z169" s="99"/>
      <c r="AA169" s="99"/>
      <c r="AB169" s="100"/>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1"/>
    </row>
    <row r="170" spans="1:50" ht="24.75" hidden="1" customHeight="1">
      <c r="A170" s="739"/>
      <c r="B170" s="740"/>
      <c r="C170" s="740"/>
      <c r="D170" s="740"/>
      <c r="E170" s="740"/>
      <c r="F170" s="741"/>
      <c r="G170" s="92"/>
      <c r="H170" s="93"/>
      <c r="I170" s="93"/>
      <c r="J170" s="93"/>
      <c r="K170" s="94"/>
      <c r="L170" s="95"/>
      <c r="M170" s="96"/>
      <c r="N170" s="96"/>
      <c r="O170" s="96"/>
      <c r="P170" s="96"/>
      <c r="Q170" s="96"/>
      <c r="R170" s="96"/>
      <c r="S170" s="96"/>
      <c r="T170" s="96"/>
      <c r="U170" s="96"/>
      <c r="V170" s="96"/>
      <c r="W170" s="96"/>
      <c r="X170" s="97"/>
      <c r="Y170" s="98"/>
      <c r="Z170" s="99"/>
      <c r="AA170" s="99"/>
      <c r="AB170" s="100"/>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1"/>
    </row>
    <row r="171" spans="1:50" ht="24.75" hidden="1" customHeight="1">
      <c r="A171" s="739"/>
      <c r="B171" s="740"/>
      <c r="C171" s="740"/>
      <c r="D171" s="740"/>
      <c r="E171" s="740"/>
      <c r="F171" s="741"/>
      <c r="G171" s="92"/>
      <c r="H171" s="93"/>
      <c r="I171" s="93"/>
      <c r="J171" s="93"/>
      <c r="K171" s="94"/>
      <c r="L171" s="95"/>
      <c r="M171" s="96"/>
      <c r="N171" s="96"/>
      <c r="O171" s="96"/>
      <c r="P171" s="96"/>
      <c r="Q171" s="96"/>
      <c r="R171" s="96"/>
      <c r="S171" s="96"/>
      <c r="T171" s="96"/>
      <c r="U171" s="96"/>
      <c r="V171" s="96"/>
      <c r="W171" s="96"/>
      <c r="X171" s="97"/>
      <c r="Y171" s="98"/>
      <c r="Z171" s="99"/>
      <c r="AA171" s="99"/>
      <c r="AB171" s="100"/>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1"/>
    </row>
    <row r="172" spans="1:50" ht="24.75" hidden="1" customHeight="1">
      <c r="A172" s="739"/>
      <c r="B172" s="740"/>
      <c r="C172" s="740"/>
      <c r="D172" s="740"/>
      <c r="E172" s="740"/>
      <c r="F172" s="741"/>
      <c r="G172" s="92"/>
      <c r="H172" s="93"/>
      <c r="I172" s="93"/>
      <c r="J172" s="93"/>
      <c r="K172" s="94"/>
      <c r="L172" s="95"/>
      <c r="M172" s="96"/>
      <c r="N172" s="96"/>
      <c r="O172" s="96"/>
      <c r="P172" s="96"/>
      <c r="Q172" s="96"/>
      <c r="R172" s="96"/>
      <c r="S172" s="96"/>
      <c r="T172" s="96"/>
      <c r="U172" s="96"/>
      <c r="V172" s="96"/>
      <c r="W172" s="96"/>
      <c r="X172" s="97"/>
      <c r="Y172" s="98"/>
      <c r="Z172" s="99"/>
      <c r="AA172" s="99"/>
      <c r="AB172" s="100"/>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1"/>
    </row>
    <row r="173" spans="1:50" ht="24.75" hidden="1" customHeight="1" thickBot="1">
      <c r="A173" s="739"/>
      <c r="B173" s="740"/>
      <c r="C173" s="740"/>
      <c r="D173" s="740"/>
      <c r="E173" s="740"/>
      <c r="F173" s="74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739"/>
      <c r="B174" s="740"/>
      <c r="C174" s="740"/>
      <c r="D174" s="740"/>
      <c r="E174" s="740"/>
      <c r="F174" s="741"/>
      <c r="G174" s="745" t="s">
        <v>368</v>
      </c>
      <c r="H174" s="746"/>
      <c r="I174" s="746"/>
      <c r="J174" s="746"/>
      <c r="K174" s="746"/>
      <c r="L174" s="746"/>
      <c r="M174" s="746"/>
      <c r="N174" s="746"/>
      <c r="O174" s="746"/>
      <c r="P174" s="746"/>
      <c r="Q174" s="746"/>
      <c r="R174" s="746"/>
      <c r="S174" s="746"/>
      <c r="T174" s="746"/>
      <c r="U174" s="746"/>
      <c r="V174" s="746"/>
      <c r="W174" s="746"/>
      <c r="X174" s="746"/>
      <c r="Y174" s="746"/>
      <c r="Z174" s="746"/>
      <c r="AA174" s="746"/>
      <c r="AB174" s="747"/>
      <c r="AC174" s="745" t="s">
        <v>369</v>
      </c>
      <c r="AD174" s="746"/>
      <c r="AE174" s="746"/>
      <c r="AF174" s="746"/>
      <c r="AG174" s="746"/>
      <c r="AH174" s="746"/>
      <c r="AI174" s="746"/>
      <c r="AJ174" s="746"/>
      <c r="AK174" s="746"/>
      <c r="AL174" s="746"/>
      <c r="AM174" s="746"/>
      <c r="AN174" s="746"/>
      <c r="AO174" s="746"/>
      <c r="AP174" s="746"/>
      <c r="AQ174" s="746"/>
      <c r="AR174" s="746"/>
      <c r="AS174" s="746"/>
      <c r="AT174" s="746"/>
      <c r="AU174" s="746"/>
      <c r="AV174" s="746"/>
      <c r="AW174" s="746"/>
      <c r="AX174" s="748"/>
    </row>
    <row r="175" spans="1:50" ht="25.5" hidden="1" customHeight="1">
      <c r="A175" s="739"/>
      <c r="B175" s="740"/>
      <c r="C175" s="740"/>
      <c r="D175" s="740"/>
      <c r="E175" s="740"/>
      <c r="F175" s="741"/>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hidden="1" customHeight="1">
      <c r="A176" s="739"/>
      <c r="B176" s="740"/>
      <c r="C176" s="740"/>
      <c r="D176" s="740"/>
      <c r="E176" s="740"/>
      <c r="F176" s="741"/>
      <c r="G176" s="761"/>
      <c r="H176" s="762"/>
      <c r="I176" s="762"/>
      <c r="J176" s="762"/>
      <c r="K176" s="763"/>
      <c r="L176" s="764"/>
      <c r="M176" s="765"/>
      <c r="N176" s="765"/>
      <c r="O176" s="765"/>
      <c r="P176" s="765"/>
      <c r="Q176" s="765"/>
      <c r="R176" s="765"/>
      <c r="S176" s="765"/>
      <c r="T176" s="765"/>
      <c r="U176" s="765"/>
      <c r="V176" s="765"/>
      <c r="W176" s="765"/>
      <c r="X176" s="766"/>
      <c r="Y176" s="767"/>
      <c r="Z176" s="768"/>
      <c r="AA176" s="768"/>
      <c r="AB176" s="769"/>
      <c r="AC176" s="761"/>
      <c r="AD176" s="762"/>
      <c r="AE176" s="762"/>
      <c r="AF176" s="762"/>
      <c r="AG176" s="763"/>
      <c r="AH176" s="764"/>
      <c r="AI176" s="765"/>
      <c r="AJ176" s="765"/>
      <c r="AK176" s="765"/>
      <c r="AL176" s="765"/>
      <c r="AM176" s="765"/>
      <c r="AN176" s="765"/>
      <c r="AO176" s="765"/>
      <c r="AP176" s="765"/>
      <c r="AQ176" s="765"/>
      <c r="AR176" s="765"/>
      <c r="AS176" s="765"/>
      <c r="AT176" s="766"/>
      <c r="AU176" s="767"/>
      <c r="AV176" s="768"/>
      <c r="AW176" s="768"/>
      <c r="AX176" s="779"/>
    </row>
    <row r="177" spans="1:50" ht="24.75" hidden="1" customHeight="1">
      <c r="A177" s="739"/>
      <c r="B177" s="740"/>
      <c r="C177" s="740"/>
      <c r="D177" s="740"/>
      <c r="E177" s="740"/>
      <c r="F177" s="741"/>
      <c r="G177" s="92"/>
      <c r="H177" s="93"/>
      <c r="I177" s="93"/>
      <c r="J177" s="93"/>
      <c r="K177" s="94"/>
      <c r="L177" s="95"/>
      <c r="M177" s="96"/>
      <c r="N177" s="96"/>
      <c r="O177" s="96"/>
      <c r="P177" s="96"/>
      <c r="Q177" s="96"/>
      <c r="R177" s="96"/>
      <c r="S177" s="96"/>
      <c r="T177" s="96"/>
      <c r="U177" s="96"/>
      <c r="V177" s="96"/>
      <c r="W177" s="96"/>
      <c r="X177" s="97"/>
      <c r="Y177" s="98"/>
      <c r="Z177" s="99"/>
      <c r="AA177" s="99"/>
      <c r="AB177" s="100"/>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1"/>
    </row>
    <row r="178" spans="1:50" ht="24.75" hidden="1" customHeight="1">
      <c r="A178" s="739"/>
      <c r="B178" s="740"/>
      <c r="C178" s="740"/>
      <c r="D178" s="740"/>
      <c r="E178" s="740"/>
      <c r="F178" s="741"/>
      <c r="G178" s="92"/>
      <c r="H178" s="93"/>
      <c r="I178" s="93"/>
      <c r="J178" s="93"/>
      <c r="K178" s="94"/>
      <c r="L178" s="95"/>
      <c r="M178" s="96"/>
      <c r="N178" s="96"/>
      <c r="O178" s="96"/>
      <c r="P178" s="96"/>
      <c r="Q178" s="96"/>
      <c r="R178" s="96"/>
      <c r="S178" s="96"/>
      <c r="T178" s="96"/>
      <c r="U178" s="96"/>
      <c r="V178" s="96"/>
      <c r="W178" s="96"/>
      <c r="X178" s="97"/>
      <c r="Y178" s="98"/>
      <c r="Z178" s="99"/>
      <c r="AA178" s="99"/>
      <c r="AB178" s="100"/>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1"/>
    </row>
    <row r="179" spans="1:50" ht="24.75" hidden="1" customHeight="1">
      <c r="A179" s="739"/>
      <c r="B179" s="740"/>
      <c r="C179" s="740"/>
      <c r="D179" s="740"/>
      <c r="E179" s="740"/>
      <c r="F179" s="741"/>
      <c r="G179" s="92"/>
      <c r="H179" s="93"/>
      <c r="I179" s="93"/>
      <c r="J179" s="93"/>
      <c r="K179" s="94"/>
      <c r="L179" s="95"/>
      <c r="M179" s="96"/>
      <c r="N179" s="96"/>
      <c r="O179" s="96"/>
      <c r="P179" s="96"/>
      <c r="Q179" s="96"/>
      <c r="R179" s="96"/>
      <c r="S179" s="96"/>
      <c r="T179" s="96"/>
      <c r="U179" s="96"/>
      <c r="V179" s="96"/>
      <c r="W179" s="96"/>
      <c r="X179" s="97"/>
      <c r="Y179" s="98"/>
      <c r="Z179" s="99"/>
      <c r="AA179" s="99"/>
      <c r="AB179" s="100"/>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1"/>
    </row>
    <row r="180" spans="1:50" ht="24.75" hidden="1" customHeight="1">
      <c r="A180" s="739"/>
      <c r="B180" s="740"/>
      <c r="C180" s="740"/>
      <c r="D180" s="740"/>
      <c r="E180" s="740"/>
      <c r="F180" s="741"/>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1"/>
    </row>
    <row r="181" spans="1:50" ht="24.75" hidden="1" customHeight="1">
      <c r="A181" s="739"/>
      <c r="B181" s="740"/>
      <c r="C181" s="740"/>
      <c r="D181" s="740"/>
      <c r="E181" s="740"/>
      <c r="F181" s="741"/>
      <c r="G181" s="92"/>
      <c r="H181" s="93"/>
      <c r="I181" s="93"/>
      <c r="J181" s="93"/>
      <c r="K181" s="94"/>
      <c r="L181" s="95"/>
      <c r="M181" s="96"/>
      <c r="N181" s="96"/>
      <c r="O181" s="96"/>
      <c r="P181" s="96"/>
      <c r="Q181" s="96"/>
      <c r="R181" s="96"/>
      <c r="S181" s="96"/>
      <c r="T181" s="96"/>
      <c r="U181" s="96"/>
      <c r="V181" s="96"/>
      <c r="W181" s="96"/>
      <c r="X181" s="97"/>
      <c r="Y181" s="98"/>
      <c r="Z181" s="99"/>
      <c r="AA181" s="99"/>
      <c r="AB181" s="10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1"/>
    </row>
    <row r="182" spans="1:50" ht="24.75" hidden="1" customHeight="1">
      <c r="A182" s="739"/>
      <c r="B182" s="740"/>
      <c r="C182" s="740"/>
      <c r="D182" s="740"/>
      <c r="E182" s="740"/>
      <c r="F182" s="741"/>
      <c r="G182" s="92"/>
      <c r="H182" s="93"/>
      <c r="I182" s="93"/>
      <c r="J182" s="93"/>
      <c r="K182" s="94"/>
      <c r="L182" s="95"/>
      <c r="M182" s="96"/>
      <c r="N182" s="96"/>
      <c r="O182" s="96"/>
      <c r="P182" s="96"/>
      <c r="Q182" s="96"/>
      <c r="R182" s="96"/>
      <c r="S182" s="96"/>
      <c r="T182" s="96"/>
      <c r="U182" s="96"/>
      <c r="V182" s="96"/>
      <c r="W182" s="96"/>
      <c r="X182" s="97"/>
      <c r="Y182" s="98"/>
      <c r="Z182" s="99"/>
      <c r="AA182" s="99"/>
      <c r="AB182" s="10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1"/>
    </row>
    <row r="183" spans="1:50" ht="24.75" hidden="1" customHeight="1">
      <c r="A183" s="739"/>
      <c r="B183" s="740"/>
      <c r="C183" s="740"/>
      <c r="D183" s="740"/>
      <c r="E183" s="740"/>
      <c r="F183" s="741"/>
      <c r="G183" s="92"/>
      <c r="H183" s="93"/>
      <c r="I183" s="93"/>
      <c r="J183" s="93"/>
      <c r="K183" s="94"/>
      <c r="L183" s="95"/>
      <c r="M183" s="96"/>
      <c r="N183" s="96"/>
      <c r="O183" s="96"/>
      <c r="P183" s="96"/>
      <c r="Q183" s="96"/>
      <c r="R183" s="96"/>
      <c r="S183" s="96"/>
      <c r="T183" s="96"/>
      <c r="U183" s="96"/>
      <c r="V183" s="96"/>
      <c r="W183" s="96"/>
      <c r="X183" s="97"/>
      <c r="Y183" s="98"/>
      <c r="Z183" s="99"/>
      <c r="AA183" s="99"/>
      <c r="AB183" s="10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1"/>
    </row>
    <row r="184" spans="1:50" ht="24.75" hidden="1" customHeight="1">
      <c r="A184" s="739"/>
      <c r="B184" s="740"/>
      <c r="C184" s="740"/>
      <c r="D184" s="740"/>
      <c r="E184" s="740"/>
      <c r="F184" s="741"/>
      <c r="G184" s="92"/>
      <c r="H184" s="93"/>
      <c r="I184" s="93"/>
      <c r="J184" s="93"/>
      <c r="K184" s="94"/>
      <c r="L184" s="95"/>
      <c r="M184" s="96"/>
      <c r="N184" s="96"/>
      <c r="O184" s="96"/>
      <c r="P184" s="96"/>
      <c r="Q184" s="96"/>
      <c r="R184" s="96"/>
      <c r="S184" s="96"/>
      <c r="T184" s="96"/>
      <c r="U184" s="96"/>
      <c r="V184" s="96"/>
      <c r="W184" s="96"/>
      <c r="X184" s="97"/>
      <c r="Y184" s="98"/>
      <c r="Z184" s="99"/>
      <c r="AA184" s="99"/>
      <c r="AB184" s="10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1"/>
    </row>
    <row r="185" spans="1:50" ht="24.75" hidden="1" customHeight="1">
      <c r="A185" s="739"/>
      <c r="B185" s="740"/>
      <c r="C185" s="740"/>
      <c r="D185" s="740"/>
      <c r="E185" s="740"/>
      <c r="F185" s="741"/>
      <c r="G185" s="92"/>
      <c r="H185" s="93"/>
      <c r="I185" s="93"/>
      <c r="J185" s="93"/>
      <c r="K185" s="94"/>
      <c r="L185" s="95"/>
      <c r="M185" s="96"/>
      <c r="N185" s="96"/>
      <c r="O185" s="96"/>
      <c r="P185" s="96"/>
      <c r="Q185" s="96"/>
      <c r="R185" s="96"/>
      <c r="S185" s="96"/>
      <c r="T185" s="96"/>
      <c r="U185" s="96"/>
      <c r="V185" s="96"/>
      <c r="W185" s="96"/>
      <c r="X185" s="97"/>
      <c r="Y185" s="98"/>
      <c r="Z185" s="99"/>
      <c r="AA185" s="99"/>
      <c r="AB185" s="10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1"/>
    </row>
    <row r="186" spans="1:50" ht="24.75" hidden="1" customHeight="1" thickBot="1">
      <c r="A186" s="739"/>
      <c r="B186" s="740"/>
      <c r="C186" s="740"/>
      <c r="D186" s="740"/>
      <c r="E186" s="740"/>
      <c r="F186" s="74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739"/>
      <c r="B187" s="740"/>
      <c r="C187" s="740"/>
      <c r="D187" s="740"/>
      <c r="E187" s="740"/>
      <c r="F187" s="741"/>
      <c r="G187" s="745" t="s">
        <v>370</v>
      </c>
      <c r="H187" s="746"/>
      <c r="I187" s="746"/>
      <c r="J187" s="746"/>
      <c r="K187" s="746"/>
      <c r="L187" s="746"/>
      <c r="M187" s="746"/>
      <c r="N187" s="746"/>
      <c r="O187" s="746"/>
      <c r="P187" s="746"/>
      <c r="Q187" s="746"/>
      <c r="R187" s="746"/>
      <c r="S187" s="746"/>
      <c r="T187" s="746"/>
      <c r="U187" s="746"/>
      <c r="V187" s="746"/>
      <c r="W187" s="746"/>
      <c r="X187" s="746"/>
      <c r="Y187" s="746"/>
      <c r="Z187" s="746"/>
      <c r="AA187" s="746"/>
      <c r="AB187" s="747"/>
      <c r="AC187" s="745" t="s">
        <v>371</v>
      </c>
      <c r="AD187" s="746"/>
      <c r="AE187" s="746"/>
      <c r="AF187" s="746"/>
      <c r="AG187" s="746"/>
      <c r="AH187" s="746"/>
      <c r="AI187" s="746"/>
      <c r="AJ187" s="746"/>
      <c r="AK187" s="746"/>
      <c r="AL187" s="746"/>
      <c r="AM187" s="746"/>
      <c r="AN187" s="746"/>
      <c r="AO187" s="746"/>
      <c r="AP187" s="746"/>
      <c r="AQ187" s="746"/>
      <c r="AR187" s="746"/>
      <c r="AS187" s="746"/>
      <c r="AT187" s="746"/>
      <c r="AU187" s="746"/>
      <c r="AV187" s="746"/>
      <c r="AW187" s="746"/>
      <c r="AX187" s="748"/>
    </row>
    <row r="188" spans="1:50" ht="24.75" hidden="1" customHeight="1">
      <c r="A188" s="739"/>
      <c r="B188" s="740"/>
      <c r="C188" s="740"/>
      <c r="D188" s="740"/>
      <c r="E188" s="740"/>
      <c r="F188" s="741"/>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hidden="1" customHeight="1">
      <c r="A189" s="739"/>
      <c r="B189" s="740"/>
      <c r="C189" s="740"/>
      <c r="D189" s="740"/>
      <c r="E189" s="740"/>
      <c r="F189" s="741"/>
      <c r="G189" s="761"/>
      <c r="H189" s="762"/>
      <c r="I189" s="762"/>
      <c r="J189" s="762"/>
      <c r="K189" s="763"/>
      <c r="L189" s="764"/>
      <c r="M189" s="765"/>
      <c r="N189" s="765"/>
      <c r="O189" s="765"/>
      <c r="P189" s="765"/>
      <c r="Q189" s="765"/>
      <c r="R189" s="765"/>
      <c r="S189" s="765"/>
      <c r="T189" s="765"/>
      <c r="U189" s="765"/>
      <c r="V189" s="765"/>
      <c r="W189" s="765"/>
      <c r="X189" s="766"/>
      <c r="Y189" s="767"/>
      <c r="Z189" s="768"/>
      <c r="AA189" s="768"/>
      <c r="AB189" s="769"/>
      <c r="AC189" s="761"/>
      <c r="AD189" s="762"/>
      <c r="AE189" s="762"/>
      <c r="AF189" s="762"/>
      <c r="AG189" s="763"/>
      <c r="AH189" s="764"/>
      <c r="AI189" s="765"/>
      <c r="AJ189" s="765"/>
      <c r="AK189" s="765"/>
      <c r="AL189" s="765"/>
      <c r="AM189" s="765"/>
      <c r="AN189" s="765"/>
      <c r="AO189" s="765"/>
      <c r="AP189" s="765"/>
      <c r="AQ189" s="765"/>
      <c r="AR189" s="765"/>
      <c r="AS189" s="765"/>
      <c r="AT189" s="766"/>
      <c r="AU189" s="767"/>
      <c r="AV189" s="768"/>
      <c r="AW189" s="768"/>
      <c r="AX189" s="779"/>
    </row>
    <row r="190" spans="1:50" ht="24.75" hidden="1" customHeight="1">
      <c r="A190" s="739"/>
      <c r="B190" s="740"/>
      <c r="C190" s="740"/>
      <c r="D190" s="740"/>
      <c r="E190" s="740"/>
      <c r="F190" s="741"/>
      <c r="G190" s="92"/>
      <c r="H190" s="93"/>
      <c r="I190" s="93"/>
      <c r="J190" s="93"/>
      <c r="K190" s="94"/>
      <c r="L190" s="95"/>
      <c r="M190" s="96"/>
      <c r="N190" s="96"/>
      <c r="O190" s="96"/>
      <c r="P190" s="96"/>
      <c r="Q190" s="96"/>
      <c r="R190" s="96"/>
      <c r="S190" s="96"/>
      <c r="T190" s="96"/>
      <c r="U190" s="96"/>
      <c r="V190" s="96"/>
      <c r="W190" s="96"/>
      <c r="X190" s="97"/>
      <c r="Y190" s="98"/>
      <c r="Z190" s="99"/>
      <c r="AA190" s="99"/>
      <c r="AB190" s="100"/>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1"/>
    </row>
    <row r="191" spans="1:50" ht="24.75" hidden="1" customHeight="1">
      <c r="A191" s="739"/>
      <c r="B191" s="740"/>
      <c r="C191" s="740"/>
      <c r="D191" s="740"/>
      <c r="E191" s="740"/>
      <c r="F191" s="741"/>
      <c r="G191" s="92"/>
      <c r="H191" s="93"/>
      <c r="I191" s="93"/>
      <c r="J191" s="93"/>
      <c r="K191" s="94"/>
      <c r="L191" s="95"/>
      <c r="M191" s="96"/>
      <c r="N191" s="96"/>
      <c r="O191" s="96"/>
      <c r="P191" s="96"/>
      <c r="Q191" s="96"/>
      <c r="R191" s="96"/>
      <c r="S191" s="96"/>
      <c r="T191" s="96"/>
      <c r="U191" s="96"/>
      <c r="V191" s="96"/>
      <c r="W191" s="96"/>
      <c r="X191" s="97"/>
      <c r="Y191" s="98"/>
      <c r="Z191" s="99"/>
      <c r="AA191" s="99"/>
      <c r="AB191" s="100"/>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1"/>
    </row>
    <row r="192" spans="1:50" ht="24.75" hidden="1" customHeight="1">
      <c r="A192" s="739"/>
      <c r="B192" s="740"/>
      <c r="C192" s="740"/>
      <c r="D192" s="740"/>
      <c r="E192" s="740"/>
      <c r="F192" s="741"/>
      <c r="G192" s="92"/>
      <c r="H192" s="93"/>
      <c r="I192" s="93"/>
      <c r="J192" s="93"/>
      <c r="K192" s="94"/>
      <c r="L192" s="95"/>
      <c r="M192" s="96"/>
      <c r="N192" s="96"/>
      <c r="O192" s="96"/>
      <c r="P192" s="96"/>
      <c r="Q192" s="96"/>
      <c r="R192" s="96"/>
      <c r="S192" s="96"/>
      <c r="T192" s="96"/>
      <c r="U192" s="96"/>
      <c r="V192" s="96"/>
      <c r="W192" s="96"/>
      <c r="X192" s="97"/>
      <c r="Y192" s="98"/>
      <c r="Z192" s="99"/>
      <c r="AA192" s="99"/>
      <c r="AB192" s="100"/>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1"/>
    </row>
    <row r="193" spans="1:50" ht="24.75" hidden="1" customHeight="1">
      <c r="A193" s="739"/>
      <c r="B193" s="740"/>
      <c r="C193" s="740"/>
      <c r="D193" s="740"/>
      <c r="E193" s="740"/>
      <c r="F193" s="741"/>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1"/>
    </row>
    <row r="194" spans="1:50" ht="24.75" hidden="1" customHeight="1">
      <c r="A194" s="739"/>
      <c r="B194" s="740"/>
      <c r="C194" s="740"/>
      <c r="D194" s="740"/>
      <c r="E194" s="740"/>
      <c r="F194" s="741"/>
      <c r="G194" s="92"/>
      <c r="H194" s="93"/>
      <c r="I194" s="93"/>
      <c r="J194" s="93"/>
      <c r="K194" s="94"/>
      <c r="L194" s="95"/>
      <c r="M194" s="96"/>
      <c r="N194" s="96"/>
      <c r="O194" s="96"/>
      <c r="P194" s="96"/>
      <c r="Q194" s="96"/>
      <c r="R194" s="96"/>
      <c r="S194" s="96"/>
      <c r="T194" s="96"/>
      <c r="U194" s="96"/>
      <c r="V194" s="96"/>
      <c r="W194" s="96"/>
      <c r="X194" s="97"/>
      <c r="Y194" s="98"/>
      <c r="Z194" s="99"/>
      <c r="AA194" s="99"/>
      <c r="AB194" s="10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1"/>
    </row>
    <row r="195" spans="1:50" ht="24.75" hidden="1" customHeight="1">
      <c r="A195" s="739"/>
      <c r="B195" s="740"/>
      <c r="C195" s="740"/>
      <c r="D195" s="740"/>
      <c r="E195" s="740"/>
      <c r="F195" s="741"/>
      <c r="G195" s="92"/>
      <c r="H195" s="93"/>
      <c r="I195" s="93"/>
      <c r="J195" s="93"/>
      <c r="K195" s="94"/>
      <c r="L195" s="95"/>
      <c r="M195" s="96"/>
      <c r="N195" s="96"/>
      <c r="O195" s="96"/>
      <c r="P195" s="96"/>
      <c r="Q195" s="96"/>
      <c r="R195" s="96"/>
      <c r="S195" s="96"/>
      <c r="T195" s="96"/>
      <c r="U195" s="96"/>
      <c r="V195" s="96"/>
      <c r="W195" s="96"/>
      <c r="X195" s="97"/>
      <c r="Y195" s="98"/>
      <c r="Z195" s="99"/>
      <c r="AA195" s="99"/>
      <c r="AB195" s="10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1"/>
    </row>
    <row r="196" spans="1:50" ht="24.75" hidden="1" customHeight="1">
      <c r="A196" s="739"/>
      <c r="B196" s="740"/>
      <c r="C196" s="740"/>
      <c r="D196" s="740"/>
      <c r="E196" s="740"/>
      <c r="F196" s="741"/>
      <c r="G196" s="92"/>
      <c r="H196" s="93"/>
      <c r="I196" s="93"/>
      <c r="J196" s="93"/>
      <c r="K196" s="94"/>
      <c r="L196" s="95"/>
      <c r="M196" s="96"/>
      <c r="N196" s="96"/>
      <c r="O196" s="96"/>
      <c r="P196" s="96"/>
      <c r="Q196" s="96"/>
      <c r="R196" s="96"/>
      <c r="S196" s="96"/>
      <c r="T196" s="96"/>
      <c r="U196" s="96"/>
      <c r="V196" s="96"/>
      <c r="W196" s="96"/>
      <c r="X196" s="97"/>
      <c r="Y196" s="98"/>
      <c r="Z196" s="99"/>
      <c r="AA196" s="99"/>
      <c r="AB196" s="10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1"/>
    </row>
    <row r="197" spans="1:50" ht="24.75" hidden="1" customHeight="1">
      <c r="A197" s="739"/>
      <c r="B197" s="740"/>
      <c r="C197" s="740"/>
      <c r="D197" s="740"/>
      <c r="E197" s="740"/>
      <c r="F197" s="741"/>
      <c r="G197" s="92"/>
      <c r="H197" s="93"/>
      <c r="I197" s="93"/>
      <c r="J197" s="93"/>
      <c r="K197" s="94"/>
      <c r="L197" s="95"/>
      <c r="M197" s="96"/>
      <c r="N197" s="96"/>
      <c r="O197" s="96"/>
      <c r="P197" s="96"/>
      <c r="Q197" s="96"/>
      <c r="R197" s="96"/>
      <c r="S197" s="96"/>
      <c r="T197" s="96"/>
      <c r="U197" s="96"/>
      <c r="V197" s="96"/>
      <c r="W197" s="96"/>
      <c r="X197" s="97"/>
      <c r="Y197" s="98"/>
      <c r="Z197" s="99"/>
      <c r="AA197" s="99"/>
      <c r="AB197" s="10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1"/>
    </row>
    <row r="198" spans="1:50" ht="24.75" hidden="1" customHeight="1">
      <c r="A198" s="739"/>
      <c r="B198" s="740"/>
      <c r="C198" s="740"/>
      <c r="D198" s="740"/>
      <c r="E198" s="740"/>
      <c r="F198" s="741"/>
      <c r="G198" s="92"/>
      <c r="H198" s="93"/>
      <c r="I198" s="93"/>
      <c r="J198" s="93"/>
      <c r="K198" s="94"/>
      <c r="L198" s="95"/>
      <c r="M198" s="96"/>
      <c r="N198" s="96"/>
      <c r="O198" s="96"/>
      <c r="P198" s="96"/>
      <c r="Q198" s="96"/>
      <c r="R198" s="96"/>
      <c r="S198" s="96"/>
      <c r="T198" s="96"/>
      <c r="U198" s="96"/>
      <c r="V198" s="96"/>
      <c r="W198" s="96"/>
      <c r="X198" s="97"/>
      <c r="Y198" s="98"/>
      <c r="Z198" s="99"/>
      <c r="AA198" s="99"/>
      <c r="AB198" s="10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1"/>
    </row>
    <row r="199" spans="1:50" ht="24.75" hidden="1" customHeight="1" thickBot="1">
      <c r="A199" s="739"/>
      <c r="B199" s="740"/>
      <c r="C199" s="740"/>
      <c r="D199" s="740"/>
      <c r="E199" s="740"/>
      <c r="F199" s="74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739"/>
      <c r="B200" s="740"/>
      <c r="C200" s="740"/>
      <c r="D200" s="740"/>
      <c r="E200" s="740"/>
      <c r="F200" s="741"/>
      <c r="G200" s="745" t="s">
        <v>347</v>
      </c>
      <c r="H200" s="746"/>
      <c r="I200" s="746"/>
      <c r="J200" s="746"/>
      <c r="K200" s="746"/>
      <c r="L200" s="746"/>
      <c r="M200" s="746"/>
      <c r="N200" s="746"/>
      <c r="O200" s="746"/>
      <c r="P200" s="746"/>
      <c r="Q200" s="746"/>
      <c r="R200" s="746"/>
      <c r="S200" s="746"/>
      <c r="T200" s="746"/>
      <c r="U200" s="746"/>
      <c r="V200" s="746"/>
      <c r="W200" s="746"/>
      <c r="X200" s="746"/>
      <c r="Y200" s="746"/>
      <c r="Z200" s="746"/>
      <c r="AA200" s="746"/>
      <c r="AB200" s="747"/>
      <c r="AC200" s="745" t="s">
        <v>372</v>
      </c>
      <c r="AD200" s="746"/>
      <c r="AE200" s="746"/>
      <c r="AF200" s="746"/>
      <c r="AG200" s="746"/>
      <c r="AH200" s="746"/>
      <c r="AI200" s="746"/>
      <c r="AJ200" s="746"/>
      <c r="AK200" s="746"/>
      <c r="AL200" s="746"/>
      <c r="AM200" s="746"/>
      <c r="AN200" s="746"/>
      <c r="AO200" s="746"/>
      <c r="AP200" s="746"/>
      <c r="AQ200" s="746"/>
      <c r="AR200" s="746"/>
      <c r="AS200" s="746"/>
      <c r="AT200" s="746"/>
      <c r="AU200" s="746"/>
      <c r="AV200" s="746"/>
      <c r="AW200" s="746"/>
      <c r="AX200" s="748"/>
    </row>
    <row r="201" spans="1:50" ht="24.75" hidden="1" customHeight="1">
      <c r="A201" s="739"/>
      <c r="B201" s="740"/>
      <c r="C201" s="740"/>
      <c r="D201" s="740"/>
      <c r="E201" s="740"/>
      <c r="F201" s="741"/>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hidden="1" customHeight="1">
      <c r="A202" s="739"/>
      <c r="B202" s="740"/>
      <c r="C202" s="740"/>
      <c r="D202" s="740"/>
      <c r="E202" s="740"/>
      <c r="F202" s="741"/>
      <c r="G202" s="761"/>
      <c r="H202" s="762"/>
      <c r="I202" s="762"/>
      <c r="J202" s="762"/>
      <c r="K202" s="763"/>
      <c r="L202" s="764"/>
      <c r="M202" s="765"/>
      <c r="N202" s="765"/>
      <c r="O202" s="765"/>
      <c r="P202" s="765"/>
      <c r="Q202" s="765"/>
      <c r="R202" s="765"/>
      <c r="S202" s="765"/>
      <c r="T202" s="765"/>
      <c r="U202" s="765"/>
      <c r="V202" s="765"/>
      <c r="W202" s="765"/>
      <c r="X202" s="766"/>
      <c r="Y202" s="767"/>
      <c r="Z202" s="768"/>
      <c r="AA202" s="768"/>
      <c r="AB202" s="769"/>
      <c r="AC202" s="761"/>
      <c r="AD202" s="762"/>
      <c r="AE202" s="762"/>
      <c r="AF202" s="762"/>
      <c r="AG202" s="763"/>
      <c r="AH202" s="764"/>
      <c r="AI202" s="765"/>
      <c r="AJ202" s="765"/>
      <c r="AK202" s="765"/>
      <c r="AL202" s="765"/>
      <c r="AM202" s="765"/>
      <c r="AN202" s="765"/>
      <c r="AO202" s="765"/>
      <c r="AP202" s="765"/>
      <c r="AQ202" s="765"/>
      <c r="AR202" s="765"/>
      <c r="AS202" s="765"/>
      <c r="AT202" s="766"/>
      <c r="AU202" s="767"/>
      <c r="AV202" s="768"/>
      <c r="AW202" s="768"/>
      <c r="AX202" s="779"/>
    </row>
    <row r="203" spans="1:50" ht="24.75" hidden="1" customHeight="1">
      <c r="A203" s="739"/>
      <c r="B203" s="740"/>
      <c r="C203" s="740"/>
      <c r="D203" s="740"/>
      <c r="E203" s="740"/>
      <c r="F203" s="741"/>
      <c r="G203" s="92"/>
      <c r="H203" s="93"/>
      <c r="I203" s="93"/>
      <c r="J203" s="93"/>
      <c r="K203" s="94"/>
      <c r="L203" s="95"/>
      <c r="M203" s="96"/>
      <c r="N203" s="96"/>
      <c r="O203" s="96"/>
      <c r="P203" s="96"/>
      <c r="Q203" s="96"/>
      <c r="R203" s="96"/>
      <c r="S203" s="96"/>
      <c r="T203" s="96"/>
      <c r="U203" s="96"/>
      <c r="V203" s="96"/>
      <c r="W203" s="96"/>
      <c r="X203" s="97"/>
      <c r="Y203" s="98"/>
      <c r="Z203" s="99"/>
      <c r="AA203" s="99"/>
      <c r="AB203" s="100"/>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1"/>
    </row>
    <row r="204" spans="1:50" ht="24.75" hidden="1" customHeight="1">
      <c r="A204" s="739"/>
      <c r="B204" s="740"/>
      <c r="C204" s="740"/>
      <c r="D204" s="740"/>
      <c r="E204" s="740"/>
      <c r="F204" s="741"/>
      <c r="G204" s="92"/>
      <c r="H204" s="93"/>
      <c r="I204" s="93"/>
      <c r="J204" s="93"/>
      <c r="K204" s="94"/>
      <c r="L204" s="95"/>
      <c r="M204" s="96"/>
      <c r="N204" s="96"/>
      <c r="O204" s="96"/>
      <c r="P204" s="96"/>
      <c r="Q204" s="96"/>
      <c r="R204" s="96"/>
      <c r="S204" s="96"/>
      <c r="T204" s="96"/>
      <c r="U204" s="96"/>
      <c r="V204" s="96"/>
      <c r="W204" s="96"/>
      <c r="X204" s="97"/>
      <c r="Y204" s="98"/>
      <c r="Z204" s="99"/>
      <c r="AA204" s="99"/>
      <c r="AB204" s="100"/>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1"/>
    </row>
    <row r="205" spans="1:50" ht="24.75" hidden="1" customHeight="1">
      <c r="A205" s="739"/>
      <c r="B205" s="740"/>
      <c r="C205" s="740"/>
      <c r="D205" s="740"/>
      <c r="E205" s="740"/>
      <c r="F205" s="741"/>
      <c r="G205" s="92"/>
      <c r="H205" s="93"/>
      <c r="I205" s="93"/>
      <c r="J205" s="93"/>
      <c r="K205" s="94"/>
      <c r="L205" s="95"/>
      <c r="M205" s="96"/>
      <c r="N205" s="96"/>
      <c r="O205" s="96"/>
      <c r="P205" s="96"/>
      <c r="Q205" s="96"/>
      <c r="R205" s="96"/>
      <c r="S205" s="96"/>
      <c r="T205" s="96"/>
      <c r="U205" s="96"/>
      <c r="V205" s="96"/>
      <c r="W205" s="96"/>
      <c r="X205" s="97"/>
      <c r="Y205" s="98"/>
      <c r="Z205" s="99"/>
      <c r="AA205" s="99"/>
      <c r="AB205" s="100"/>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1"/>
    </row>
    <row r="206" spans="1:50" ht="24.75" hidden="1" customHeight="1">
      <c r="A206" s="739"/>
      <c r="B206" s="740"/>
      <c r="C206" s="740"/>
      <c r="D206" s="740"/>
      <c r="E206" s="740"/>
      <c r="F206" s="741"/>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1"/>
    </row>
    <row r="207" spans="1:50" ht="24.75" hidden="1" customHeight="1">
      <c r="A207" s="739"/>
      <c r="B207" s="740"/>
      <c r="C207" s="740"/>
      <c r="D207" s="740"/>
      <c r="E207" s="740"/>
      <c r="F207" s="741"/>
      <c r="G207" s="92"/>
      <c r="H207" s="93"/>
      <c r="I207" s="93"/>
      <c r="J207" s="93"/>
      <c r="K207" s="94"/>
      <c r="L207" s="95"/>
      <c r="M207" s="96"/>
      <c r="N207" s="96"/>
      <c r="O207" s="96"/>
      <c r="P207" s="96"/>
      <c r="Q207" s="96"/>
      <c r="R207" s="96"/>
      <c r="S207" s="96"/>
      <c r="T207" s="96"/>
      <c r="U207" s="96"/>
      <c r="V207" s="96"/>
      <c r="W207" s="96"/>
      <c r="X207" s="97"/>
      <c r="Y207" s="98"/>
      <c r="Z207" s="99"/>
      <c r="AA207" s="99"/>
      <c r="AB207" s="10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1"/>
    </row>
    <row r="208" spans="1:50" ht="24.75" hidden="1" customHeight="1">
      <c r="A208" s="739"/>
      <c r="B208" s="740"/>
      <c r="C208" s="740"/>
      <c r="D208" s="740"/>
      <c r="E208" s="740"/>
      <c r="F208" s="741"/>
      <c r="G208" s="92"/>
      <c r="H208" s="93"/>
      <c r="I208" s="93"/>
      <c r="J208" s="93"/>
      <c r="K208" s="94"/>
      <c r="L208" s="95"/>
      <c r="M208" s="96"/>
      <c r="N208" s="96"/>
      <c r="O208" s="96"/>
      <c r="P208" s="96"/>
      <c r="Q208" s="96"/>
      <c r="R208" s="96"/>
      <c r="S208" s="96"/>
      <c r="T208" s="96"/>
      <c r="U208" s="96"/>
      <c r="V208" s="96"/>
      <c r="W208" s="96"/>
      <c r="X208" s="97"/>
      <c r="Y208" s="98"/>
      <c r="Z208" s="99"/>
      <c r="AA208" s="99"/>
      <c r="AB208" s="10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1"/>
    </row>
    <row r="209" spans="1:50" ht="24.75" hidden="1" customHeight="1">
      <c r="A209" s="739"/>
      <c r="B209" s="740"/>
      <c r="C209" s="740"/>
      <c r="D209" s="740"/>
      <c r="E209" s="740"/>
      <c r="F209" s="741"/>
      <c r="G209" s="92"/>
      <c r="H209" s="93"/>
      <c r="I209" s="93"/>
      <c r="J209" s="93"/>
      <c r="K209" s="94"/>
      <c r="L209" s="95"/>
      <c r="M209" s="96"/>
      <c r="N209" s="96"/>
      <c r="O209" s="96"/>
      <c r="P209" s="96"/>
      <c r="Q209" s="96"/>
      <c r="R209" s="96"/>
      <c r="S209" s="96"/>
      <c r="T209" s="96"/>
      <c r="U209" s="96"/>
      <c r="V209" s="96"/>
      <c r="W209" s="96"/>
      <c r="X209" s="97"/>
      <c r="Y209" s="98"/>
      <c r="Z209" s="99"/>
      <c r="AA209" s="99"/>
      <c r="AB209" s="10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1"/>
    </row>
    <row r="210" spans="1:50" ht="24.75" hidden="1" customHeight="1">
      <c r="A210" s="739"/>
      <c r="B210" s="740"/>
      <c r="C210" s="740"/>
      <c r="D210" s="740"/>
      <c r="E210" s="740"/>
      <c r="F210" s="741"/>
      <c r="G210" s="92"/>
      <c r="H210" s="93"/>
      <c r="I210" s="93"/>
      <c r="J210" s="93"/>
      <c r="K210" s="94"/>
      <c r="L210" s="95"/>
      <c r="M210" s="96"/>
      <c r="N210" s="96"/>
      <c r="O210" s="96"/>
      <c r="P210" s="96"/>
      <c r="Q210" s="96"/>
      <c r="R210" s="96"/>
      <c r="S210" s="96"/>
      <c r="T210" s="96"/>
      <c r="U210" s="96"/>
      <c r="V210" s="96"/>
      <c r="W210" s="96"/>
      <c r="X210" s="97"/>
      <c r="Y210" s="98"/>
      <c r="Z210" s="99"/>
      <c r="AA210" s="99"/>
      <c r="AB210" s="10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1"/>
    </row>
    <row r="211" spans="1:50" ht="24.75" hidden="1" customHeight="1">
      <c r="A211" s="739"/>
      <c r="B211" s="740"/>
      <c r="C211" s="740"/>
      <c r="D211" s="740"/>
      <c r="E211" s="740"/>
      <c r="F211" s="741"/>
      <c r="G211" s="92"/>
      <c r="H211" s="93"/>
      <c r="I211" s="93"/>
      <c r="J211" s="93"/>
      <c r="K211" s="94"/>
      <c r="L211" s="95"/>
      <c r="M211" s="96"/>
      <c r="N211" s="96"/>
      <c r="O211" s="96"/>
      <c r="P211" s="96"/>
      <c r="Q211" s="96"/>
      <c r="R211" s="96"/>
      <c r="S211" s="96"/>
      <c r="T211" s="96"/>
      <c r="U211" s="96"/>
      <c r="V211" s="96"/>
      <c r="W211" s="96"/>
      <c r="X211" s="97"/>
      <c r="Y211" s="98"/>
      <c r="Z211" s="99"/>
      <c r="AA211" s="99"/>
      <c r="AB211" s="10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1"/>
    </row>
    <row r="212" spans="1:50" ht="24.75" hidden="1" customHeight="1" thickBot="1">
      <c r="A212" s="742"/>
      <c r="B212" s="743"/>
      <c r="C212" s="743"/>
      <c r="D212" s="743"/>
      <c r="E212" s="743"/>
      <c r="F212" s="744"/>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hidden="1" customHeight="1" thickBot="1"/>
    <row r="214" spans="1:50" ht="30" hidden="1" customHeight="1">
      <c r="A214" s="780" t="s">
        <v>34</v>
      </c>
      <c r="B214" s="781"/>
      <c r="C214" s="781"/>
      <c r="D214" s="781"/>
      <c r="E214" s="781"/>
      <c r="F214" s="782"/>
      <c r="G214" s="745" t="s">
        <v>373</v>
      </c>
      <c r="H214" s="746"/>
      <c r="I214" s="746"/>
      <c r="J214" s="746"/>
      <c r="K214" s="746"/>
      <c r="L214" s="746"/>
      <c r="M214" s="746"/>
      <c r="N214" s="746"/>
      <c r="O214" s="746"/>
      <c r="P214" s="746"/>
      <c r="Q214" s="746"/>
      <c r="R214" s="746"/>
      <c r="S214" s="746"/>
      <c r="T214" s="746"/>
      <c r="U214" s="746"/>
      <c r="V214" s="746"/>
      <c r="W214" s="746"/>
      <c r="X214" s="746"/>
      <c r="Y214" s="746"/>
      <c r="Z214" s="746"/>
      <c r="AA214" s="746"/>
      <c r="AB214" s="747"/>
      <c r="AC214" s="745" t="s">
        <v>374</v>
      </c>
      <c r="AD214" s="746"/>
      <c r="AE214" s="746"/>
      <c r="AF214" s="746"/>
      <c r="AG214" s="746"/>
      <c r="AH214" s="746"/>
      <c r="AI214" s="746"/>
      <c r="AJ214" s="746"/>
      <c r="AK214" s="746"/>
      <c r="AL214" s="746"/>
      <c r="AM214" s="746"/>
      <c r="AN214" s="746"/>
      <c r="AO214" s="746"/>
      <c r="AP214" s="746"/>
      <c r="AQ214" s="746"/>
      <c r="AR214" s="746"/>
      <c r="AS214" s="746"/>
      <c r="AT214" s="746"/>
      <c r="AU214" s="746"/>
      <c r="AV214" s="746"/>
      <c r="AW214" s="746"/>
      <c r="AX214" s="748"/>
    </row>
    <row r="215" spans="1:50" ht="24.75" hidden="1" customHeight="1">
      <c r="A215" s="739"/>
      <c r="B215" s="740"/>
      <c r="C215" s="740"/>
      <c r="D215" s="740"/>
      <c r="E215" s="740"/>
      <c r="F215" s="741"/>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hidden="1" customHeight="1">
      <c r="A216" s="739"/>
      <c r="B216" s="740"/>
      <c r="C216" s="740"/>
      <c r="D216" s="740"/>
      <c r="E216" s="740"/>
      <c r="F216" s="741"/>
      <c r="G216" s="761"/>
      <c r="H216" s="762"/>
      <c r="I216" s="762"/>
      <c r="J216" s="762"/>
      <c r="K216" s="763"/>
      <c r="L216" s="764"/>
      <c r="M216" s="765"/>
      <c r="N216" s="765"/>
      <c r="O216" s="765"/>
      <c r="P216" s="765"/>
      <c r="Q216" s="765"/>
      <c r="R216" s="765"/>
      <c r="S216" s="765"/>
      <c r="T216" s="765"/>
      <c r="U216" s="765"/>
      <c r="V216" s="765"/>
      <c r="W216" s="765"/>
      <c r="X216" s="766"/>
      <c r="Y216" s="767"/>
      <c r="Z216" s="768"/>
      <c r="AA216" s="768"/>
      <c r="AB216" s="769"/>
      <c r="AC216" s="761"/>
      <c r="AD216" s="762"/>
      <c r="AE216" s="762"/>
      <c r="AF216" s="762"/>
      <c r="AG216" s="763"/>
      <c r="AH216" s="764"/>
      <c r="AI216" s="765"/>
      <c r="AJ216" s="765"/>
      <c r="AK216" s="765"/>
      <c r="AL216" s="765"/>
      <c r="AM216" s="765"/>
      <c r="AN216" s="765"/>
      <c r="AO216" s="765"/>
      <c r="AP216" s="765"/>
      <c r="AQ216" s="765"/>
      <c r="AR216" s="765"/>
      <c r="AS216" s="765"/>
      <c r="AT216" s="766"/>
      <c r="AU216" s="767"/>
      <c r="AV216" s="768"/>
      <c r="AW216" s="768"/>
      <c r="AX216" s="779"/>
    </row>
    <row r="217" spans="1:50" ht="24.75" hidden="1" customHeight="1">
      <c r="A217" s="739"/>
      <c r="B217" s="740"/>
      <c r="C217" s="740"/>
      <c r="D217" s="740"/>
      <c r="E217" s="740"/>
      <c r="F217" s="741"/>
      <c r="G217" s="92"/>
      <c r="H217" s="93"/>
      <c r="I217" s="93"/>
      <c r="J217" s="93"/>
      <c r="K217" s="94"/>
      <c r="L217" s="95"/>
      <c r="M217" s="96"/>
      <c r="N217" s="96"/>
      <c r="O217" s="96"/>
      <c r="P217" s="96"/>
      <c r="Q217" s="96"/>
      <c r="R217" s="96"/>
      <c r="S217" s="96"/>
      <c r="T217" s="96"/>
      <c r="U217" s="96"/>
      <c r="V217" s="96"/>
      <c r="W217" s="96"/>
      <c r="X217" s="97"/>
      <c r="Y217" s="98"/>
      <c r="Z217" s="99"/>
      <c r="AA217" s="99"/>
      <c r="AB217" s="100"/>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1"/>
    </row>
    <row r="218" spans="1:50" ht="24.75" hidden="1" customHeight="1">
      <c r="A218" s="739"/>
      <c r="B218" s="740"/>
      <c r="C218" s="740"/>
      <c r="D218" s="740"/>
      <c r="E218" s="740"/>
      <c r="F218" s="741"/>
      <c r="G218" s="92"/>
      <c r="H218" s="93"/>
      <c r="I218" s="93"/>
      <c r="J218" s="93"/>
      <c r="K218" s="94"/>
      <c r="L218" s="95"/>
      <c r="M218" s="96"/>
      <c r="N218" s="96"/>
      <c r="O218" s="96"/>
      <c r="P218" s="96"/>
      <c r="Q218" s="96"/>
      <c r="R218" s="96"/>
      <c r="S218" s="96"/>
      <c r="T218" s="96"/>
      <c r="U218" s="96"/>
      <c r="V218" s="96"/>
      <c r="W218" s="96"/>
      <c r="X218" s="97"/>
      <c r="Y218" s="98"/>
      <c r="Z218" s="99"/>
      <c r="AA218" s="99"/>
      <c r="AB218" s="100"/>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1"/>
    </row>
    <row r="219" spans="1:50" ht="24.75" hidden="1" customHeight="1">
      <c r="A219" s="739"/>
      <c r="B219" s="740"/>
      <c r="C219" s="740"/>
      <c r="D219" s="740"/>
      <c r="E219" s="740"/>
      <c r="F219" s="741"/>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1"/>
    </row>
    <row r="220" spans="1:50" ht="24.75" hidden="1" customHeight="1">
      <c r="A220" s="739"/>
      <c r="B220" s="740"/>
      <c r="C220" s="740"/>
      <c r="D220" s="740"/>
      <c r="E220" s="740"/>
      <c r="F220" s="741"/>
      <c r="G220" s="92"/>
      <c r="H220" s="93"/>
      <c r="I220" s="93"/>
      <c r="J220" s="93"/>
      <c r="K220" s="94"/>
      <c r="L220" s="95"/>
      <c r="M220" s="96"/>
      <c r="N220" s="96"/>
      <c r="O220" s="96"/>
      <c r="P220" s="96"/>
      <c r="Q220" s="96"/>
      <c r="R220" s="96"/>
      <c r="S220" s="96"/>
      <c r="T220" s="96"/>
      <c r="U220" s="96"/>
      <c r="V220" s="96"/>
      <c r="W220" s="96"/>
      <c r="X220" s="97"/>
      <c r="Y220" s="98"/>
      <c r="Z220" s="99"/>
      <c r="AA220" s="99"/>
      <c r="AB220" s="10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1"/>
    </row>
    <row r="221" spans="1:50" ht="24.75" hidden="1" customHeight="1">
      <c r="A221" s="739"/>
      <c r="B221" s="740"/>
      <c r="C221" s="740"/>
      <c r="D221" s="740"/>
      <c r="E221" s="740"/>
      <c r="F221" s="741"/>
      <c r="G221" s="92"/>
      <c r="H221" s="93"/>
      <c r="I221" s="93"/>
      <c r="J221" s="93"/>
      <c r="K221" s="94"/>
      <c r="L221" s="95"/>
      <c r="M221" s="96"/>
      <c r="N221" s="96"/>
      <c r="O221" s="96"/>
      <c r="P221" s="96"/>
      <c r="Q221" s="96"/>
      <c r="R221" s="96"/>
      <c r="S221" s="96"/>
      <c r="T221" s="96"/>
      <c r="U221" s="96"/>
      <c r="V221" s="96"/>
      <c r="W221" s="96"/>
      <c r="X221" s="97"/>
      <c r="Y221" s="98"/>
      <c r="Z221" s="99"/>
      <c r="AA221" s="99"/>
      <c r="AB221" s="10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1"/>
    </row>
    <row r="222" spans="1:50" ht="24.75" hidden="1" customHeight="1">
      <c r="A222" s="739"/>
      <c r="B222" s="740"/>
      <c r="C222" s="740"/>
      <c r="D222" s="740"/>
      <c r="E222" s="740"/>
      <c r="F222" s="741"/>
      <c r="G222" s="92"/>
      <c r="H222" s="93"/>
      <c r="I222" s="93"/>
      <c r="J222" s="93"/>
      <c r="K222" s="94"/>
      <c r="L222" s="95"/>
      <c r="M222" s="96"/>
      <c r="N222" s="96"/>
      <c r="O222" s="96"/>
      <c r="P222" s="96"/>
      <c r="Q222" s="96"/>
      <c r="R222" s="96"/>
      <c r="S222" s="96"/>
      <c r="T222" s="96"/>
      <c r="U222" s="96"/>
      <c r="V222" s="96"/>
      <c r="W222" s="96"/>
      <c r="X222" s="97"/>
      <c r="Y222" s="98"/>
      <c r="Z222" s="99"/>
      <c r="AA222" s="99"/>
      <c r="AB222" s="10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1"/>
    </row>
    <row r="223" spans="1:50" ht="24.75" hidden="1" customHeight="1">
      <c r="A223" s="739"/>
      <c r="B223" s="740"/>
      <c r="C223" s="740"/>
      <c r="D223" s="740"/>
      <c r="E223" s="740"/>
      <c r="F223" s="741"/>
      <c r="G223" s="92"/>
      <c r="H223" s="93"/>
      <c r="I223" s="93"/>
      <c r="J223" s="93"/>
      <c r="K223" s="94"/>
      <c r="L223" s="95"/>
      <c r="M223" s="96"/>
      <c r="N223" s="96"/>
      <c r="O223" s="96"/>
      <c r="P223" s="96"/>
      <c r="Q223" s="96"/>
      <c r="R223" s="96"/>
      <c r="S223" s="96"/>
      <c r="T223" s="96"/>
      <c r="U223" s="96"/>
      <c r="V223" s="96"/>
      <c r="W223" s="96"/>
      <c r="X223" s="97"/>
      <c r="Y223" s="98"/>
      <c r="Z223" s="99"/>
      <c r="AA223" s="99"/>
      <c r="AB223" s="10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1"/>
    </row>
    <row r="224" spans="1:50" ht="24.75" hidden="1" customHeight="1">
      <c r="A224" s="739"/>
      <c r="B224" s="740"/>
      <c r="C224" s="740"/>
      <c r="D224" s="740"/>
      <c r="E224" s="740"/>
      <c r="F224" s="741"/>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1"/>
    </row>
    <row r="225" spans="1:50" ht="24.75" hidden="1" customHeight="1">
      <c r="A225" s="739"/>
      <c r="B225" s="740"/>
      <c r="C225" s="740"/>
      <c r="D225" s="740"/>
      <c r="E225" s="740"/>
      <c r="F225" s="741"/>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1"/>
    </row>
    <row r="226" spans="1:50" ht="24.75" hidden="1" customHeight="1" thickBot="1">
      <c r="A226" s="739"/>
      <c r="B226" s="740"/>
      <c r="C226" s="740"/>
      <c r="D226" s="740"/>
      <c r="E226" s="740"/>
      <c r="F226" s="74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739"/>
      <c r="B227" s="740"/>
      <c r="C227" s="740"/>
      <c r="D227" s="740"/>
      <c r="E227" s="740"/>
      <c r="F227" s="741"/>
      <c r="G227" s="745" t="s">
        <v>375</v>
      </c>
      <c r="H227" s="746"/>
      <c r="I227" s="746"/>
      <c r="J227" s="746"/>
      <c r="K227" s="746"/>
      <c r="L227" s="746"/>
      <c r="M227" s="746"/>
      <c r="N227" s="746"/>
      <c r="O227" s="746"/>
      <c r="P227" s="746"/>
      <c r="Q227" s="746"/>
      <c r="R227" s="746"/>
      <c r="S227" s="746"/>
      <c r="T227" s="746"/>
      <c r="U227" s="746"/>
      <c r="V227" s="746"/>
      <c r="W227" s="746"/>
      <c r="X227" s="746"/>
      <c r="Y227" s="746"/>
      <c r="Z227" s="746"/>
      <c r="AA227" s="746"/>
      <c r="AB227" s="747"/>
      <c r="AC227" s="745" t="s">
        <v>376</v>
      </c>
      <c r="AD227" s="746"/>
      <c r="AE227" s="746"/>
      <c r="AF227" s="746"/>
      <c r="AG227" s="746"/>
      <c r="AH227" s="746"/>
      <c r="AI227" s="746"/>
      <c r="AJ227" s="746"/>
      <c r="AK227" s="746"/>
      <c r="AL227" s="746"/>
      <c r="AM227" s="746"/>
      <c r="AN227" s="746"/>
      <c r="AO227" s="746"/>
      <c r="AP227" s="746"/>
      <c r="AQ227" s="746"/>
      <c r="AR227" s="746"/>
      <c r="AS227" s="746"/>
      <c r="AT227" s="746"/>
      <c r="AU227" s="746"/>
      <c r="AV227" s="746"/>
      <c r="AW227" s="746"/>
      <c r="AX227" s="748"/>
    </row>
    <row r="228" spans="1:50" ht="25.5" hidden="1" customHeight="1">
      <c r="A228" s="739"/>
      <c r="B228" s="740"/>
      <c r="C228" s="740"/>
      <c r="D228" s="740"/>
      <c r="E228" s="740"/>
      <c r="F228" s="741"/>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hidden="1" customHeight="1">
      <c r="A229" s="739"/>
      <c r="B229" s="740"/>
      <c r="C229" s="740"/>
      <c r="D229" s="740"/>
      <c r="E229" s="740"/>
      <c r="F229" s="741"/>
      <c r="G229" s="761"/>
      <c r="H229" s="762"/>
      <c r="I229" s="762"/>
      <c r="J229" s="762"/>
      <c r="K229" s="763"/>
      <c r="L229" s="764"/>
      <c r="M229" s="765"/>
      <c r="N229" s="765"/>
      <c r="O229" s="765"/>
      <c r="P229" s="765"/>
      <c r="Q229" s="765"/>
      <c r="R229" s="765"/>
      <c r="S229" s="765"/>
      <c r="T229" s="765"/>
      <c r="U229" s="765"/>
      <c r="V229" s="765"/>
      <c r="W229" s="765"/>
      <c r="X229" s="766"/>
      <c r="Y229" s="767"/>
      <c r="Z229" s="768"/>
      <c r="AA229" s="768"/>
      <c r="AB229" s="769"/>
      <c r="AC229" s="761"/>
      <c r="AD229" s="762"/>
      <c r="AE229" s="762"/>
      <c r="AF229" s="762"/>
      <c r="AG229" s="763"/>
      <c r="AH229" s="764"/>
      <c r="AI229" s="765"/>
      <c r="AJ229" s="765"/>
      <c r="AK229" s="765"/>
      <c r="AL229" s="765"/>
      <c r="AM229" s="765"/>
      <c r="AN229" s="765"/>
      <c r="AO229" s="765"/>
      <c r="AP229" s="765"/>
      <c r="AQ229" s="765"/>
      <c r="AR229" s="765"/>
      <c r="AS229" s="765"/>
      <c r="AT229" s="766"/>
      <c r="AU229" s="767"/>
      <c r="AV229" s="768"/>
      <c r="AW229" s="768"/>
      <c r="AX229" s="779"/>
    </row>
    <row r="230" spans="1:50" ht="24.75" hidden="1" customHeight="1">
      <c r="A230" s="739"/>
      <c r="B230" s="740"/>
      <c r="C230" s="740"/>
      <c r="D230" s="740"/>
      <c r="E230" s="740"/>
      <c r="F230" s="741"/>
      <c r="G230" s="92"/>
      <c r="H230" s="93"/>
      <c r="I230" s="93"/>
      <c r="J230" s="93"/>
      <c r="K230" s="94"/>
      <c r="L230" s="95"/>
      <c r="M230" s="96"/>
      <c r="N230" s="96"/>
      <c r="O230" s="96"/>
      <c r="P230" s="96"/>
      <c r="Q230" s="96"/>
      <c r="R230" s="96"/>
      <c r="S230" s="96"/>
      <c r="T230" s="96"/>
      <c r="U230" s="96"/>
      <c r="V230" s="96"/>
      <c r="W230" s="96"/>
      <c r="X230" s="97"/>
      <c r="Y230" s="98"/>
      <c r="Z230" s="99"/>
      <c r="AA230" s="99"/>
      <c r="AB230" s="100"/>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1"/>
    </row>
    <row r="231" spans="1:50" ht="24.75" hidden="1" customHeight="1">
      <c r="A231" s="739"/>
      <c r="B231" s="740"/>
      <c r="C231" s="740"/>
      <c r="D231" s="740"/>
      <c r="E231" s="740"/>
      <c r="F231" s="741"/>
      <c r="G231" s="92"/>
      <c r="H231" s="93"/>
      <c r="I231" s="93"/>
      <c r="J231" s="93"/>
      <c r="K231" s="94"/>
      <c r="L231" s="95"/>
      <c r="M231" s="96"/>
      <c r="N231" s="96"/>
      <c r="O231" s="96"/>
      <c r="P231" s="96"/>
      <c r="Q231" s="96"/>
      <c r="R231" s="96"/>
      <c r="S231" s="96"/>
      <c r="T231" s="96"/>
      <c r="U231" s="96"/>
      <c r="V231" s="96"/>
      <c r="W231" s="96"/>
      <c r="X231" s="97"/>
      <c r="Y231" s="98"/>
      <c r="Z231" s="99"/>
      <c r="AA231" s="99"/>
      <c r="AB231" s="100"/>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1"/>
    </row>
    <row r="232" spans="1:50" ht="24.75" hidden="1" customHeight="1">
      <c r="A232" s="739"/>
      <c r="B232" s="740"/>
      <c r="C232" s="740"/>
      <c r="D232" s="740"/>
      <c r="E232" s="740"/>
      <c r="F232" s="741"/>
      <c r="G232" s="92"/>
      <c r="H232" s="93"/>
      <c r="I232" s="93"/>
      <c r="J232" s="93"/>
      <c r="K232" s="94"/>
      <c r="L232" s="95"/>
      <c r="M232" s="96"/>
      <c r="N232" s="96"/>
      <c r="O232" s="96"/>
      <c r="P232" s="96"/>
      <c r="Q232" s="96"/>
      <c r="R232" s="96"/>
      <c r="S232" s="96"/>
      <c r="T232" s="96"/>
      <c r="U232" s="96"/>
      <c r="V232" s="96"/>
      <c r="W232" s="96"/>
      <c r="X232" s="97"/>
      <c r="Y232" s="98"/>
      <c r="Z232" s="99"/>
      <c r="AA232" s="99"/>
      <c r="AB232" s="100"/>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1"/>
    </row>
    <row r="233" spans="1:50" ht="24.75" hidden="1" customHeight="1">
      <c r="A233" s="739"/>
      <c r="B233" s="740"/>
      <c r="C233" s="740"/>
      <c r="D233" s="740"/>
      <c r="E233" s="740"/>
      <c r="F233" s="741"/>
      <c r="G233" s="92"/>
      <c r="H233" s="93"/>
      <c r="I233" s="93"/>
      <c r="J233" s="93"/>
      <c r="K233" s="94"/>
      <c r="L233" s="95"/>
      <c r="M233" s="96"/>
      <c r="N233" s="96"/>
      <c r="O233" s="96"/>
      <c r="P233" s="96"/>
      <c r="Q233" s="96"/>
      <c r="R233" s="96"/>
      <c r="S233" s="96"/>
      <c r="T233" s="96"/>
      <c r="U233" s="96"/>
      <c r="V233" s="96"/>
      <c r="W233" s="96"/>
      <c r="X233" s="97"/>
      <c r="Y233" s="98"/>
      <c r="Z233" s="99"/>
      <c r="AA233" s="99"/>
      <c r="AB233" s="100"/>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1"/>
    </row>
    <row r="234" spans="1:50" ht="24.75" hidden="1" customHeight="1">
      <c r="A234" s="739"/>
      <c r="B234" s="740"/>
      <c r="C234" s="740"/>
      <c r="D234" s="740"/>
      <c r="E234" s="740"/>
      <c r="F234" s="741"/>
      <c r="G234" s="92"/>
      <c r="H234" s="93"/>
      <c r="I234" s="93"/>
      <c r="J234" s="93"/>
      <c r="K234" s="94"/>
      <c r="L234" s="95"/>
      <c r="M234" s="96"/>
      <c r="N234" s="96"/>
      <c r="O234" s="96"/>
      <c r="P234" s="96"/>
      <c r="Q234" s="96"/>
      <c r="R234" s="96"/>
      <c r="S234" s="96"/>
      <c r="T234" s="96"/>
      <c r="U234" s="96"/>
      <c r="V234" s="96"/>
      <c r="W234" s="96"/>
      <c r="X234" s="97"/>
      <c r="Y234" s="98"/>
      <c r="Z234" s="99"/>
      <c r="AA234" s="99"/>
      <c r="AB234" s="100"/>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1"/>
    </row>
    <row r="235" spans="1:50" ht="24.75" hidden="1" customHeight="1">
      <c r="A235" s="739"/>
      <c r="B235" s="740"/>
      <c r="C235" s="740"/>
      <c r="D235" s="740"/>
      <c r="E235" s="740"/>
      <c r="F235" s="741"/>
      <c r="G235" s="92"/>
      <c r="H235" s="93"/>
      <c r="I235" s="93"/>
      <c r="J235" s="93"/>
      <c r="K235" s="94"/>
      <c r="L235" s="95"/>
      <c r="M235" s="96"/>
      <c r="N235" s="96"/>
      <c r="O235" s="96"/>
      <c r="P235" s="96"/>
      <c r="Q235" s="96"/>
      <c r="R235" s="96"/>
      <c r="S235" s="96"/>
      <c r="T235" s="96"/>
      <c r="U235" s="96"/>
      <c r="V235" s="96"/>
      <c r="W235" s="96"/>
      <c r="X235" s="97"/>
      <c r="Y235" s="98"/>
      <c r="Z235" s="99"/>
      <c r="AA235" s="99"/>
      <c r="AB235" s="100"/>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1"/>
    </row>
    <row r="236" spans="1:50" ht="24.75" hidden="1" customHeight="1">
      <c r="A236" s="739"/>
      <c r="B236" s="740"/>
      <c r="C236" s="740"/>
      <c r="D236" s="740"/>
      <c r="E236" s="740"/>
      <c r="F236" s="741"/>
      <c r="G236" s="92"/>
      <c r="H236" s="93"/>
      <c r="I236" s="93"/>
      <c r="J236" s="93"/>
      <c r="K236" s="94"/>
      <c r="L236" s="95"/>
      <c r="M236" s="96"/>
      <c r="N236" s="96"/>
      <c r="O236" s="96"/>
      <c r="P236" s="96"/>
      <c r="Q236" s="96"/>
      <c r="R236" s="96"/>
      <c r="S236" s="96"/>
      <c r="T236" s="96"/>
      <c r="U236" s="96"/>
      <c r="V236" s="96"/>
      <c r="W236" s="96"/>
      <c r="X236" s="97"/>
      <c r="Y236" s="98"/>
      <c r="Z236" s="99"/>
      <c r="AA236" s="99"/>
      <c r="AB236" s="100"/>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1"/>
    </row>
    <row r="237" spans="1:50" ht="24.75" hidden="1" customHeight="1">
      <c r="A237" s="739"/>
      <c r="B237" s="740"/>
      <c r="C237" s="740"/>
      <c r="D237" s="740"/>
      <c r="E237" s="740"/>
      <c r="F237" s="741"/>
      <c r="G237" s="92"/>
      <c r="H237" s="93"/>
      <c r="I237" s="93"/>
      <c r="J237" s="93"/>
      <c r="K237" s="94"/>
      <c r="L237" s="95"/>
      <c r="M237" s="96"/>
      <c r="N237" s="96"/>
      <c r="O237" s="96"/>
      <c r="P237" s="96"/>
      <c r="Q237" s="96"/>
      <c r="R237" s="96"/>
      <c r="S237" s="96"/>
      <c r="T237" s="96"/>
      <c r="U237" s="96"/>
      <c r="V237" s="96"/>
      <c r="W237" s="96"/>
      <c r="X237" s="97"/>
      <c r="Y237" s="98"/>
      <c r="Z237" s="99"/>
      <c r="AA237" s="99"/>
      <c r="AB237" s="100"/>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1"/>
    </row>
    <row r="238" spans="1:50" ht="24.75" hidden="1" customHeight="1">
      <c r="A238" s="739"/>
      <c r="B238" s="740"/>
      <c r="C238" s="740"/>
      <c r="D238" s="740"/>
      <c r="E238" s="740"/>
      <c r="F238" s="741"/>
      <c r="G238" s="92"/>
      <c r="H238" s="93"/>
      <c r="I238" s="93"/>
      <c r="J238" s="93"/>
      <c r="K238" s="94"/>
      <c r="L238" s="95"/>
      <c r="M238" s="96"/>
      <c r="N238" s="96"/>
      <c r="O238" s="96"/>
      <c r="P238" s="96"/>
      <c r="Q238" s="96"/>
      <c r="R238" s="96"/>
      <c r="S238" s="96"/>
      <c r="T238" s="96"/>
      <c r="U238" s="96"/>
      <c r="V238" s="96"/>
      <c r="W238" s="96"/>
      <c r="X238" s="97"/>
      <c r="Y238" s="98"/>
      <c r="Z238" s="99"/>
      <c r="AA238" s="99"/>
      <c r="AB238" s="100"/>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1"/>
    </row>
    <row r="239" spans="1:50" ht="24.75" hidden="1" customHeight="1" thickBot="1">
      <c r="A239" s="739"/>
      <c r="B239" s="740"/>
      <c r="C239" s="740"/>
      <c r="D239" s="740"/>
      <c r="E239" s="740"/>
      <c r="F239" s="74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739"/>
      <c r="B240" s="740"/>
      <c r="C240" s="740"/>
      <c r="D240" s="740"/>
      <c r="E240" s="740"/>
      <c r="F240" s="741"/>
      <c r="G240" s="745" t="s">
        <v>377</v>
      </c>
      <c r="H240" s="746"/>
      <c r="I240" s="746"/>
      <c r="J240" s="746"/>
      <c r="K240" s="746"/>
      <c r="L240" s="746"/>
      <c r="M240" s="746"/>
      <c r="N240" s="746"/>
      <c r="O240" s="746"/>
      <c r="P240" s="746"/>
      <c r="Q240" s="746"/>
      <c r="R240" s="746"/>
      <c r="S240" s="746"/>
      <c r="T240" s="746"/>
      <c r="U240" s="746"/>
      <c r="V240" s="746"/>
      <c r="W240" s="746"/>
      <c r="X240" s="746"/>
      <c r="Y240" s="746"/>
      <c r="Z240" s="746"/>
      <c r="AA240" s="746"/>
      <c r="AB240" s="747"/>
      <c r="AC240" s="745" t="s">
        <v>378</v>
      </c>
      <c r="AD240" s="746"/>
      <c r="AE240" s="746"/>
      <c r="AF240" s="746"/>
      <c r="AG240" s="746"/>
      <c r="AH240" s="746"/>
      <c r="AI240" s="746"/>
      <c r="AJ240" s="746"/>
      <c r="AK240" s="746"/>
      <c r="AL240" s="746"/>
      <c r="AM240" s="746"/>
      <c r="AN240" s="746"/>
      <c r="AO240" s="746"/>
      <c r="AP240" s="746"/>
      <c r="AQ240" s="746"/>
      <c r="AR240" s="746"/>
      <c r="AS240" s="746"/>
      <c r="AT240" s="746"/>
      <c r="AU240" s="746"/>
      <c r="AV240" s="746"/>
      <c r="AW240" s="746"/>
      <c r="AX240" s="748"/>
    </row>
    <row r="241" spans="1:50" ht="24.75" hidden="1" customHeight="1">
      <c r="A241" s="739"/>
      <c r="B241" s="740"/>
      <c r="C241" s="740"/>
      <c r="D241" s="740"/>
      <c r="E241" s="740"/>
      <c r="F241" s="741"/>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hidden="1" customHeight="1">
      <c r="A242" s="739"/>
      <c r="B242" s="740"/>
      <c r="C242" s="740"/>
      <c r="D242" s="740"/>
      <c r="E242" s="740"/>
      <c r="F242" s="741"/>
      <c r="G242" s="761"/>
      <c r="H242" s="762"/>
      <c r="I242" s="762"/>
      <c r="J242" s="762"/>
      <c r="K242" s="763"/>
      <c r="L242" s="764"/>
      <c r="M242" s="765"/>
      <c r="N242" s="765"/>
      <c r="O242" s="765"/>
      <c r="P242" s="765"/>
      <c r="Q242" s="765"/>
      <c r="R242" s="765"/>
      <c r="S242" s="765"/>
      <c r="T242" s="765"/>
      <c r="U242" s="765"/>
      <c r="V242" s="765"/>
      <c r="W242" s="765"/>
      <c r="X242" s="766"/>
      <c r="Y242" s="767"/>
      <c r="Z242" s="768"/>
      <c r="AA242" s="768"/>
      <c r="AB242" s="769"/>
      <c r="AC242" s="761"/>
      <c r="AD242" s="762"/>
      <c r="AE242" s="762"/>
      <c r="AF242" s="762"/>
      <c r="AG242" s="763"/>
      <c r="AH242" s="764"/>
      <c r="AI242" s="765"/>
      <c r="AJ242" s="765"/>
      <c r="AK242" s="765"/>
      <c r="AL242" s="765"/>
      <c r="AM242" s="765"/>
      <c r="AN242" s="765"/>
      <c r="AO242" s="765"/>
      <c r="AP242" s="765"/>
      <c r="AQ242" s="765"/>
      <c r="AR242" s="765"/>
      <c r="AS242" s="765"/>
      <c r="AT242" s="766"/>
      <c r="AU242" s="767"/>
      <c r="AV242" s="768"/>
      <c r="AW242" s="768"/>
      <c r="AX242" s="779"/>
    </row>
    <row r="243" spans="1:50" ht="24.75" hidden="1" customHeight="1">
      <c r="A243" s="739"/>
      <c r="B243" s="740"/>
      <c r="C243" s="740"/>
      <c r="D243" s="740"/>
      <c r="E243" s="740"/>
      <c r="F243" s="741"/>
      <c r="G243" s="92"/>
      <c r="H243" s="93"/>
      <c r="I243" s="93"/>
      <c r="J243" s="93"/>
      <c r="K243" s="94"/>
      <c r="L243" s="95"/>
      <c r="M243" s="96"/>
      <c r="N243" s="96"/>
      <c r="O243" s="96"/>
      <c r="P243" s="96"/>
      <c r="Q243" s="96"/>
      <c r="R243" s="96"/>
      <c r="S243" s="96"/>
      <c r="T243" s="96"/>
      <c r="U243" s="96"/>
      <c r="V243" s="96"/>
      <c r="W243" s="96"/>
      <c r="X243" s="97"/>
      <c r="Y243" s="98"/>
      <c r="Z243" s="99"/>
      <c r="AA243" s="99"/>
      <c r="AB243" s="100"/>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1"/>
    </row>
    <row r="244" spans="1:50" ht="24.75" hidden="1" customHeight="1">
      <c r="A244" s="739"/>
      <c r="B244" s="740"/>
      <c r="C244" s="740"/>
      <c r="D244" s="740"/>
      <c r="E244" s="740"/>
      <c r="F244" s="741"/>
      <c r="G244" s="92"/>
      <c r="H244" s="93"/>
      <c r="I244" s="93"/>
      <c r="J244" s="93"/>
      <c r="K244" s="94"/>
      <c r="L244" s="95"/>
      <c r="M244" s="96"/>
      <c r="N244" s="96"/>
      <c r="O244" s="96"/>
      <c r="P244" s="96"/>
      <c r="Q244" s="96"/>
      <c r="R244" s="96"/>
      <c r="S244" s="96"/>
      <c r="T244" s="96"/>
      <c r="U244" s="96"/>
      <c r="V244" s="96"/>
      <c r="W244" s="96"/>
      <c r="X244" s="97"/>
      <c r="Y244" s="98"/>
      <c r="Z244" s="99"/>
      <c r="AA244" s="99"/>
      <c r="AB244" s="100"/>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1"/>
    </row>
    <row r="245" spans="1:50" ht="24.75" hidden="1" customHeight="1">
      <c r="A245" s="739"/>
      <c r="B245" s="740"/>
      <c r="C245" s="740"/>
      <c r="D245" s="740"/>
      <c r="E245" s="740"/>
      <c r="F245" s="741"/>
      <c r="G245" s="92"/>
      <c r="H245" s="93"/>
      <c r="I245" s="93"/>
      <c r="J245" s="93"/>
      <c r="K245" s="94"/>
      <c r="L245" s="95"/>
      <c r="M245" s="96"/>
      <c r="N245" s="96"/>
      <c r="O245" s="96"/>
      <c r="P245" s="96"/>
      <c r="Q245" s="96"/>
      <c r="R245" s="96"/>
      <c r="S245" s="96"/>
      <c r="T245" s="96"/>
      <c r="U245" s="96"/>
      <c r="V245" s="96"/>
      <c r="W245" s="96"/>
      <c r="X245" s="97"/>
      <c r="Y245" s="98"/>
      <c r="Z245" s="99"/>
      <c r="AA245" s="99"/>
      <c r="AB245" s="100"/>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1"/>
    </row>
    <row r="246" spans="1:50" ht="24.75" hidden="1" customHeight="1">
      <c r="A246" s="739"/>
      <c r="B246" s="740"/>
      <c r="C246" s="740"/>
      <c r="D246" s="740"/>
      <c r="E246" s="740"/>
      <c r="F246" s="741"/>
      <c r="G246" s="92"/>
      <c r="H246" s="93"/>
      <c r="I246" s="93"/>
      <c r="J246" s="93"/>
      <c r="K246" s="94"/>
      <c r="L246" s="95"/>
      <c r="M246" s="96"/>
      <c r="N246" s="96"/>
      <c r="O246" s="96"/>
      <c r="P246" s="96"/>
      <c r="Q246" s="96"/>
      <c r="R246" s="96"/>
      <c r="S246" s="96"/>
      <c r="T246" s="96"/>
      <c r="U246" s="96"/>
      <c r="V246" s="96"/>
      <c r="W246" s="96"/>
      <c r="X246" s="97"/>
      <c r="Y246" s="98"/>
      <c r="Z246" s="99"/>
      <c r="AA246" s="99"/>
      <c r="AB246" s="100"/>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1"/>
    </row>
    <row r="247" spans="1:50" ht="24.75" hidden="1" customHeight="1">
      <c r="A247" s="739"/>
      <c r="B247" s="740"/>
      <c r="C247" s="740"/>
      <c r="D247" s="740"/>
      <c r="E247" s="740"/>
      <c r="F247" s="741"/>
      <c r="G247" s="92"/>
      <c r="H247" s="93"/>
      <c r="I247" s="93"/>
      <c r="J247" s="93"/>
      <c r="K247" s="94"/>
      <c r="L247" s="95"/>
      <c r="M247" s="96"/>
      <c r="N247" s="96"/>
      <c r="O247" s="96"/>
      <c r="P247" s="96"/>
      <c r="Q247" s="96"/>
      <c r="R247" s="96"/>
      <c r="S247" s="96"/>
      <c r="T247" s="96"/>
      <c r="U247" s="96"/>
      <c r="V247" s="96"/>
      <c r="W247" s="96"/>
      <c r="X247" s="97"/>
      <c r="Y247" s="98"/>
      <c r="Z247" s="99"/>
      <c r="AA247" s="99"/>
      <c r="AB247" s="100"/>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1"/>
    </row>
    <row r="248" spans="1:50" ht="24.75" hidden="1" customHeight="1">
      <c r="A248" s="739"/>
      <c r="B248" s="740"/>
      <c r="C248" s="740"/>
      <c r="D248" s="740"/>
      <c r="E248" s="740"/>
      <c r="F248" s="741"/>
      <c r="G248" s="92"/>
      <c r="H248" s="93"/>
      <c r="I248" s="93"/>
      <c r="J248" s="93"/>
      <c r="K248" s="94"/>
      <c r="L248" s="95"/>
      <c r="M248" s="96"/>
      <c r="N248" s="96"/>
      <c r="O248" s="96"/>
      <c r="P248" s="96"/>
      <c r="Q248" s="96"/>
      <c r="R248" s="96"/>
      <c r="S248" s="96"/>
      <c r="T248" s="96"/>
      <c r="U248" s="96"/>
      <c r="V248" s="96"/>
      <c r="W248" s="96"/>
      <c r="X248" s="97"/>
      <c r="Y248" s="98"/>
      <c r="Z248" s="99"/>
      <c r="AA248" s="99"/>
      <c r="AB248" s="100"/>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1"/>
    </row>
    <row r="249" spans="1:50" ht="24.75" hidden="1" customHeight="1">
      <c r="A249" s="739"/>
      <c r="B249" s="740"/>
      <c r="C249" s="740"/>
      <c r="D249" s="740"/>
      <c r="E249" s="740"/>
      <c r="F249" s="741"/>
      <c r="G249" s="92"/>
      <c r="H249" s="93"/>
      <c r="I249" s="93"/>
      <c r="J249" s="93"/>
      <c r="K249" s="94"/>
      <c r="L249" s="95"/>
      <c r="M249" s="96"/>
      <c r="N249" s="96"/>
      <c r="O249" s="96"/>
      <c r="P249" s="96"/>
      <c r="Q249" s="96"/>
      <c r="R249" s="96"/>
      <c r="S249" s="96"/>
      <c r="T249" s="96"/>
      <c r="U249" s="96"/>
      <c r="V249" s="96"/>
      <c r="W249" s="96"/>
      <c r="X249" s="97"/>
      <c r="Y249" s="98"/>
      <c r="Z249" s="99"/>
      <c r="AA249" s="99"/>
      <c r="AB249" s="100"/>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1"/>
    </row>
    <row r="250" spans="1:50" ht="24.75" hidden="1" customHeight="1">
      <c r="A250" s="739"/>
      <c r="B250" s="740"/>
      <c r="C250" s="740"/>
      <c r="D250" s="740"/>
      <c r="E250" s="740"/>
      <c r="F250" s="741"/>
      <c r="G250" s="92"/>
      <c r="H250" s="93"/>
      <c r="I250" s="93"/>
      <c r="J250" s="93"/>
      <c r="K250" s="94"/>
      <c r="L250" s="95"/>
      <c r="M250" s="96"/>
      <c r="N250" s="96"/>
      <c r="O250" s="96"/>
      <c r="P250" s="96"/>
      <c r="Q250" s="96"/>
      <c r="R250" s="96"/>
      <c r="S250" s="96"/>
      <c r="T250" s="96"/>
      <c r="U250" s="96"/>
      <c r="V250" s="96"/>
      <c r="W250" s="96"/>
      <c r="X250" s="97"/>
      <c r="Y250" s="98"/>
      <c r="Z250" s="99"/>
      <c r="AA250" s="99"/>
      <c r="AB250" s="100"/>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1"/>
    </row>
    <row r="251" spans="1:50" ht="24.75" hidden="1" customHeight="1">
      <c r="A251" s="739"/>
      <c r="B251" s="740"/>
      <c r="C251" s="740"/>
      <c r="D251" s="740"/>
      <c r="E251" s="740"/>
      <c r="F251" s="741"/>
      <c r="G251" s="92"/>
      <c r="H251" s="93"/>
      <c r="I251" s="93"/>
      <c r="J251" s="93"/>
      <c r="K251" s="94"/>
      <c r="L251" s="95"/>
      <c r="M251" s="96"/>
      <c r="N251" s="96"/>
      <c r="O251" s="96"/>
      <c r="P251" s="96"/>
      <c r="Q251" s="96"/>
      <c r="R251" s="96"/>
      <c r="S251" s="96"/>
      <c r="T251" s="96"/>
      <c r="U251" s="96"/>
      <c r="V251" s="96"/>
      <c r="W251" s="96"/>
      <c r="X251" s="97"/>
      <c r="Y251" s="98"/>
      <c r="Z251" s="99"/>
      <c r="AA251" s="99"/>
      <c r="AB251" s="100"/>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1"/>
    </row>
    <row r="252" spans="1:50" ht="24.75" hidden="1" customHeight="1" thickBot="1">
      <c r="A252" s="739"/>
      <c r="B252" s="740"/>
      <c r="C252" s="740"/>
      <c r="D252" s="740"/>
      <c r="E252" s="740"/>
      <c r="F252" s="74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739"/>
      <c r="B253" s="740"/>
      <c r="C253" s="740"/>
      <c r="D253" s="740"/>
      <c r="E253" s="740"/>
      <c r="F253" s="741"/>
      <c r="G253" s="745" t="s">
        <v>379</v>
      </c>
      <c r="H253" s="746"/>
      <c r="I253" s="746"/>
      <c r="J253" s="746"/>
      <c r="K253" s="746"/>
      <c r="L253" s="746"/>
      <c r="M253" s="746"/>
      <c r="N253" s="746"/>
      <c r="O253" s="746"/>
      <c r="P253" s="746"/>
      <c r="Q253" s="746"/>
      <c r="R253" s="746"/>
      <c r="S253" s="746"/>
      <c r="T253" s="746"/>
      <c r="U253" s="746"/>
      <c r="V253" s="746"/>
      <c r="W253" s="746"/>
      <c r="X253" s="746"/>
      <c r="Y253" s="746"/>
      <c r="Z253" s="746"/>
      <c r="AA253" s="746"/>
      <c r="AB253" s="747"/>
      <c r="AC253" s="745" t="s">
        <v>380</v>
      </c>
      <c r="AD253" s="746"/>
      <c r="AE253" s="746"/>
      <c r="AF253" s="746"/>
      <c r="AG253" s="746"/>
      <c r="AH253" s="746"/>
      <c r="AI253" s="746"/>
      <c r="AJ253" s="746"/>
      <c r="AK253" s="746"/>
      <c r="AL253" s="746"/>
      <c r="AM253" s="746"/>
      <c r="AN253" s="746"/>
      <c r="AO253" s="746"/>
      <c r="AP253" s="746"/>
      <c r="AQ253" s="746"/>
      <c r="AR253" s="746"/>
      <c r="AS253" s="746"/>
      <c r="AT253" s="746"/>
      <c r="AU253" s="746"/>
      <c r="AV253" s="746"/>
      <c r="AW253" s="746"/>
      <c r="AX253" s="748"/>
    </row>
    <row r="254" spans="1:50" ht="24.75" hidden="1" customHeight="1">
      <c r="A254" s="739"/>
      <c r="B254" s="740"/>
      <c r="C254" s="740"/>
      <c r="D254" s="740"/>
      <c r="E254" s="740"/>
      <c r="F254" s="741"/>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hidden="1" customHeight="1">
      <c r="A255" s="739"/>
      <c r="B255" s="740"/>
      <c r="C255" s="740"/>
      <c r="D255" s="740"/>
      <c r="E255" s="740"/>
      <c r="F255" s="741"/>
      <c r="G255" s="761"/>
      <c r="H255" s="762"/>
      <c r="I255" s="762"/>
      <c r="J255" s="762"/>
      <c r="K255" s="763"/>
      <c r="L255" s="764"/>
      <c r="M255" s="765"/>
      <c r="N255" s="765"/>
      <c r="O255" s="765"/>
      <c r="P255" s="765"/>
      <c r="Q255" s="765"/>
      <c r="R255" s="765"/>
      <c r="S255" s="765"/>
      <c r="T255" s="765"/>
      <c r="U255" s="765"/>
      <c r="V255" s="765"/>
      <c r="W255" s="765"/>
      <c r="X255" s="766"/>
      <c r="Y255" s="767"/>
      <c r="Z255" s="768"/>
      <c r="AA255" s="768"/>
      <c r="AB255" s="769"/>
      <c r="AC255" s="761"/>
      <c r="AD255" s="762"/>
      <c r="AE255" s="762"/>
      <c r="AF255" s="762"/>
      <c r="AG255" s="763"/>
      <c r="AH255" s="764"/>
      <c r="AI255" s="765"/>
      <c r="AJ255" s="765"/>
      <c r="AK255" s="765"/>
      <c r="AL255" s="765"/>
      <c r="AM255" s="765"/>
      <c r="AN255" s="765"/>
      <c r="AO255" s="765"/>
      <c r="AP255" s="765"/>
      <c r="AQ255" s="765"/>
      <c r="AR255" s="765"/>
      <c r="AS255" s="765"/>
      <c r="AT255" s="766"/>
      <c r="AU255" s="767"/>
      <c r="AV255" s="768"/>
      <c r="AW255" s="768"/>
      <c r="AX255" s="779"/>
    </row>
    <row r="256" spans="1:50" ht="24.75" hidden="1" customHeight="1">
      <c r="A256" s="739"/>
      <c r="B256" s="740"/>
      <c r="C256" s="740"/>
      <c r="D256" s="740"/>
      <c r="E256" s="740"/>
      <c r="F256" s="741"/>
      <c r="G256" s="92"/>
      <c r="H256" s="93"/>
      <c r="I256" s="93"/>
      <c r="J256" s="93"/>
      <c r="K256" s="94"/>
      <c r="L256" s="95"/>
      <c r="M256" s="96"/>
      <c r="N256" s="96"/>
      <c r="O256" s="96"/>
      <c r="P256" s="96"/>
      <c r="Q256" s="96"/>
      <c r="R256" s="96"/>
      <c r="S256" s="96"/>
      <c r="T256" s="96"/>
      <c r="U256" s="96"/>
      <c r="V256" s="96"/>
      <c r="W256" s="96"/>
      <c r="X256" s="97"/>
      <c r="Y256" s="98"/>
      <c r="Z256" s="99"/>
      <c r="AA256" s="99"/>
      <c r="AB256" s="100"/>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1"/>
    </row>
    <row r="257" spans="1:50" ht="24.75" hidden="1" customHeight="1">
      <c r="A257" s="739"/>
      <c r="B257" s="740"/>
      <c r="C257" s="740"/>
      <c r="D257" s="740"/>
      <c r="E257" s="740"/>
      <c r="F257" s="741"/>
      <c r="G257" s="92"/>
      <c r="H257" s="93"/>
      <c r="I257" s="93"/>
      <c r="J257" s="93"/>
      <c r="K257" s="94"/>
      <c r="L257" s="95"/>
      <c r="M257" s="96"/>
      <c r="N257" s="96"/>
      <c r="O257" s="96"/>
      <c r="P257" s="96"/>
      <c r="Q257" s="96"/>
      <c r="R257" s="96"/>
      <c r="S257" s="96"/>
      <c r="T257" s="96"/>
      <c r="U257" s="96"/>
      <c r="V257" s="96"/>
      <c r="W257" s="96"/>
      <c r="X257" s="97"/>
      <c r="Y257" s="98"/>
      <c r="Z257" s="99"/>
      <c r="AA257" s="99"/>
      <c r="AB257" s="100"/>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1"/>
    </row>
    <row r="258" spans="1:50" ht="24.75" hidden="1" customHeight="1">
      <c r="A258" s="739"/>
      <c r="B258" s="740"/>
      <c r="C258" s="740"/>
      <c r="D258" s="740"/>
      <c r="E258" s="740"/>
      <c r="F258" s="741"/>
      <c r="G258" s="92"/>
      <c r="H258" s="93"/>
      <c r="I258" s="93"/>
      <c r="J258" s="93"/>
      <c r="K258" s="94"/>
      <c r="L258" s="95"/>
      <c r="M258" s="96"/>
      <c r="N258" s="96"/>
      <c r="O258" s="96"/>
      <c r="P258" s="96"/>
      <c r="Q258" s="96"/>
      <c r="R258" s="96"/>
      <c r="S258" s="96"/>
      <c r="T258" s="96"/>
      <c r="U258" s="96"/>
      <c r="V258" s="96"/>
      <c r="W258" s="96"/>
      <c r="X258" s="97"/>
      <c r="Y258" s="98"/>
      <c r="Z258" s="99"/>
      <c r="AA258" s="99"/>
      <c r="AB258" s="100"/>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1"/>
    </row>
    <row r="259" spans="1:50" ht="24.75" hidden="1" customHeight="1">
      <c r="A259" s="739"/>
      <c r="B259" s="740"/>
      <c r="C259" s="740"/>
      <c r="D259" s="740"/>
      <c r="E259" s="740"/>
      <c r="F259" s="741"/>
      <c r="G259" s="92"/>
      <c r="H259" s="93"/>
      <c r="I259" s="93"/>
      <c r="J259" s="93"/>
      <c r="K259" s="94"/>
      <c r="L259" s="95"/>
      <c r="M259" s="96"/>
      <c r="N259" s="96"/>
      <c r="O259" s="96"/>
      <c r="P259" s="96"/>
      <c r="Q259" s="96"/>
      <c r="R259" s="96"/>
      <c r="S259" s="96"/>
      <c r="T259" s="96"/>
      <c r="U259" s="96"/>
      <c r="V259" s="96"/>
      <c r="W259" s="96"/>
      <c r="X259" s="97"/>
      <c r="Y259" s="98"/>
      <c r="Z259" s="99"/>
      <c r="AA259" s="99"/>
      <c r="AB259" s="100"/>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1"/>
    </row>
    <row r="260" spans="1:50" ht="24.75" hidden="1" customHeight="1">
      <c r="A260" s="739"/>
      <c r="B260" s="740"/>
      <c r="C260" s="740"/>
      <c r="D260" s="740"/>
      <c r="E260" s="740"/>
      <c r="F260" s="741"/>
      <c r="G260" s="92"/>
      <c r="H260" s="93"/>
      <c r="I260" s="93"/>
      <c r="J260" s="93"/>
      <c r="K260" s="94"/>
      <c r="L260" s="95"/>
      <c r="M260" s="96"/>
      <c r="N260" s="96"/>
      <c r="O260" s="96"/>
      <c r="P260" s="96"/>
      <c r="Q260" s="96"/>
      <c r="R260" s="96"/>
      <c r="S260" s="96"/>
      <c r="T260" s="96"/>
      <c r="U260" s="96"/>
      <c r="V260" s="96"/>
      <c r="W260" s="96"/>
      <c r="X260" s="97"/>
      <c r="Y260" s="98"/>
      <c r="Z260" s="99"/>
      <c r="AA260" s="99"/>
      <c r="AB260" s="100"/>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1"/>
    </row>
    <row r="261" spans="1:50" ht="24.75" hidden="1" customHeight="1">
      <c r="A261" s="739"/>
      <c r="B261" s="740"/>
      <c r="C261" s="740"/>
      <c r="D261" s="740"/>
      <c r="E261" s="740"/>
      <c r="F261" s="741"/>
      <c r="G261" s="92"/>
      <c r="H261" s="93"/>
      <c r="I261" s="93"/>
      <c r="J261" s="93"/>
      <c r="K261" s="94"/>
      <c r="L261" s="95"/>
      <c r="M261" s="96"/>
      <c r="N261" s="96"/>
      <c r="O261" s="96"/>
      <c r="P261" s="96"/>
      <c r="Q261" s="96"/>
      <c r="R261" s="96"/>
      <c r="S261" s="96"/>
      <c r="T261" s="96"/>
      <c r="U261" s="96"/>
      <c r="V261" s="96"/>
      <c r="W261" s="96"/>
      <c r="X261" s="97"/>
      <c r="Y261" s="98"/>
      <c r="Z261" s="99"/>
      <c r="AA261" s="99"/>
      <c r="AB261" s="100"/>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1"/>
    </row>
    <row r="262" spans="1:50" ht="24.75" hidden="1" customHeight="1">
      <c r="A262" s="739"/>
      <c r="B262" s="740"/>
      <c r="C262" s="740"/>
      <c r="D262" s="740"/>
      <c r="E262" s="740"/>
      <c r="F262" s="741"/>
      <c r="G262" s="92"/>
      <c r="H262" s="93"/>
      <c r="I262" s="93"/>
      <c r="J262" s="93"/>
      <c r="K262" s="94"/>
      <c r="L262" s="95"/>
      <c r="M262" s="96"/>
      <c r="N262" s="96"/>
      <c r="O262" s="96"/>
      <c r="P262" s="96"/>
      <c r="Q262" s="96"/>
      <c r="R262" s="96"/>
      <c r="S262" s="96"/>
      <c r="T262" s="96"/>
      <c r="U262" s="96"/>
      <c r="V262" s="96"/>
      <c r="W262" s="96"/>
      <c r="X262" s="97"/>
      <c r="Y262" s="98"/>
      <c r="Z262" s="99"/>
      <c r="AA262" s="99"/>
      <c r="AB262" s="100"/>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1"/>
    </row>
    <row r="263" spans="1:50" ht="24.75" hidden="1" customHeight="1">
      <c r="A263" s="739"/>
      <c r="B263" s="740"/>
      <c r="C263" s="740"/>
      <c r="D263" s="740"/>
      <c r="E263" s="740"/>
      <c r="F263" s="741"/>
      <c r="G263" s="92"/>
      <c r="H263" s="93"/>
      <c r="I263" s="93"/>
      <c r="J263" s="93"/>
      <c r="K263" s="94"/>
      <c r="L263" s="95"/>
      <c r="M263" s="96"/>
      <c r="N263" s="96"/>
      <c r="O263" s="96"/>
      <c r="P263" s="96"/>
      <c r="Q263" s="96"/>
      <c r="R263" s="96"/>
      <c r="S263" s="96"/>
      <c r="T263" s="96"/>
      <c r="U263" s="96"/>
      <c r="V263" s="96"/>
      <c r="W263" s="96"/>
      <c r="X263" s="97"/>
      <c r="Y263" s="98"/>
      <c r="Z263" s="99"/>
      <c r="AA263" s="99"/>
      <c r="AB263" s="100"/>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1"/>
    </row>
    <row r="264" spans="1:50" ht="24.75" hidden="1" customHeight="1">
      <c r="A264" s="739"/>
      <c r="B264" s="740"/>
      <c r="C264" s="740"/>
      <c r="D264" s="740"/>
      <c r="E264" s="740"/>
      <c r="F264" s="741"/>
      <c r="G264" s="92"/>
      <c r="H264" s="93"/>
      <c r="I264" s="93"/>
      <c r="J264" s="93"/>
      <c r="K264" s="94"/>
      <c r="L264" s="95"/>
      <c r="M264" s="96"/>
      <c r="N264" s="96"/>
      <c r="O264" s="96"/>
      <c r="P264" s="96"/>
      <c r="Q264" s="96"/>
      <c r="R264" s="96"/>
      <c r="S264" s="96"/>
      <c r="T264" s="96"/>
      <c r="U264" s="96"/>
      <c r="V264" s="96"/>
      <c r="W264" s="96"/>
      <c r="X264" s="97"/>
      <c r="Y264" s="98"/>
      <c r="Z264" s="99"/>
      <c r="AA264" s="99"/>
      <c r="AB264" s="100"/>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1"/>
    </row>
    <row r="265" spans="1:50" ht="24.75" hidden="1" customHeight="1" thickBot="1">
      <c r="A265" s="742"/>
      <c r="B265" s="743"/>
      <c r="C265" s="743"/>
      <c r="D265" s="743"/>
      <c r="E265" s="743"/>
      <c r="F265" s="744"/>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51" priority="307">
      <formula>IF(RIGHT(TEXT(Y5,"0.#"),1)=".",FALSE,TRUE)</formula>
    </cfRule>
    <cfRule type="expression" dxfId="750" priority="308">
      <formula>IF(RIGHT(TEXT(Y5,"0.#"),1)=".",TRUE,FALSE)</formula>
    </cfRule>
  </conditionalFormatting>
  <conditionalFormatting sqref="Y14">
    <cfRule type="expression" dxfId="749" priority="305">
      <formula>IF(RIGHT(TEXT(Y14,"0.#"),1)=".",FALSE,TRUE)</formula>
    </cfRule>
    <cfRule type="expression" dxfId="748" priority="306">
      <formula>IF(RIGHT(TEXT(Y14,"0.#"),1)=".",TRUE,FALSE)</formula>
    </cfRule>
  </conditionalFormatting>
  <conditionalFormatting sqref="Y6:Y13 Y4">
    <cfRule type="expression" dxfId="747" priority="303">
      <formula>IF(RIGHT(TEXT(Y4,"0.#"),1)=".",FALSE,TRUE)</formula>
    </cfRule>
    <cfRule type="expression" dxfId="746" priority="304">
      <formula>IF(RIGHT(TEXT(Y4,"0.#"),1)=".",TRUE,FALSE)</formula>
    </cfRule>
  </conditionalFormatting>
  <conditionalFormatting sqref="AU5">
    <cfRule type="expression" dxfId="745" priority="301">
      <formula>IF(RIGHT(TEXT(AU5,"0.#"),1)=".",FALSE,TRUE)</formula>
    </cfRule>
    <cfRule type="expression" dxfId="744" priority="302">
      <formula>IF(RIGHT(TEXT(AU5,"0.#"),1)=".",TRUE,FALSE)</formula>
    </cfRule>
  </conditionalFormatting>
  <conditionalFormatting sqref="AU14">
    <cfRule type="expression" dxfId="743" priority="299">
      <formula>IF(RIGHT(TEXT(AU14,"0.#"),1)=".",FALSE,TRUE)</formula>
    </cfRule>
    <cfRule type="expression" dxfId="742" priority="300">
      <formula>IF(RIGHT(TEXT(AU14,"0.#"),1)=".",TRUE,FALSE)</formula>
    </cfRule>
  </conditionalFormatting>
  <conditionalFormatting sqref="AU6:AU13">
    <cfRule type="expression" dxfId="741" priority="297">
      <formula>IF(RIGHT(TEXT(AU6,"0.#"),1)=".",FALSE,TRUE)</formula>
    </cfRule>
    <cfRule type="expression" dxfId="740" priority="298">
      <formula>IF(RIGHT(TEXT(AU6,"0.#"),1)=".",TRUE,FALSE)</formula>
    </cfRule>
  </conditionalFormatting>
  <conditionalFormatting sqref="Y18">
    <cfRule type="expression" dxfId="739" priority="295">
      <formula>IF(RIGHT(TEXT(Y18,"0.#"),1)=".",FALSE,TRUE)</formula>
    </cfRule>
    <cfRule type="expression" dxfId="738" priority="296">
      <formula>IF(RIGHT(TEXT(Y18,"0.#"),1)=".",TRUE,FALSE)</formula>
    </cfRule>
  </conditionalFormatting>
  <conditionalFormatting sqref="Y27">
    <cfRule type="expression" dxfId="737" priority="293">
      <formula>IF(RIGHT(TEXT(Y27,"0.#"),1)=".",FALSE,TRUE)</formula>
    </cfRule>
    <cfRule type="expression" dxfId="736" priority="294">
      <formula>IF(RIGHT(TEXT(Y27,"0.#"),1)=".",TRUE,FALSE)</formula>
    </cfRule>
  </conditionalFormatting>
  <conditionalFormatting sqref="Y19:Y26">
    <cfRule type="expression" dxfId="735" priority="291">
      <formula>IF(RIGHT(TEXT(Y19,"0.#"),1)=".",FALSE,TRUE)</formula>
    </cfRule>
    <cfRule type="expression" dxfId="734" priority="292">
      <formula>IF(RIGHT(TEXT(Y19,"0.#"),1)=".",TRUE,FALSE)</formula>
    </cfRule>
  </conditionalFormatting>
  <conditionalFormatting sqref="AU18">
    <cfRule type="expression" dxfId="733" priority="289">
      <formula>IF(RIGHT(TEXT(AU18,"0.#"),1)=".",FALSE,TRUE)</formula>
    </cfRule>
    <cfRule type="expression" dxfId="732" priority="290">
      <formula>IF(RIGHT(TEXT(AU18,"0.#"),1)=".",TRUE,FALSE)</formula>
    </cfRule>
  </conditionalFormatting>
  <conditionalFormatting sqref="AU27">
    <cfRule type="expression" dxfId="731" priority="287">
      <formula>IF(RIGHT(TEXT(AU27,"0.#"),1)=".",FALSE,TRUE)</formula>
    </cfRule>
    <cfRule type="expression" dxfId="730" priority="288">
      <formula>IF(RIGHT(TEXT(AU27,"0.#"),1)=".",TRUE,FALSE)</formula>
    </cfRule>
  </conditionalFormatting>
  <conditionalFormatting sqref="AU19:AU26">
    <cfRule type="expression" dxfId="729" priority="285">
      <formula>IF(RIGHT(TEXT(AU19,"0.#"),1)=".",FALSE,TRUE)</formula>
    </cfRule>
    <cfRule type="expression" dxfId="728" priority="286">
      <formula>IF(RIGHT(TEXT(AU19,"0.#"),1)=".",TRUE,FALSE)</formula>
    </cfRule>
  </conditionalFormatting>
  <conditionalFormatting sqref="Y31">
    <cfRule type="expression" dxfId="727" priority="283">
      <formula>IF(RIGHT(TEXT(Y31,"0.#"),1)=".",FALSE,TRUE)</formula>
    </cfRule>
    <cfRule type="expression" dxfId="726" priority="284">
      <formula>IF(RIGHT(TEXT(Y31,"0.#"),1)=".",TRUE,FALSE)</formula>
    </cfRule>
  </conditionalFormatting>
  <conditionalFormatting sqref="Y40">
    <cfRule type="expression" dxfId="725" priority="281">
      <formula>IF(RIGHT(TEXT(Y40,"0.#"),1)=".",FALSE,TRUE)</formula>
    </cfRule>
    <cfRule type="expression" dxfId="724" priority="282">
      <formula>IF(RIGHT(TEXT(Y40,"0.#"),1)=".",TRUE,FALSE)</formula>
    </cfRule>
  </conditionalFormatting>
  <conditionalFormatting sqref="Y32:Y39">
    <cfRule type="expression" dxfId="723" priority="279">
      <formula>IF(RIGHT(TEXT(Y32,"0.#"),1)=".",FALSE,TRUE)</formula>
    </cfRule>
    <cfRule type="expression" dxfId="722" priority="280">
      <formula>IF(RIGHT(TEXT(Y32,"0.#"),1)=".",TRUE,FALSE)</formula>
    </cfRule>
  </conditionalFormatting>
  <conditionalFormatting sqref="AU31">
    <cfRule type="expression" dxfId="721" priority="277">
      <formula>IF(RIGHT(TEXT(AU31,"0.#"),1)=".",FALSE,TRUE)</formula>
    </cfRule>
    <cfRule type="expression" dxfId="720" priority="278">
      <formula>IF(RIGHT(TEXT(AU31,"0.#"),1)=".",TRUE,FALSE)</formula>
    </cfRule>
  </conditionalFormatting>
  <conditionalFormatting sqref="AU40">
    <cfRule type="expression" dxfId="719" priority="275">
      <formula>IF(RIGHT(TEXT(AU40,"0.#"),1)=".",FALSE,TRUE)</formula>
    </cfRule>
    <cfRule type="expression" dxfId="718" priority="276">
      <formula>IF(RIGHT(TEXT(AU40,"0.#"),1)=".",TRUE,FALSE)</formula>
    </cfRule>
  </conditionalFormatting>
  <conditionalFormatting sqref="AU32:AU39">
    <cfRule type="expression" dxfId="717" priority="273">
      <formula>IF(RIGHT(TEXT(AU32,"0.#"),1)=".",FALSE,TRUE)</formula>
    </cfRule>
    <cfRule type="expression" dxfId="716" priority="274">
      <formula>IF(RIGHT(TEXT(AU32,"0.#"),1)=".",TRUE,FALSE)</formula>
    </cfRule>
  </conditionalFormatting>
  <conditionalFormatting sqref="Y44">
    <cfRule type="expression" dxfId="715" priority="271">
      <formula>IF(RIGHT(TEXT(Y44,"0.#"),1)=".",FALSE,TRUE)</formula>
    </cfRule>
    <cfRule type="expression" dxfId="714" priority="272">
      <formula>IF(RIGHT(TEXT(Y44,"0.#"),1)=".",TRUE,FALSE)</formula>
    </cfRule>
  </conditionalFormatting>
  <conditionalFormatting sqref="Y53">
    <cfRule type="expression" dxfId="713" priority="269">
      <formula>IF(RIGHT(TEXT(Y53,"0.#"),1)=".",FALSE,TRUE)</formula>
    </cfRule>
    <cfRule type="expression" dxfId="712" priority="270">
      <formula>IF(RIGHT(TEXT(Y53,"0.#"),1)=".",TRUE,FALSE)</formula>
    </cfRule>
  </conditionalFormatting>
  <conditionalFormatting sqref="Y45:Y52">
    <cfRule type="expression" dxfId="711" priority="267">
      <formula>IF(RIGHT(TEXT(Y45,"0.#"),1)=".",FALSE,TRUE)</formula>
    </cfRule>
    <cfRule type="expression" dxfId="710" priority="268">
      <formula>IF(RIGHT(TEXT(Y45,"0.#"),1)=".",TRUE,FALSE)</formula>
    </cfRule>
  </conditionalFormatting>
  <conditionalFormatting sqref="AU44">
    <cfRule type="expression" dxfId="709" priority="265">
      <formula>IF(RIGHT(TEXT(AU44,"0.#"),1)=".",FALSE,TRUE)</formula>
    </cfRule>
    <cfRule type="expression" dxfId="708" priority="266">
      <formula>IF(RIGHT(TEXT(AU44,"0.#"),1)=".",TRUE,FALSE)</formula>
    </cfRule>
  </conditionalFormatting>
  <conditionalFormatting sqref="AU53">
    <cfRule type="expression" dxfId="707" priority="263">
      <formula>IF(RIGHT(TEXT(AU53,"0.#"),1)=".",FALSE,TRUE)</formula>
    </cfRule>
    <cfRule type="expression" dxfId="706" priority="264">
      <formula>IF(RIGHT(TEXT(AU53,"0.#"),1)=".",TRUE,FALSE)</formula>
    </cfRule>
  </conditionalFormatting>
  <conditionalFormatting sqref="AU45:AU52 AU43">
    <cfRule type="expression" dxfId="705" priority="261">
      <formula>IF(RIGHT(TEXT(AU43,"0.#"),1)=".",FALSE,TRUE)</formula>
    </cfRule>
    <cfRule type="expression" dxfId="704" priority="262">
      <formula>IF(RIGHT(TEXT(AU43,"0.#"),1)=".",TRUE,FALSE)</formula>
    </cfRule>
  </conditionalFormatting>
  <conditionalFormatting sqref="Y58">
    <cfRule type="expression" dxfId="703" priority="259">
      <formula>IF(RIGHT(TEXT(Y58,"0.#"),1)=".",FALSE,TRUE)</formula>
    </cfRule>
    <cfRule type="expression" dxfId="702" priority="260">
      <formula>IF(RIGHT(TEXT(Y58,"0.#"),1)=".",TRUE,FALSE)</formula>
    </cfRule>
  </conditionalFormatting>
  <conditionalFormatting sqref="Y67">
    <cfRule type="expression" dxfId="701" priority="257">
      <formula>IF(RIGHT(TEXT(Y67,"0.#"),1)=".",FALSE,TRUE)</formula>
    </cfRule>
    <cfRule type="expression" dxfId="700" priority="258">
      <formula>IF(RIGHT(TEXT(Y67,"0.#"),1)=".",TRUE,FALSE)</formula>
    </cfRule>
  </conditionalFormatting>
  <conditionalFormatting sqref="Y59:Y66 Y57">
    <cfRule type="expression" dxfId="699" priority="255">
      <formula>IF(RIGHT(TEXT(Y57,"0.#"),1)=".",FALSE,TRUE)</formula>
    </cfRule>
    <cfRule type="expression" dxfId="698" priority="256">
      <formula>IF(RIGHT(TEXT(Y57,"0.#"),1)=".",TRUE,FALSE)</formula>
    </cfRule>
  </conditionalFormatting>
  <conditionalFormatting sqref="AU58">
    <cfRule type="expression" dxfId="697" priority="253">
      <formula>IF(RIGHT(TEXT(AU58,"0.#"),1)=".",FALSE,TRUE)</formula>
    </cfRule>
    <cfRule type="expression" dxfId="696" priority="254">
      <formula>IF(RIGHT(TEXT(AU58,"0.#"),1)=".",TRUE,FALSE)</formula>
    </cfRule>
  </conditionalFormatting>
  <conditionalFormatting sqref="AU67">
    <cfRule type="expression" dxfId="695" priority="251">
      <formula>IF(RIGHT(TEXT(AU67,"0.#"),1)=".",FALSE,TRUE)</formula>
    </cfRule>
    <cfRule type="expression" dxfId="694" priority="252">
      <formula>IF(RIGHT(TEXT(AU67,"0.#"),1)=".",TRUE,FALSE)</formula>
    </cfRule>
  </conditionalFormatting>
  <conditionalFormatting sqref="AU59:AU66">
    <cfRule type="expression" dxfId="693" priority="249">
      <formula>IF(RIGHT(TEXT(AU59,"0.#"),1)=".",FALSE,TRUE)</formula>
    </cfRule>
    <cfRule type="expression" dxfId="692" priority="250">
      <formula>IF(RIGHT(TEXT(AU59,"0.#"),1)=".",TRUE,FALSE)</formula>
    </cfRule>
  </conditionalFormatting>
  <conditionalFormatting sqref="Y71">
    <cfRule type="expression" dxfId="691" priority="247">
      <formula>IF(RIGHT(TEXT(Y71,"0.#"),1)=".",FALSE,TRUE)</formula>
    </cfRule>
    <cfRule type="expression" dxfId="690" priority="248">
      <formula>IF(RIGHT(TEXT(Y71,"0.#"),1)=".",TRUE,FALSE)</formula>
    </cfRule>
  </conditionalFormatting>
  <conditionalFormatting sqref="Y80">
    <cfRule type="expression" dxfId="689" priority="245">
      <formula>IF(RIGHT(TEXT(Y80,"0.#"),1)=".",FALSE,TRUE)</formula>
    </cfRule>
    <cfRule type="expression" dxfId="688" priority="246">
      <formula>IF(RIGHT(TEXT(Y80,"0.#"),1)=".",TRUE,FALSE)</formula>
    </cfRule>
  </conditionalFormatting>
  <conditionalFormatting sqref="Y72:Y79">
    <cfRule type="expression" dxfId="687" priority="243">
      <formula>IF(RIGHT(TEXT(Y72,"0.#"),1)=".",FALSE,TRUE)</formula>
    </cfRule>
    <cfRule type="expression" dxfId="686" priority="244">
      <formula>IF(RIGHT(TEXT(Y72,"0.#"),1)=".",TRUE,FALSE)</formula>
    </cfRule>
  </conditionalFormatting>
  <conditionalFormatting sqref="AU71">
    <cfRule type="expression" dxfId="685" priority="241">
      <formula>IF(RIGHT(TEXT(AU71,"0.#"),1)=".",FALSE,TRUE)</formula>
    </cfRule>
    <cfRule type="expression" dxfId="684" priority="242">
      <formula>IF(RIGHT(TEXT(AU71,"0.#"),1)=".",TRUE,FALSE)</formula>
    </cfRule>
  </conditionalFormatting>
  <conditionalFormatting sqref="AU80">
    <cfRule type="expression" dxfId="683" priority="239">
      <formula>IF(RIGHT(TEXT(AU80,"0.#"),1)=".",FALSE,TRUE)</formula>
    </cfRule>
    <cfRule type="expression" dxfId="682" priority="240">
      <formula>IF(RIGHT(TEXT(AU80,"0.#"),1)=".",TRUE,FALSE)</formula>
    </cfRule>
  </conditionalFormatting>
  <conditionalFormatting sqref="AU72:AU79">
    <cfRule type="expression" dxfId="681" priority="237">
      <formula>IF(RIGHT(TEXT(AU72,"0.#"),1)=".",FALSE,TRUE)</formula>
    </cfRule>
    <cfRule type="expression" dxfId="680" priority="238">
      <formula>IF(RIGHT(TEXT(AU72,"0.#"),1)=".",TRUE,FALSE)</formula>
    </cfRule>
  </conditionalFormatting>
  <conditionalFormatting sqref="Y84">
    <cfRule type="expression" dxfId="679" priority="235">
      <formula>IF(RIGHT(TEXT(Y84,"0.#"),1)=".",FALSE,TRUE)</formula>
    </cfRule>
    <cfRule type="expression" dxfId="678" priority="236">
      <formula>IF(RIGHT(TEXT(Y84,"0.#"),1)=".",TRUE,FALSE)</formula>
    </cfRule>
  </conditionalFormatting>
  <conditionalFormatting sqref="Y93">
    <cfRule type="expression" dxfId="677" priority="233">
      <formula>IF(RIGHT(TEXT(Y93,"0.#"),1)=".",FALSE,TRUE)</formula>
    </cfRule>
    <cfRule type="expression" dxfId="676" priority="234">
      <formula>IF(RIGHT(TEXT(Y93,"0.#"),1)=".",TRUE,FALSE)</formula>
    </cfRule>
  </conditionalFormatting>
  <conditionalFormatting sqref="Y85:Y92">
    <cfRule type="expression" dxfId="675" priority="231">
      <formula>IF(RIGHT(TEXT(Y85,"0.#"),1)=".",FALSE,TRUE)</formula>
    </cfRule>
    <cfRule type="expression" dxfId="674" priority="232">
      <formula>IF(RIGHT(TEXT(Y85,"0.#"),1)=".",TRUE,FALSE)</formula>
    </cfRule>
  </conditionalFormatting>
  <conditionalFormatting sqref="AU84">
    <cfRule type="expression" dxfId="673" priority="229">
      <formula>IF(RIGHT(TEXT(AU84,"0.#"),1)=".",FALSE,TRUE)</formula>
    </cfRule>
    <cfRule type="expression" dxfId="672" priority="230">
      <formula>IF(RIGHT(TEXT(AU84,"0.#"),1)=".",TRUE,FALSE)</formula>
    </cfRule>
  </conditionalFormatting>
  <conditionalFormatting sqref="AU93">
    <cfRule type="expression" dxfId="671" priority="227">
      <formula>IF(RIGHT(TEXT(AU93,"0.#"),1)=".",FALSE,TRUE)</formula>
    </cfRule>
    <cfRule type="expression" dxfId="670" priority="228">
      <formula>IF(RIGHT(TEXT(AU93,"0.#"),1)=".",TRUE,FALSE)</formula>
    </cfRule>
  </conditionalFormatting>
  <conditionalFormatting sqref="AU85:AU92">
    <cfRule type="expression" dxfId="669" priority="225">
      <formula>IF(RIGHT(TEXT(AU85,"0.#"),1)=".",FALSE,TRUE)</formula>
    </cfRule>
    <cfRule type="expression" dxfId="668" priority="226">
      <formula>IF(RIGHT(TEXT(AU85,"0.#"),1)=".",TRUE,FALSE)</formula>
    </cfRule>
  </conditionalFormatting>
  <conditionalFormatting sqref="Y97">
    <cfRule type="expression" dxfId="667" priority="223">
      <formula>IF(RIGHT(TEXT(Y97,"0.#"),1)=".",FALSE,TRUE)</formula>
    </cfRule>
    <cfRule type="expression" dxfId="666" priority="224">
      <formula>IF(RIGHT(TEXT(Y97,"0.#"),1)=".",TRUE,FALSE)</formula>
    </cfRule>
  </conditionalFormatting>
  <conditionalFormatting sqref="Y106">
    <cfRule type="expression" dxfId="665" priority="221">
      <formula>IF(RIGHT(TEXT(Y106,"0.#"),1)=".",FALSE,TRUE)</formula>
    </cfRule>
    <cfRule type="expression" dxfId="664" priority="222">
      <formula>IF(RIGHT(TEXT(Y106,"0.#"),1)=".",TRUE,FALSE)</formula>
    </cfRule>
  </conditionalFormatting>
  <conditionalFormatting sqref="Y98:Y105">
    <cfRule type="expression" dxfId="663" priority="219">
      <formula>IF(RIGHT(TEXT(Y98,"0.#"),1)=".",FALSE,TRUE)</formula>
    </cfRule>
    <cfRule type="expression" dxfId="662" priority="220">
      <formula>IF(RIGHT(TEXT(Y98,"0.#"),1)=".",TRUE,FALSE)</formula>
    </cfRule>
  </conditionalFormatting>
  <conditionalFormatting sqref="AU97">
    <cfRule type="expression" dxfId="661" priority="217">
      <formula>IF(RIGHT(TEXT(AU97,"0.#"),1)=".",FALSE,TRUE)</formula>
    </cfRule>
    <cfRule type="expression" dxfId="660" priority="218">
      <formula>IF(RIGHT(TEXT(AU97,"0.#"),1)=".",TRUE,FALSE)</formula>
    </cfRule>
  </conditionalFormatting>
  <conditionalFormatting sqref="AU106">
    <cfRule type="expression" dxfId="659" priority="215">
      <formula>IF(RIGHT(TEXT(AU106,"0.#"),1)=".",FALSE,TRUE)</formula>
    </cfRule>
    <cfRule type="expression" dxfId="658" priority="216">
      <formula>IF(RIGHT(TEXT(AU106,"0.#"),1)=".",TRUE,FALSE)</formula>
    </cfRule>
  </conditionalFormatting>
  <conditionalFormatting sqref="AU98:AU105 AU96">
    <cfRule type="expression" dxfId="657" priority="213">
      <formula>IF(RIGHT(TEXT(AU96,"0.#"),1)=".",FALSE,TRUE)</formula>
    </cfRule>
    <cfRule type="expression" dxfId="656" priority="214">
      <formula>IF(RIGHT(TEXT(AU96,"0.#"),1)=".",TRUE,FALSE)</formula>
    </cfRule>
  </conditionalFormatting>
  <conditionalFormatting sqref="Y111">
    <cfRule type="expression" dxfId="655" priority="211">
      <formula>IF(RIGHT(TEXT(Y111,"0.#"),1)=".",FALSE,TRUE)</formula>
    </cfRule>
    <cfRule type="expression" dxfId="654" priority="212">
      <formula>IF(RIGHT(TEXT(Y111,"0.#"),1)=".",TRUE,FALSE)</formula>
    </cfRule>
  </conditionalFormatting>
  <conditionalFormatting sqref="Y120">
    <cfRule type="expression" dxfId="653" priority="209">
      <formula>IF(RIGHT(TEXT(Y120,"0.#"),1)=".",FALSE,TRUE)</formula>
    </cfRule>
    <cfRule type="expression" dxfId="652" priority="210">
      <formula>IF(RIGHT(TEXT(Y120,"0.#"),1)=".",TRUE,FALSE)</formula>
    </cfRule>
  </conditionalFormatting>
  <conditionalFormatting sqref="Y112:Y119 Y110">
    <cfRule type="expression" dxfId="651" priority="207">
      <formula>IF(RIGHT(TEXT(Y110,"0.#"),1)=".",FALSE,TRUE)</formula>
    </cfRule>
    <cfRule type="expression" dxfId="650" priority="208">
      <formula>IF(RIGHT(TEXT(Y110,"0.#"),1)=".",TRUE,FALSE)</formula>
    </cfRule>
  </conditionalFormatting>
  <conditionalFormatting sqref="AU111">
    <cfRule type="expression" dxfId="649" priority="205">
      <formula>IF(RIGHT(TEXT(AU111,"0.#"),1)=".",FALSE,TRUE)</formula>
    </cfRule>
    <cfRule type="expression" dxfId="648" priority="206">
      <formula>IF(RIGHT(TEXT(AU111,"0.#"),1)=".",TRUE,FALSE)</formula>
    </cfRule>
  </conditionalFormatting>
  <conditionalFormatting sqref="AU120">
    <cfRule type="expression" dxfId="647" priority="203">
      <formula>IF(RIGHT(TEXT(AU120,"0.#"),1)=".",FALSE,TRUE)</formula>
    </cfRule>
    <cfRule type="expression" dxfId="646" priority="204">
      <formula>IF(RIGHT(TEXT(AU120,"0.#"),1)=".",TRUE,FALSE)</formula>
    </cfRule>
  </conditionalFormatting>
  <conditionalFormatting sqref="AU112:AU119">
    <cfRule type="expression" dxfId="645" priority="201">
      <formula>IF(RIGHT(TEXT(AU112,"0.#"),1)=".",FALSE,TRUE)</formula>
    </cfRule>
    <cfRule type="expression" dxfId="644" priority="202">
      <formula>IF(RIGHT(TEXT(AU112,"0.#"),1)=".",TRUE,FALSE)</formula>
    </cfRule>
  </conditionalFormatting>
  <conditionalFormatting sqref="Y124">
    <cfRule type="expression" dxfId="643" priority="187">
      <formula>IF(RIGHT(TEXT(Y124,"0.#"),1)=".",FALSE,TRUE)</formula>
    </cfRule>
    <cfRule type="expression" dxfId="642" priority="188">
      <formula>IF(RIGHT(TEXT(Y124,"0.#"),1)=".",TRUE,FALSE)</formula>
    </cfRule>
  </conditionalFormatting>
  <conditionalFormatting sqref="Y133">
    <cfRule type="expression" dxfId="641" priority="185">
      <formula>IF(RIGHT(TEXT(Y133,"0.#"),1)=".",FALSE,TRUE)</formula>
    </cfRule>
    <cfRule type="expression" dxfId="640" priority="186">
      <formula>IF(RIGHT(TEXT(Y133,"0.#"),1)=".",TRUE,FALSE)</formula>
    </cfRule>
  </conditionalFormatting>
  <conditionalFormatting sqref="Y125:Y132">
    <cfRule type="expression" dxfId="639" priority="183">
      <formula>IF(RIGHT(TEXT(Y125,"0.#"),1)=".",FALSE,TRUE)</formula>
    </cfRule>
    <cfRule type="expression" dxfId="638" priority="184">
      <formula>IF(RIGHT(TEXT(Y125,"0.#"),1)=".",TRUE,FALSE)</formula>
    </cfRule>
  </conditionalFormatting>
  <conditionalFormatting sqref="AU124">
    <cfRule type="expression" dxfId="637" priority="181">
      <formula>IF(RIGHT(TEXT(AU124,"0.#"),1)=".",FALSE,TRUE)</formula>
    </cfRule>
    <cfRule type="expression" dxfId="636" priority="182">
      <formula>IF(RIGHT(TEXT(AU124,"0.#"),1)=".",TRUE,FALSE)</formula>
    </cfRule>
  </conditionalFormatting>
  <conditionalFormatting sqref="AU133">
    <cfRule type="expression" dxfId="635" priority="179">
      <formula>IF(RIGHT(TEXT(AU133,"0.#"),1)=".",FALSE,TRUE)</formula>
    </cfRule>
    <cfRule type="expression" dxfId="634" priority="180">
      <formula>IF(RIGHT(TEXT(AU133,"0.#"),1)=".",TRUE,FALSE)</formula>
    </cfRule>
  </conditionalFormatting>
  <conditionalFormatting sqref="AU125:AU132">
    <cfRule type="expression" dxfId="633" priority="177">
      <formula>IF(RIGHT(TEXT(AU125,"0.#"),1)=".",FALSE,TRUE)</formula>
    </cfRule>
    <cfRule type="expression" dxfId="632" priority="178">
      <formula>IF(RIGHT(TEXT(AU125,"0.#"),1)=".",TRUE,FALSE)</formula>
    </cfRule>
  </conditionalFormatting>
  <conditionalFormatting sqref="Y137">
    <cfRule type="expression" dxfId="631" priority="167">
      <formula>IF(RIGHT(TEXT(Y137,"0.#"),1)=".",FALSE,TRUE)</formula>
    </cfRule>
    <cfRule type="expression" dxfId="630" priority="168">
      <formula>IF(RIGHT(TEXT(Y137,"0.#"),1)=".",TRUE,FALSE)</formula>
    </cfRule>
  </conditionalFormatting>
  <conditionalFormatting sqref="Y146">
    <cfRule type="expression" dxfId="629" priority="165">
      <formula>IF(RIGHT(TEXT(Y146,"0.#"),1)=".",FALSE,TRUE)</formula>
    </cfRule>
    <cfRule type="expression" dxfId="628" priority="166">
      <formula>IF(RIGHT(TEXT(Y146,"0.#"),1)=".",TRUE,FALSE)</formula>
    </cfRule>
  </conditionalFormatting>
  <conditionalFormatting sqref="Y138:Y145">
    <cfRule type="expression" dxfId="627" priority="163">
      <formula>IF(RIGHT(TEXT(Y138,"0.#"),1)=".",FALSE,TRUE)</formula>
    </cfRule>
    <cfRule type="expression" dxfId="626" priority="164">
      <formula>IF(RIGHT(TEXT(Y138,"0.#"),1)=".",TRUE,FALSE)</formula>
    </cfRule>
  </conditionalFormatting>
  <conditionalFormatting sqref="AU137">
    <cfRule type="expression" dxfId="625" priority="161">
      <formula>IF(RIGHT(TEXT(AU137,"0.#"),1)=".",FALSE,TRUE)</formula>
    </cfRule>
    <cfRule type="expression" dxfId="624" priority="162">
      <formula>IF(RIGHT(TEXT(AU137,"0.#"),1)=".",TRUE,FALSE)</formula>
    </cfRule>
  </conditionalFormatting>
  <conditionalFormatting sqref="AU146">
    <cfRule type="expression" dxfId="623" priority="159">
      <formula>IF(RIGHT(TEXT(AU146,"0.#"),1)=".",FALSE,TRUE)</formula>
    </cfRule>
    <cfRule type="expression" dxfId="622" priority="160">
      <formula>IF(RIGHT(TEXT(AU146,"0.#"),1)=".",TRUE,FALSE)</formula>
    </cfRule>
  </conditionalFormatting>
  <conditionalFormatting sqref="AU138:AU145 AU136">
    <cfRule type="expression" dxfId="621" priority="157">
      <formula>IF(RIGHT(TEXT(AU136,"0.#"),1)=".",FALSE,TRUE)</formula>
    </cfRule>
    <cfRule type="expression" dxfId="620" priority="158">
      <formula>IF(RIGHT(TEXT(AU136,"0.#"),1)=".",TRUE,FALSE)</formula>
    </cfRule>
  </conditionalFormatting>
  <conditionalFormatting sqref="Y150">
    <cfRule type="expression" dxfId="619" priority="155">
      <formula>IF(RIGHT(TEXT(Y150,"0.#"),1)=".",FALSE,TRUE)</formula>
    </cfRule>
    <cfRule type="expression" dxfId="618" priority="156">
      <formula>IF(RIGHT(TEXT(Y150,"0.#"),1)=".",TRUE,FALSE)</formula>
    </cfRule>
  </conditionalFormatting>
  <conditionalFormatting sqref="Y159">
    <cfRule type="expression" dxfId="617" priority="153">
      <formula>IF(RIGHT(TEXT(Y159,"0.#"),1)=".",FALSE,TRUE)</formula>
    </cfRule>
    <cfRule type="expression" dxfId="616" priority="154">
      <formula>IF(RIGHT(TEXT(Y159,"0.#"),1)=".",TRUE,FALSE)</formula>
    </cfRule>
  </conditionalFormatting>
  <conditionalFormatting sqref="Y151:Y158 Y149">
    <cfRule type="expression" dxfId="615" priority="151">
      <formula>IF(RIGHT(TEXT(Y149,"0.#"),1)=".",FALSE,TRUE)</formula>
    </cfRule>
    <cfRule type="expression" dxfId="614" priority="152">
      <formula>IF(RIGHT(TEXT(Y149,"0.#"),1)=".",TRUE,FALSE)</formula>
    </cfRule>
  </conditionalFormatting>
  <conditionalFormatting sqref="AU150">
    <cfRule type="expression" dxfId="613" priority="149">
      <formula>IF(RIGHT(TEXT(AU150,"0.#"),1)=".",FALSE,TRUE)</formula>
    </cfRule>
    <cfRule type="expression" dxfId="612" priority="150">
      <formula>IF(RIGHT(TEXT(AU150,"0.#"),1)=".",TRUE,FALSE)</formula>
    </cfRule>
  </conditionalFormatting>
  <conditionalFormatting sqref="AU159">
    <cfRule type="expression" dxfId="611" priority="147">
      <formula>IF(RIGHT(TEXT(AU159,"0.#"),1)=".",FALSE,TRUE)</formula>
    </cfRule>
    <cfRule type="expression" dxfId="610" priority="148">
      <formula>IF(RIGHT(TEXT(AU159,"0.#"),1)=".",TRUE,FALSE)</formula>
    </cfRule>
  </conditionalFormatting>
  <conditionalFormatting sqref="AU151:AU158 AU149">
    <cfRule type="expression" dxfId="609" priority="145">
      <formula>IF(RIGHT(TEXT(AU149,"0.#"),1)=".",FALSE,TRUE)</formula>
    </cfRule>
    <cfRule type="expression" dxfId="608" priority="146">
      <formula>IF(RIGHT(TEXT(AU149,"0.#"),1)=".",TRUE,FALSE)</formula>
    </cfRule>
  </conditionalFormatting>
  <conditionalFormatting sqref="Y164">
    <cfRule type="expression" dxfId="607" priority="143">
      <formula>IF(RIGHT(TEXT(Y164,"0.#"),1)=".",FALSE,TRUE)</formula>
    </cfRule>
    <cfRule type="expression" dxfId="606" priority="144">
      <formula>IF(RIGHT(TEXT(Y164,"0.#"),1)=".",TRUE,FALSE)</formula>
    </cfRule>
  </conditionalFormatting>
  <conditionalFormatting sqref="Y173">
    <cfRule type="expression" dxfId="605" priority="141">
      <formula>IF(RIGHT(TEXT(Y173,"0.#"),1)=".",FALSE,TRUE)</formula>
    </cfRule>
    <cfRule type="expression" dxfId="604" priority="142">
      <formula>IF(RIGHT(TEXT(Y173,"0.#"),1)=".",TRUE,FALSE)</formula>
    </cfRule>
  </conditionalFormatting>
  <conditionalFormatting sqref="Y165:Y172 Y163">
    <cfRule type="expression" dxfId="603" priority="139">
      <formula>IF(RIGHT(TEXT(Y163,"0.#"),1)=".",FALSE,TRUE)</formula>
    </cfRule>
    <cfRule type="expression" dxfId="602" priority="140">
      <formula>IF(RIGHT(TEXT(Y163,"0.#"),1)=".",TRUE,FALSE)</formula>
    </cfRule>
  </conditionalFormatting>
  <conditionalFormatting sqref="AU164">
    <cfRule type="expression" dxfId="601" priority="137">
      <formula>IF(RIGHT(TEXT(AU164,"0.#"),1)=".",FALSE,TRUE)</formula>
    </cfRule>
    <cfRule type="expression" dxfId="600" priority="138">
      <formula>IF(RIGHT(TEXT(AU164,"0.#"),1)=".",TRUE,FALSE)</formula>
    </cfRule>
  </conditionalFormatting>
  <conditionalFormatting sqref="AU173">
    <cfRule type="expression" dxfId="599" priority="135">
      <formula>IF(RIGHT(TEXT(AU173,"0.#"),1)=".",FALSE,TRUE)</formula>
    </cfRule>
    <cfRule type="expression" dxfId="598" priority="136">
      <formula>IF(RIGHT(TEXT(AU173,"0.#"),1)=".",TRUE,FALSE)</formula>
    </cfRule>
  </conditionalFormatting>
  <conditionalFormatting sqref="AU165:AU172 AU163">
    <cfRule type="expression" dxfId="597" priority="133">
      <formula>IF(RIGHT(TEXT(AU163,"0.#"),1)=".",FALSE,TRUE)</formula>
    </cfRule>
    <cfRule type="expression" dxfId="596" priority="134">
      <formula>IF(RIGHT(TEXT(AU163,"0.#"),1)=".",TRUE,FALSE)</formula>
    </cfRule>
  </conditionalFormatting>
  <conditionalFormatting sqref="Y177">
    <cfRule type="expression" dxfId="595" priority="131">
      <formula>IF(RIGHT(TEXT(Y177,"0.#"),1)=".",FALSE,TRUE)</formula>
    </cfRule>
    <cfRule type="expression" dxfId="594" priority="132">
      <formula>IF(RIGHT(TEXT(Y177,"0.#"),1)=".",TRUE,FALSE)</formula>
    </cfRule>
  </conditionalFormatting>
  <conditionalFormatting sqref="Y186">
    <cfRule type="expression" dxfId="593" priority="129">
      <formula>IF(RIGHT(TEXT(Y186,"0.#"),1)=".",FALSE,TRUE)</formula>
    </cfRule>
    <cfRule type="expression" dxfId="592" priority="130">
      <formula>IF(RIGHT(TEXT(Y186,"0.#"),1)=".",TRUE,FALSE)</formula>
    </cfRule>
  </conditionalFormatting>
  <conditionalFormatting sqref="Y178:Y185 Y176">
    <cfRule type="expression" dxfId="591" priority="127">
      <formula>IF(RIGHT(TEXT(Y176,"0.#"),1)=".",FALSE,TRUE)</formula>
    </cfRule>
    <cfRule type="expression" dxfId="590" priority="128">
      <formula>IF(RIGHT(TEXT(Y176,"0.#"),1)=".",TRUE,FALSE)</formula>
    </cfRule>
  </conditionalFormatting>
  <conditionalFormatting sqref="AU177">
    <cfRule type="expression" dxfId="589" priority="125">
      <formula>IF(RIGHT(TEXT(AU177,"0.#"),1)=".",FALSE,TRUE)</formula>
    </cfRule>
    <cfRule type="expression" dxfId="588" priority="126">
      <formula>IF(RIGHT(TEXT(AU177,"0.#"),1)=".",TRUE,FALSE)</formula>
    </cfRule>
  </conditionalFormatting>
  <conditionalFormatting sqref="AU186">
    <cfRule type="expression" dxfId="587" priority="123">
      <formula>IF(RIGHT(TEXT(AU186,"0.#"),1)=".",FALSE,TRUE)</formula>
    </cfRule>
    <cfRule type="expression" dxfId="586" priority="124">
      <formula>IF(RIGHT(TEXT(AU186,"0.#"),1)=".",TRUE,FALSE)</formula>
    </cfRule>
  </conditionalFormatting>
  <conditionalFormatting sqref="AU178:AU185 AU176">
    <cfRule type="expression" dxfId="585" priority="121">
      <formula>IF(RIGHT(TEXT(AU176,"0.#"),1)=".",FALSE,TRUE)</formula>
    </cfRule>
    <cfRule type="expression" dxfId="584" priority="122">
      <formula>IF(RIGHT(TEXT(AU176,"0.#"),1)=".",TRUE,FALSE)</formula>
    </cfRule>
  </conditionalFormatting>
  <conditionalFormatting sqref="Y190">
    <cfRule type="expression" dxfId="583" priority="119">
      <formula>IF(RIGHT(TEXT(Y190,"0.#"),1)=".",FALSE,TRUE)</formula>
    </cfRule>
    <cfRule type="expression" dxfId="582" priority="120">
      <formula>IF(RIGHT(TEXT(Y190,"0.#"),1)=".",TRUE,FALSE)</formula>
    </cfRule>
  </conditionalFormatting>
  <conditionalFormatting sqref="Y199">
    <cfRule type="expression" dxfId="581" priority="117">
      <formula>IF(RIGHT(TEXT(Y199,"0.#"),1)=".",FALSE,TRUE)</formula>
    </cfRule>
    <cfRule type="expression" dxfId="580" priority="118">
      <formula>IF(RIGHT(TEXT(Y199,"0.#"),1)=".",TRUE,FALSE)</formula>
    </cfRule>
  </conditionalFormatting>
  <conditionalFormatting sqref="Y191:Y198 Y189">
    <cfRule type="expression" dxfId="579" priority="115">
      <formula>IF(RIGHT(TEXT(Y189,"0.#"),1)=".",FALSE,TRUE)</formula>
    </cfRule>
    <cfRule type="expression" dxfId="578" priority="116">
      <formula>IF(RIGHT(TEXT(Y189,"0.#"),1)=".",TRUE,FALSE)</formula>
    </cfRule>
  </conditionalFormatting>
  <conditionalFormatting sqref="AU190">
    <cfRule type="expression" dxfId="577" priority="113">
      <formula>IF(RIGHT(TEXT(AU190,"0.#"),1)=".",FALSE,TRUE)</formula>
    </cfRule>
    <cfRule type="expression" dxfId="576" priority="114">
      <formula>IF(RIGHT(TEXT(AU190,"0.#"),1)=".",TRUE,FALSE)</formula>
    </cfRule>
  </conditionalFormatting>
  <conditionalFormatting sqref="AU199">
    <cfRule type="expression" dxfId="575" priority="111">
      <formula>IF(RIGHT(TEXT(AU199,"0.#"),1)=".",FALSE,TRUE)</formula>
    </cfRule>
    <cfRule type="expression" dxfId="574" priority="112">
      <formula>IF(RIGHT(TEXT(AU199,"0.#"),1)=".",TRUE,FALSE)</formula>
    </cfRule>
  </conditionalFormatting>
  <conditionalFormatting sqref="AU191:AU198 AU189">
    <cfRule type="expression" dxfId="573" priority="109">
      <formula>IF(RIGHT(TEXT(AU189,"0.#"),1)=".",FALSE,TRUE)</formula>
    </cfRule>
    <cfRule type="expression" dxfId="572" priority="110">
      <formula>IF(RIGHT(TEXT(AU189,"0.#"),1)=".",TRUE,FALSE)</formula>
    </cfRule>
  </conditionalFormatting>
  <conditionalFormatting sqref="Y203">
    <cfRule type="expression" dxfId="571" priority="107">
      <formula>IF(RIGHT(TEXT(Y203,"0.#"),1)=".",FALSE,TRUE)</formula>
    </cfRule>
    <cfRule type="expression" dxfId="570" priority="108">
      <formula>IF(RIGHT(TEXT(Y203,"0.#"),1)=".",TRUE,FALSE)</formula>
    </cfRule>
  </conditionalFormatting>
  <conditionalFormatting sqref="Y212">
    <cfRule type="expression" dxfId="569" priority="105">
      <formula>IF(RIGHT(TEXT(Y212,"0.#"),1)=".",FALSE,TRUE)</formula>
    </cfRule>
    <cfRule type="expression" dxfId="568" priority="106">
      <formula>IF(RIGHT(TEXT(Y212,"0.#"),1)=".",TRUE,FALSE)</formula>
    </cfRule>
  </conditionalFormatting>
  <conditionalFormatting sqref="Y204:Y211 Y202">
    <cfRule type="expression" dxfId="567" priority="103">
      <formula>IF(RIGHT(TEXT(Y202,"0.#"),1)=".",FALSE,TRUE)</formula>
    </cfRule>
    <cfRule type="expression" dxfId="566" priority="104">
      <formula>IF(RIGHT(TEXT(Y202,"0.#"),1)=".",TRUE,FALSE)</formula>
    </cfRule>
  </conditionalFormatting>
  <conditionalFormatting sqref="AU203">
    <cfRule type="expression" dxfId="565" priority="101">
      <formula>IF(RIGHT(TEXT(AU203,"0.#"),1)=".",FALSE,TRUE)</formula>
    </cfRule>
    <cfRule type="expression" dxfId="564" priority="102">
      <formula>IF(RIGHT(TEXT(AU203,"0.#"),1)=".",TRUE,FALSE)</formula>
    </cfRule>
  </conditionalFormatting>
  <conditionalFormatting sqref="AU212">
    <cfRule type="expression" dxfId="563" priority="99">
      <formula>IF(RIGHT(TEXT(AU212,"0.#"),1)=".",FALSE,TRUE)</formula>
    </cfRule>
    <cfRule type="expression" dxfId="562" priority="100">
      <formula>IF(RIGHT(TEXT(AU212,"0.#"),1)=".",TRUE,FALSE)</formula>
    </cfRule>
  </conditionalFormatting>
  <conditionalFormatting sqref="AU204:AU211 AU202">
    <cfRule type="expression" dxfId="561" priority="97">
      <formula>IF(RIGHT(TEXT(AU202,"0.#"),1)=".",FALSE,TRUE)</formula>
    </cfRule>
    <cfRule type="expression" dxfId="560" priority="98">
      <formula>IF(RIGHT(TEXT(AU202,"0.#"),1)=".",TRUE,FALSE)</formula>
    </cfRule>
  </conditionalFormatting>
  <conditionalFormatting sqref="Y217">
    <cfRule type="expression" dxfId="559" priority="95">
      <formula>IF(RIGHT(TEXT(Y217,"0.#"),1)=".",FALSE,TRUE)</formula>
    </cfRule>
    <cfRule type="expression" dxfId="558" priority="96">
      <formula>IF(RIGHT(TEXT(Y217,"0.#"),1)=".",TRUE,FALSE)</formula>
    </cfRule>
  </conditionalFormatting>
  <conditionalFormatting sqref="Y226">
    <cfRule type="expression" dxfId="557" priority="93">
      <formula>IF(RIGHT(TEXT(Y226,"0.#"),1)=".",FALSE,TRUE)</formula>
    </cfRule>
    <cfRule type="expression" dxfId="556" priority="94">
      <formula>IF(RIGHT(TEXT(Y226,"0.#"),1)=".",TRUE,FALSE)</formula>
    </cfRule>
  </conditionalFormatting>
  <conditionalFormatting sqref="Y218:Y225 Y216">
    <cfRule type="expression" dxfId="555" priority="91">
      <formula>IF(RIGHT(TEXT(Y216,"0.#"),1)=".",FALSE,TRUE)</formula>
    </cfRule>
    <cfRule type="expression" dxfId="554" priority="92">
      <formula>IF(RIGHT(TEXT(Y216,"0.#"),1)=".",TRUE,FALSE)</formula>
    </cfRule>
  </conditionalFormatting>
  <conditionalFormatting sqref="AU217">
    <cfRule type="expression" dxfId="553" priority="89">
      <formula>IF(RIGHT(TEXT(AU217,"0.#"),1)=".",FALSE,TRUE)</formula>
    </cfRule>
    <cfRule type="expression" dxfId="552" priority="90">
      <formula>IF(RIGHT(TEXT(AU217,"0.#"),1)=".",TRUE,FALSE)</formula>
    </cfRule>
  </conditionalFormatting>
  <conditionalFormatting sqref="AU226">
    <cfRule type="expression" dxfId="551" priority="87">
      <formula>IF(RIGHT(TEXT(AU226,"0.#"),1)=".",FALSE,TRUE)</formula>
    </cfRule>
    <cfRule type="expression" dxfId="550" priority="88">
      <formula>IF(RIGHT(TEXT(AU226,"0.#"),1)=".",TRUE,FALSE)</formula>
    </cfRule>
  </conditionalFormatting>
  <conditionalFormatting sqref="AU218:AU225 AU216">
    <cfRule type="expression" dxfId="549" priority="85">
      <formula>IF(RIGHT(TEXT(AU216,"0.#"),1)=".",FALSE,TRUE)</formula>
    </cfRule>
    <cfRule type="expression" dxfId="548" priority="86">
      <formula>IF(RIGHT(TEXT(AU216,"0.#"),1)=".",TRUE,FALSE)</formula>
    </cfRule>
  </conditionalFormatting>
  <conditionalFormatting sqref="Y230">
    <cfRule type="expression" dxfId="547" priority="71">
      <formula>IF(RIGHT(TEXT(Y230,"0.#"),1)=".",FALSE,TRUE)</formula>
    </cfRule>
    <cfRule type="expression" dxfId="546" priority="72">
      <formula>IF(RIGHT(TEXT(Y230,"0.#"),1)=".",TRUE,FALSE)</formula>
    </cfRule>
  </conditionalFormatting>
  <conditionalFormatting sqref="Y239">
    <cfRule type="expression" dxfId="545" priority="69">
      <formula>IF(RIGHT(TEXT(Y239,"0.#"),1)=".",FALSE,TRUE)</formula>
    </cfRule>
    <cfRule type="expression" dxfId="544" priority="70">
      <formula>IF(RIGHT(TEXT(Y239,"0.#"),1)=".",TRUE,FALSE)</formula>
    </cfRule>
  </conditionalFormatting>
  <conditionalFormatting sqref="Y231:Y238 Y229">
    <cfRule type="expression" dxfId="543" priority="67">
      <formula>IF(RIGHT(TEXT(Y229,"0.#"),1)=".",FALSE,TRUE)</formula>
    </cfRule>
    <cfRule type="expression" dxfId="542" priority="68">
      <formula>IF(RIGHT(TEXT(Y229,"0.#"),1)=".",TRUE,FALSE)</formula>
    </cfRule>
  </conditionalFormatting>
  <conditionalFormatting sqref="AU230">
    <cfRule type="expression" dxfId="541" priority="65">
      <formula>IF(RIGHT(TEXT(AU230,"0.#"),1)=".",FALSE,TRUE)</formula>
    </cfRule>
    <cfRule type="expression" dxfId="540" priority="66">
      <formula>IF(RIGHT(TEXT(AU230,"0.#"),1)=".",TRUE,FALSE)</formula>
    </cfRule>
  </conditionalFormatting>
  <conditionalFormatting sqref="AU239">
    <cfRule type="expression" dxfId="539" priority="63">
      <formula>IF(RIGHT(TEXT(AU239,"0.#"),1)=".",FALSE,TRUE)</formula>
    </cfRule>
    <cfRule type="expression" dxfId="538" priority="64">
      <formula>IF(RIGHT(TEXT(AU239,"0.#"),1)=".",TRUE,FALSE)</formula>
    </cfRule>
  </conditionalFormatting>
  <conditionalFormatting sqref="AU231:AU238 AU229">
    <cfRule type="expression" dxfId="537" priority="61">
      <formula>IF(RIGHT(TEXT(AU229,"0.#"),1)=".",FALSE,TRUE)</formula>
    </cfRule>
    <cfRule type="expression" dxfId="536" priority="62">
      <formula>IF(RIGHT(TEXT(AU229,"0.#"),1)=".",TRUE,FALSE)</formula>
    </cfRule>
  </conditionalFormatting>
  <conditionalFormatting sqref="Y243">
    <cfRule type="expression" dxfId="535" priority="59">
      <formula>IF(RIGHT(TEXT(Y243,"0.#"),1)=".",FALSE,TRUE)</formula>
    </cfRule>
    <cfRule type="expression" dxfId="534" priority="60">
      <formula>IF(RIGHT(TEXT(Y243,"0.#"),1)=".",TRUE,FALSE)</formula>
    </cfRule>
  </conditionalFormatting>
  <conditionalFormatting sqref="Y252">
    <cfRule type="expression" dxfId="533" priority="57">
      <formula>IF(RIGHT(TEXT(Y252,"0.#"),1)=".",FALSE,TRUE)</formula>
    </cfRule>
    <cfRule type="expression" dxfId="532" priority="58">
      <formula>IF(RIGHT(TEXT(Y252,"0.#"),1)=".",TRUE,FALSE)</formula>
    </cfRule>
  </conditionalFormatting>
  <conditionalFormatting sqref="Y244:Y251 Y242">
    <cfRule type="expression" dxfId="531" priority="55">
      <formula>IF(RIGHT(TEXT(Y242,"0.#"),1)=".",FALSE,TRUE)</formula>
    </cfRule>
    <cfRule type="expression" dxfId="530" priority="56">
      <formula>IF(RIGHT(TEXT(Y242,"0.#"),1)=".",TRUE,FALSE)</formula>
    </cfRule>
  </conditionalFormatting>
  <conditionalFormatting sqref="AU243">
    <cfRule type="expression" dxfId="529" priority="53">
      <formula>IF(RIGHT(TEXT(AU243,"0.#"),1)=".",FALSE,TRUE)</formula>
    </cfRule>
    <cfRule type="expression" dxfId="528" priority="54">
      <formula>IF(RIGHT(TEXT(AU243,"0.#"),1)=".",TRUE,FALSE)</formula>
    </cfRule>
  </conditionalFormatting>
  <conditionalFormatting sqref="AU252">
    <cfRule type="expression" dxfId="527" priority="51">
      <formula>IF(RIGHT(TEXT(AU252,"0.#"),1)=".",FALSE,TRUE)</formula>
    </cfRule>
    <cfRule type="expression" dxfId="526" priority="52">
      <formula>IF(RIGHT(TEXT(AU252,"0.#"),1)=".",TRUE,FALSE)</formula>
    </cfRule>
  </conditionalFormatting>
  <conditionalFormatting sqref="AU244:AU251 AU242">
    <cfRule type="expression" dxfId="525" priority="49">
      <formula>IF(RIGHT(TEXT(AU242,"0.#"),1)=".",FALSE,TRUE)</formula>
    </cfRule>
    <cfRule type="expression" dxfId="524" priority="50">
      <formula>IF(RIGHT(TEXT(AU242,"0.#"),1)=".",TRUE,FALSE)</formula>
    </cfRule>
  </conditionalFormatting>
  <conditionalFormatting sqref="Y256">
    <cfRule type="expression" dxfId="523" priority="47">
      <formula>IF(RIGHT(TEXT(Y256,"0.#"),1)=".",FALSE,TRUE)</formula>
    </cfRule>
    <cfRule type="expression" dxfId="522" priority="48">
      <formula>IF(RIGHT(TEXT(Y256,"0.#"),1)=".",TRUE,FALSE)</formula>
    </cfRule>
  </conditionalFormatting>
  <conditionalFormatting sqref="Y265">
    <cfRule type="expression" dxfId="521" priority="45">
      <formula>IF(RIGHT(TEXT(Y265,"0.#"),1)=".",FALSE,TRUE)</formula>
    </cfRule>
    <cfRule type="expression" dxfId="520" priority="46">
      <formula>IF(RIGHT(TEXT(Y265,"0.#"),1)=".",TRUE,FALSE)</formula>
    </cfRule>
  </conditionalFormatting>
  <conditionalFormatting sqref="Y257:Y264 Y255">
    <cfRule type="expression" dxfId="519" priority="43">
      <formula>IF(RIGHT(TEXT(Y255,"0.#"),1)=".",FALSE,TRUE)</formula>
    </cfRule>
    <cfRule type="expression" dxfId="518" priority="44">
      <formula>IF(RIGHT(TEXT(Y255,"0.#"),1)=".",TRUE,FALSE)</formula>
    </cfRule>
  </conditionalFormatting>
  <conditionalFormatting sqref="AU256">
    <cfRule type="expression" dxfId="517" priority="41">
      <formula>IF(RIGHT(TEXT(AU256,"0.#"),1)=".",FALSE,TRUE)</formula>
    </cfRule>
    <cfRule type="expression" dxfId="516" priority="42">
      <formula>IF(RIGHT(TEXT(AU256,"0.#"),1)=".",TRUE,FALSE)</formula>
    </cfRule>
  </conditionalFormatting>
  <conditionalFormatting sqref="AU265">
    <cfRule type="expression" dxfId="515" priority="39">
      <formula>IF(RIGHT(TEXT(AU265,"0.#"),1)=".",FALSE,TRUE)</formula>
    </cfRule>
    <cfRule type="expression" dxfId="514" priority="40">
      <formula>IF(RIGHT(TEXT(AU265,"0.#"),1)=".",TRUE,FALSE)</formula>
    </cfRule>
  </conditionalFormatting>
  <conditionalFormatting sqref="AU257:AU264 AU255">
    <cfRule type="expression" dxfId="513" priority="37">
      <formula>IF(RIGHT(TEXT(AU255,"0.#"),1)=".",FALSE,TRUE)</formula>
    </cfRule>
    <cfRule type="expression" dxfId="512" priority="38">
      <formula>IF(RIGHT(TEXT(AU255,"0.#"),1)=".",TRUE,FALSE)</formula>
    </cfRule>
  </conditionalFormatting>
  <conditionalFormatting sqref="Y17">
    <cfRule type="expression" dxfId="511" priority="33">
      <formula>IF(RIGHT(TEXT(Y17,"0.#"),1)=".",FALSE,TRUE)</formula>
    </cfRule>
    <cfRule type="expression" dxfId="510" priority="34">
      <formula>IF(RIGHT(TEXT(Y17,"0.#"),1)=".",TRUE,FALSE)</formula>
    </cfRule>
  </conditionalFormatting>
  <conditionalFormatting sqref="Y30">
    <cfRule type="expression" dxfId="509" priority="31">
      <formula>IF(RIGHT(TEXT(Y30,"0.#"),1)=".",FALSE,TRUE)</formula>
    </cfRule>
    <cfRule type="expression" dxfId="508" priority="32">
      <formula>IF(RIGHT(TEXT(Y30,"0.#"),1)=".",TRUE,FALSE)</formula>
    </cfRule>
  </conditionalFormatting>
  <conditionalFormatting sqref="AU4">
    <cfRule type="expression" dxfId="507" priority="29">
      <formula>IF(RIGHT(TEXT(AU4,"0.#"),1)=".",FALSE,TRUE)</formula>
    </cfRule>
    <cfRule type="expression" dxfId="506" priority="30">
      <formula>IF(RIGHT(TEXT(AU4,"0.#"),1)=".",TRUE,FALSE)</formula>
    </cfRule>
  </conditionalFormatting>
  <conditionalFormatting sqref="AU17">
    <cfRule type="expression" dxfId="505" priority="27">
      <formula>IF(RIGHT(TEXT(AU17,"0.#"),1)=".",FALSE,TRUE)</formula>
    </cfRule>
    <cfRule type="expression" dxfId="504" priority="28">
      <formula>IF(RIGHT(TEXT(AU17,"0.#"),1)=".",TRUE,FALSE)</formula>
    </cfRule>
  </conditionalFormatting>
  <conditionalFormatting sqref="Y43">
    <cfRule type="expression" dxfId="503" priority="25">
      <formula>IF(RIGHT(TEXT(Y43,"0.#"),1)=".",FALSE,TRUE)</formula>
    </cfRule>
    <cfRule type="expression" dxfId="502" priority="26">
      <formula>IF(RIGHT(TEXT(Y43,"0.#"),1)=".",TRUE,FALSE)</formula>
    </cfRule>
  </conditionalFormatting>
  <conditionalFormatting sqref="Y70">
    <cfRule type="expression" dxfId="501" priority="23">
      <formula>IF(RIGHT(TEXT(Y70,"0.#"),1)=".",FALSE,TRUE)</formula>
    </cfRule>
    <cfRule type="expression" dxfId="500" priority="24">
      <formula>IF(RIGHT(TEXT(Y70,"0.#"),1)=".",TRUE,FALSE)</formula>
    </cfRule>
  </conditionalFormatting>
  <conditionalFormatting sqref="Y96">
    <cfRule type="expression" dxfId="499" priority="21">
      <formula>IF(RIGHT(TEXT(Y96,"0.#"),1)=".",FALSE,TRUE)</formula>
    </cfRule>
    <cfRule type="expression" dxfId="498" priority="22">
      <formula>IF(RIGHT(TEXT(Y96,"0.#"),1)=".",TRUE,FALSE)</formula>
    </cfRule>
  </conditionalFormatting>
  <conditionalFormatting sqref="AU70">
    <cfRule type="expression" dxfId="497" priority="19">
      <formula>IF(RIGHT(TEXT(AU70,"0.#"),1)=".",FALSE,TRUE)</formula>
    </cfRule>
    <cfRule type="expression" dxfId="496" priority="20">
      <formula>IF(RIGHT(TEXT(AU70,"0.#"),1)=".",TRUE,FALSE)</formula>
    </cfRule>
  </conditionalFormatting>
  <conditionalFormatting sqref="Y83">
    <cfRule type="expression" dxfId="495" priority="17">
      <formula>IF(RIGHT(TEXT(Y83,"0.#"),1)=".",FALSE,TRUE)</formula>
    </cfRule>
    <cfRule type="expression" dxfId="494" priority="18">
      <formula>IF(RIGHT(TEXT(Y83,"0.#"),1)=".",TRUE,FALSE)</formula>
    </cfRule>
  </conditionalFormatting>
  <conditionalFormatting sqref="AU83">
    <cfRule type="expression" dxfId="493" priority="15">
      <formula>IF(RIGHT(TEXT(AU83,"0.#"),1)=".",FALSE,TRUE)</formula>
    </cfRule>
    <cfRule type="expression" dxfId="492" priority="16">
      <formula>IF(RIGHT(TEXT(AU83,"0.#"),1)=".",TRUE,FALSE)</formula>
    </cfRule>
  </conditionalFormatting>
  <conditionalFormatting sqref="Y123">
    <cfRule type="expression" dxfId="491" priority="13">
      <formula>IF(RIGHT(TEXT(Y123,"0.#"),1)=".",FALSE,TRUE)</formula>
    </cfRule>
    <cfRule type="expression" dxfId="490" priority="14">
      <formula>IF(RIGHT(TEXT(Y123,"0.#"),1)=".",TRUE,FALSE)</formula>
    </cfRule>
  </conditionalFormatting>
  <conditionalFormatting sqref="AU110">
    <cfRule type="expression" dxfId="489" priority="11">
      <formula>IF(RIGHT(TEXT(AU110,"0.#"),1)=".",FALSE,TRUE)</formula>
    </cfRule>
    <cfRule type="expression" dxfId="488" priority="12">
      <formula>IF(RIGHT(TEXT(AU110,"0.#"),1)=".",TRUE,FALSE)</formula>
    </cfRule>
  </conditionalFormatting>
  <conditionalFormatting sqref="AU123">
    <cfRule type="expression" dxfId="487" priority="9">
      <formula>IF(RIGHT(TEXT(AU123,"0.#"),1)=".",FALSE,TRUE)</formula>
    </cfRule>
    <cfRule type="expression" dxfId="486" priority="10">
      <formula>IF(RIGHT(TEXT(AU123,"0.#"),1)=".",TRUE,FALSE)</formula>
    </cfRule>
  </conditionalFormatting>
  <conditionalFormatting sqref="AU30">
    <cfRule type="expression" dxfId="485" priority="5">
      <formula>IF(RIGHT(TEXT(AU30,"0.#"),1)=".",FALSE,TRUE)</formula>
    </cfRule>
    <cfRule type="expression" dxfId="484" priority="6">
      <formula>IF(RIGHT(TEXT(AU30,"0.#"),1)=".",TRUE,FALSE)</formula>
    </cfRule>
  </conditionalFormatting>
  <conditionalFormatting sqref="AU57">
    <cfRule type="expression" dxfId="483" priority="3">
      <formula>IF(RIGHT(TEXT(AU57,"0.#"),1)=".",FALSE,TRUE)</formula>
    </cfRule>
    <cfRule type="expression" dxfId="482" priority="4">
      <formula>IF(RIGHT(TEXT(AU57,"0.#"),1)=".",TRUE,FALSE)</formula>
    </cfRule>
  </conditionalFormatting>
  <conditionalFormatting sqref="Y136">
    <cfRule type="expression" dxfId="481" priority="1">
      <formula>IF(RIGHT(TEXT(Y136,"0.#"),1)=".",FALSE,TRUE)</formula>
    </cfRule>
    <cfRule type="expression" dxfId="480" priority="2">
      <formula>IF(RIGHT(TEXT(Y136,"0.#"),1)=".",TRUE,FALSE)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9"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69" t="s">
        <v>388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69" t="s">
        <v>389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69" t="s">
        <v>390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381</v>
      </c>
      <c r="D135" s="119"/>
      <c r="E135" s="119"/>
      <c r="F135" s="119"/>
      <c r="G135" s="119"/>
      <c r="H135" s="119"/>
      <c r="I135" s="119"/>
      <c r="J135" s="119"/>
      <c r="K135" s="119"/>
      <c r="L135" s="119"/>
      <c r="M135" s="119" t="s">
        <v>382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383</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69" t="s">
        <v>391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381</v>
      </c>
      <c r="D168" s="119"/>
      <c r="E168" s="119"/>
      <c r="F168" s="119"/>
      <c r="G168" s="119"/>
      <c r="H168" s="119"/>
      <c r="I168" s="119"/>
      <c r="J168" s="119"/>
      <c r="K168" s="119"/>
      <c r="L168" s="119"/>
      <c r="M168" s="119" t="s">
        <v>382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383</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69" t="s">
        <v>392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381</v>
      </c>
      <c r="D201" s="119"/>
      <c r="E201" s="119"/>
      <c r="F201" s="119"/>
      <c r="G201" s="119"/>
      <c r="H201" s="119"/>
      <c r="I201" s="119"/>
      <c r="J201" s="119"/>
      <c r="K201" s="119"/>
      <c r="L201" s="119"/>
      <c r="M201" s="119" t="s">
        <v>382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383</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69" t="s">
        <v>393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394</v>
      </c>
      <c r="D234" s="119"/>
      <c r="E234" s="119"/>
      <c r="F234" s="119"/>
      <c r="G234" s="119"/>
      <c r="H234" s="119"/>
      <c r="I234" s="119"/>
      <c r="J234" s="119"/>
      <c r="K234" s="119"/>
      <c r="L234" s="119"/>
      <c r="M234" s="119" t="s">
        <v>395</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396</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69" t="s">
        <v>397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381</v>
      </c>
      <c r="D267" s="119"/>
      <c r="E267" s="119"/>
      <c r="F267" s="119"/>
      <c r="G267" s="119"/>
      <c r="H267" s="119"/>
      <c r="I267" s="119"/>
      <c r="J267" s="119"/>
      <c r="K267" s="119"/>
      <c r="L267" s="119"/>
      <c r="M267" s="119" t="s">
        <v>382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383</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69" t="s">
        <v>398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69" t="s">
        <v>399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381</v>
      </c>
      <c r="D333" s="119"/>
      <c r="E333" s="119"/>
      <c r="F333" s="119"/>
      <c r="G333" s="119"/>
      <c r="H333" s="119"/>
      <c r="I333" s="119"/>
      <c r="J333" s="119"/>
      <c r="K333" s="119"/>
      <c r="L333" s="119"/>
      <c r="M333" s="119" t="s">
        <v>382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383</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69" t="s">
        <v>400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69" t="s">
        <v>401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381</v>
      </c>
      <c r="D399" s="119"/>
      <c r="E399" s="119"/>
      <c r="F399" s="119"/>
      <c r="G399" s="119"/>
      <c r="H399" s="119"/>
      <c r="I399" s="119"/>
      <c r="J399" s="119"/>
      <c r="K399" s="119"/>
      <c r="L399" s="119"/>
      <c r="M399" s="119" t="s">
        <v>382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383</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69" t="s">
        <v>402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69" t="s">
        <v>403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69" t="s">
        <v>404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69" t="s">
        <v>405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381</v>
      </c>
      <c r="D531" s="119"/>
      <c r="E531" s="119"/>
      <c r="F531" s="119"/>
      <c r="G531" s="119"/>
      <c r="H531" s="119"/>
      <c r="I531" s="119"/>
      <c r="J531" s="119"/>
      <c r="K531" s="119"/>
      <c r="L531" s="119"/>
      <c r="M531" s="119" t="s">
        <v>382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383</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69" t="s">
        <v>406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69" t="s">
        <v>407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381</v>
      </c>
      <c r="D597" s="119"/>
      <c r="E597" s="119"/>
      <c r="F597" s="119"/>
      <c r="G597" s="119"/>
      <c r="H597" s="119"/>
      <c r="I597" s="119"/>
      <c r="J597" s="119"/>
      <c r="K597" s="119"/>
      <c r="L597" s="119"/>
      <c r="M597" s="119" t="s">
        <v>382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383</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69" t="s">
        <v>408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381</v>
      </c>
      <c r="D663" s="119"/>
      <c r="E663" s="119"/>
      <c r="F663" s="119"/>
      <c r="G663" s="119"/>
      <c r="H663" s="119"/>
      <c r="I663" s="119"/>
      <c r="J663" s="119"/>
      <c r="K663" s="119"/>
      <c r="L663" s="119"/>
      <c r="M663" s="119" t="s">
        <v>382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383</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69" t="s">
        <v>409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381</v>
      </c>
      <c r="D696" s="119"/>
      <c r="E696" s="119"/>
      <c r="F696" s="119"/>
      <c r="G696" s="119"/>
      <c r="H696" s="119"/>
      <c r="I696" s="119"/>
      <c r="J696" s="119"/>
      <c r="K696" s="119"/>
      <c r="L696" s="119"/>
      <c r="M696" s="119" t="s">
        <v>382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383</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69" t="s">
        <v>410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69" t="s">
        <v>411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381</v>
      </c>
      <c r="D762" s="119"/>
      <c r="E762" s="119"/>
      <c r="F762" s="119"/>
      <c r="G762" s="119"/>
      <c r="H762" s="119"/>
      <c r="I762" s="119"/>
      <c r="J762" s="119"/>
      <c r="K762" s="119"/>
      <c r="L762" s="119"/>
      <c r="M762" s="119" t="s">
        <v>382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383</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69" t="s">
        <v>412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69" t="s">
        <v>413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69" t="s">
        <v>414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381</v>
      </c>
      <c r="D861" s="119"/>
      <c r="E861" s="119"/>
      <c r="F861" s="119"/>
      <c r="G861" s="119"/>
      <c r="H861" s="119"/>
      <c r="I861" s="119"/>
      <c r="J861" s="119"/>
      <c r="K861" s="119"/>
      <c r="L861" s="119"/>
      <c r="M861" s="119" t="s">
        <v>382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383</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69" t="s">
        <v>415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381</v>
      </c>
      <c r="D894" s="119"/>
      <c r="E894" s="119"/>
      <c r="F894" s="119"/>
      <c r="G894" s="119"/>
      <c r="H894" s="119"/>
      <c r="I894" s="119"/>
      <c r="J894" s="119"/>
      <c r="K894" s="119"/>
      <c r="L894" s="119"/>
      <c r="M894" s="119" t="s">
        <v>382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383</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69" t="s">
        <v>416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69" t="s">
        <v>417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69" t="s">
        <v>418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419</v>
      </c>
      <c r="D1026" s="119"/>
      <c r="E1026" s="119"/>
      <c r="F1026" s="119"/>
      <c r="G1026" s="119"/>
      <c r="H1026" s="119"/>
      <c r="I1026" s="119"/>
      <c r="J1026" s="119"/>
      <c r="K1026" s="119"/>
      <c r="L1026" s="119"/>
      <c r="M1026" s="119" t="s">
        <v>420</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421</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69" t="s">
        <v>422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69" t="s">
        <v>423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381</v>
      </c>
      <c r="D1092" s="119"/>
      <c r="E1092" s="119"/>
      <c r="F1092" s="119"/>
      <c r="G1092" s="119"/>
      <c r="H1092" s="119"/>
      <c r="I1092" s="119"/>
      <c r="J1092" s="119"/>
      <c r="K1092" s="119"/>
      <c r="L1092" s="119"/>
      <c r="M1092" s="119" t="s">
        <v>382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383</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69" t="s">
        <v>424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69" t="s">
        <v>425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381</v>
      </c>
      <c r="D1158" s="119"/>
      <c r="E1158" s="119"/>
      <c r="F1158" s="119"/>
      <c r="G1158" s="119"/>
      <c r="H1158" s="119"/>
      <c r="I1158" s="119"/>
      <c r="J1158" s="119"/>
      <c r="K1158" s="119"/>
      <c r="L1158" s="119"/>
      <c r="M1158" s="119" t="s">
        <v>382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383</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69" t="s">
        <v>426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69" t="s">
        <v>427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69" t="s">
        <v>428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平成27年度行政事業レビュー_独立行政法人国立科学博物館運営費交付金に必要な経費</dc:title>
  <dc:creator>文部科学省</dc:creator>
  <cp:lastModifiedBy>文部科学省</cp:lastModifiedBy>
  <cp:lastPrinted>2015-06-23T11:24:58Z</cp:lastPrinted>
  <dcterms:created xsi:type="dcterms:W3CDTF">2012-03-13T00:50:25Z</dcterms:created>
  <dcterms:modified xsi:type="dcterms:W3CDTF">2015-08-31T00:23:28Z</dcterms:modified>
</cp:coreProperties>
</file>