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<sst xmlns="http://schemas.openxmlformats.org/spreadsheetml/2006/main" count="1390" uniqueCount="574">
  <si>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</si>
  <si>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</si>
  <si>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</si>
  <si>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</si>
  <si>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</si>
  <si>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</si>
  <si>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</si>
  <si>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</si>
  <si>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</si>
  <si>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</si>
  <si>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</si>
  <si>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</si>
  <si>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</si>
  <si>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</si>
  <si>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</si>
  <si>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</si>
  <si>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</si>
  <si>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</si>
  <si>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</si>
  <si>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</si>
  <si>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</si>
  <si>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</si>
  <si>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</si>
  <si>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</si>
  <si>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</si>
  <si>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</si>
  <si>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</si>
  <si>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</si>
  <si>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</si>
  <si>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</si>
  <si>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</si>
  <si>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</si>
  <si>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</si>
  <si>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</si>
  <si>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</si>
  <si>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</si>
  <si>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</si>
  <si>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</si>
  <si>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</si>
  <si>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</si>
  <si>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</si>
  <si>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</si>
  <si>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</si>
  <si>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</si>
  <si>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</si>
  <si>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</si>
  <si>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</si>
  <si>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</si>
  <si>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</si>
  <si>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</si>
  <si>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</si>
  <si>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</si>
  <si>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</si>
  <si>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</si>
  <si>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</si>
  <si>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</si>
  <si>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</si>
  <si>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</si>
  <si>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</si>
  <si>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</si>
  <si>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</si>
  <si>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</si>
  <si>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</si>
  <si>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</si>
  <si>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</si>
  <si>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</si>
  <si>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</si>
  <si>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</si>
  <si>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</si>
  <si>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</si>
  <si>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</si>
  <si>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</si>
  <si>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</si>
  <si>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</si>
  <si>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</si>
  <si>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</si>
  <si>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</si>
  <si>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</si>
  <si>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</si>
  <si>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</si>
  <si>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</si>
  <si>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</si>
  <si>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</si>
  <si>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</si>
  <si>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</si>
  <si>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</si>
  <si>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</si>
  <si>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</si>
  <si>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</si>
  <si>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</si>
  <si>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</si>
  <si>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</si>
  <si>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</si>
  <si>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</si>
  <si>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</si>
  <si>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</si>
  <si>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</si>
  <si>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</si>
  <si>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</si>
  <si>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</si>
  <si>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</si>
  <si>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</si>
  <si>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</si>
  <si>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</si>
  <si>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</si>
  <si>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</si>
  <si>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</si>
  <si>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</si>
  <si>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</si>
  <si>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</si>
  <si>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</si>
  <si>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</si>
  <si>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</si>
  <si>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</si>
  <si>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</si>
  <si>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</si>
  <si>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</si>
  <si>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</si>
  <si>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</si>
  <si>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</si>
  <si>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</si>
  <si>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</si>
  <si>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</si>
  <si>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</si>
  <si>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</si>
  <si>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</si>
  <si>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</si>
  <si>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</si>
  <si>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</si>
  <si>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</si>
  <si>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</si>
  <si>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</si>
  <si>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</si>
  <si>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</si>
  <si>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</si>
  <si>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</si>
  <si>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</si>
  <si>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</si>
  <si>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</si>
  <si>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</si>
  <si>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</si>
  <si>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</si>
  <si>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</si>
  <si>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</si>
  <si>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</si>
  <si>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</si>
  <si>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</si>
  <si>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</si>
  <si>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</si>
  <si>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</si>
  <si>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</si>
  <si>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</si>
  <si>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</si>
  <si>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</si>
  <si>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</si>
  <si>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</si>
  <si>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</si>
  <si>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</si>
  <si>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</si>
  <si>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</si>
  <si>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</si>
  <si>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</si>
  <si>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</si>
  <si>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</si>
  <si>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</si>
  <si>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</si>
  <si>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</si>
  <si>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</si>
  <si>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</si>
  <si>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</si>
  <si>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</si>
  <si>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</si>
  <si>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</si>
  <si>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</si>
  <si>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</si>
  <si>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</si>
  <si>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</si>
  <si>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</si>
  <si>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</si>
  <si>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</si>
  <si>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</si>
  <si>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</si>
  <si>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</si>
  <si>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</si>
  <si>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</si>
  <si>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</si>
  <si>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</si>
  <si>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</si>
  <si>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</si>
  <si>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</si>
  <si>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</si>
  <si>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</si>
  <si>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</si>
  <si>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</si>
  <si>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</si>
  <si>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</si>
  <si>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</si>
  <si>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</si>
  <si>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</si>
  <si>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</si>
  <si>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</si>
  <si>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</si>
  <si>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</si>
  <si>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</si>
  <si>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</si>
  <si>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</si>
  <si>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</si>
  <si>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</si>
  <si>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</si>
  <si>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</si>
  <si>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</si>
  <si>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</si>
  <si>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</si>
  <si>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</si>
  <si>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</si>
  <si>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</si>
  <si>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</si>
  <si>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</si>
  <si>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</si>
  <si>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</si>
  <si>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</si>
  <si>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</si>
  <si>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</si>
  <si>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</si>
  <si>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</si>
  <si>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</si>
  <si>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</si>
  <si>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</si>
  <si>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</si>
  <si>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</si>
  <si>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</si>
  <si>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</si>
  <si>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</si>
  <si>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</si>
  <si>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</si>
  <si>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</si>
  <si>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</si>
  <si>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</si>
  <si>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</si>
  <si>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</si>
  <si>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</si>
  <si>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</si>
  <si>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</si>
  <si>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</si>
  <si>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</si>
  <si>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</si>
  <si>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</si>
  <si>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</si>
  <si>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</si>
  <si>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</si>
  <si>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</si>
  <si>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</si>
  <si>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</si>
  <si>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</si>
  <si>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</si>
  <si>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</si>
  <si>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</si>
  <si>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</si>
  <si>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</si>
  <si>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</si>
  <si>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</si>
  <si>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</si>
  <si>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</si>
  <si>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</si>
  <si>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</si>
  <si>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</si>
  <si>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</si>
  <si>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</si>
  <si>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</si>
  <si>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</si>
  <si>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</si>
  <si>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</si>
  <si>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</si>
  <si>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</si>
  <si>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</si>
  <si>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</si>
  <si>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</si>
  <si>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</si>
  <si>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</si>
  <si>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</si>
  <si>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</si>
  <si>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</si>
  <si>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</si>
  <si>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</si>
  <si>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</si>
  <si>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</si>
  <si>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</si>
  <si>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</si>
  <si>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</si>
  <si>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</si>
  <si>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</si>
  <si>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</si>
  <si>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</si>
  <si>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</si>
  <si>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</si>
  <si>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</si>
  <si>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</si>
  <si>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</si>
  <si>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</si>
  <si>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</si>
  <si>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</si>
  <si>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</si>
  <si>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</si>
  <si>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</si>
  <si>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</si>
  <si>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</si>
  <si>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</si>
  <si>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</si>
  <si>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</si>
  <si>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</si>
  <si>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</si>
  <si>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</si>
  <si>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</si>
  <si>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</si>
  <si>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</si>
  <si>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</si>
  <si>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</si>
  <si>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</si>
  <si>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</si>
  <si>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</si>
  <si>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</si>
  <si>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</si>
  <si>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</si>
  <si>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</si>
  <si>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</si>
  <si>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</si>
  <si>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</si>
  <si>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</si>
  <si>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</si>
  <si>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</si>
  <si>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</si>
  <si>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</si>
  <si>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</si>
  <si>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</si>
  <si>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</si>
  <si>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</si>
  <si>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</si>
  <si>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</si>
  <si>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</si>
  <si>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</si>
  <si>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</si>
  <si>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</si>
  <si>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</si>
  <si>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</si>
  <si>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</si>
  <si>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</si>
  <si>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</si>
  <si>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</si>
  <si>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</si>
  <si>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</si>
  <si>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</si>
  <si>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</si>
  <si>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</si>
  <si>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</si>
  <si>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</si>
  <si>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</si>
  <si>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</si>
  <si>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</si>
  <si>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</si>
  <si>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</si>
  <si>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</si>
  <si>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</si>
  <si>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</si>
  <si>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</si>
  <si>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</si>
  <si>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</si>
  <si>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</si>
  <si>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</si>
  <si>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</si>
  <si>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</si>
  <si>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</si>
  <si>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</si>
  <si>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</si>
  <si>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</si>
  <si>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</si>
  <si>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</si>
  <si>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</si>
  <si>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</si>
  <si>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</si>
  <si>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</si>
  <si>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</si>
  <si>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</si>
  <si>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</si>
  <si>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</si>
  <si>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</si>
  <si>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</si>
  <si>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</si>
  <si>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</si>
  <si>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</si>
  <si>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</si>
  <si>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</si>
  <si>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</si>
  <si>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</si>
  <si>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</si>
  <si>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</si>
  <si>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</si>
  <si>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</si>
  <si>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</si>
  <si>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</si>
  <si>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</si>
  <si>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</si>
  <si>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</si>
  <si>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</si>
  <si>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</si>
  <si>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</si>
  <si>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</si>
  <si>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</si>
  <si>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</si>
  <si>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</si>
  <si>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</si>
  <si>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</si>
  <si>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</si>
  <si>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</si>
  <si>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</si>
  <si>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</si>
  <si>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</si>
  <si>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</si>
  <si>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</si>
  <si>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</si>
  <si>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</si>
  <si>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</si>
  <si>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</si>
  <si>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</si>
  <si>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</si>
  <si>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</si>
  <si>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</si>
  <si>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</si>
  <si>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</si>
  <si>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</si>
  <si>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</si>
  <si>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</si>
  <si>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</si>
  <si>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</si>
  <si>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</si>
  <si>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</si>
  <si>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</si>
  <si>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</si>
  <si>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</si>
  <si>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</si>
  <si>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</si>
  <si>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</si>
  <si>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</si>
  <si>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</si>
  <si>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</si>
  <si>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</si>
  <si>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</si>
  <si>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</si>
  <si>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</si>
  <si>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</si>
  <si>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</si>
  <si>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</si>
  <si>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</si>
  <si>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</si>
  <si>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</si>
  <si>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</si>
  <si>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</si>
  <si>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</si>
  <si>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</si>
  <si>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</si>
  <si>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</si>
  <si>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</si>
  <si>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</si>
  <si>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</si>
  <si>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高等学校卒業程度認定試験等</t>
    <phoneticPr fontId="5"/>
  </si>
  <si>
    <t>生涯学習政策局</t>
    <phoneticPr fontId="5"/>
  </si>
  <si>
    <t>生涯学習推進課</t>
    <phoneticPr fontId="5"/>
  </si>
  <si>
    <t>生涯学習推進課長
佐藤　安紀</t>
    <phoneticPr fontId="5"/>
  </si>
  <si>
    <t>○</t>
  </si>
  <si>
    <t>政策目標1　生涯学習社会の実現
施策目標1-2　生涯を通じた学習機会の拡大</t>
    <phoneticPr fontId="5"/>
  </si>
  <si>
    <t>第2期教育振興基本計画（平成25年6月14日閣議決定）</t>
    <phoneticPr fontId="5"/>
  </si>
  <si>
    <t>-</t>
  </si>
  <si>
    <t>-</t>
    <phoneticPr fontId="5"/>
  </si>
  <si>
    <t>潜在的出願者数（高等学校の中退者及び不登校者）に対する出願者数の割合が対前年度以上となること</t>
    <rPh sb="35" eb="36">
      <t>タイ</t>
    </rPh>
    <rPh sb="36" eb="39">
      <t>ゼンネンド</t>
    </rPh>
    <rPh sb="39" eb="41">
      <t>イジョウ</t>
    </rPh>
    <phoneticPr fontId="5"/>
  </si>
  <si>
    <t>％</t>
    <phoneticPr fontId="5"/>
  </si>
  <si>
    <t>実施回数</t>
    <rPh sb="0" eb="2">
      <t>ジッシ</t>
    </rPh>
    <rPh sb="2" eb="4">
      <t>カイスウ</t>
    </rPh>
    <phoneticPr fontId="5"/>
  </si>
  <si>
    <t>実施箇所数</t>
    <rPh sb="0" eb="2">
      <t>ジッシ</t>
    </rPh>
    <rPh sb="2" eb="4">
      <t>カショ</t>
    </rPh>
    <rPh sb="4" eb="5">
      <t>スウ</t>
    </rPh>
    <phoneticPr fontId="5"/>
  </si>
  <si>
    <t>回</t>
    <rPh sb="0" eb="1">
      <t>カイ</t>
    </rPh>
    <phoneticPr fontId="5"/>
  </si>
  <si>
    <t>都道府県数</t>
    <rPh sb="0" eb="4">
      <t>トドウフケン</t>
    </rPh>
    <rPh sb="4" eb="5">
      <t>スウ</t>
    </rPh>
    <phoneticPr fontId="5"/>
  </si>
  <si>
    <t>予算額／出願者数
予算額は高等学校卒業程度認定試験の実施に係る部分のみ（高等学校卒業程度認定試験費及び電算システム維持費）　　　　　　　　　　　　</t>
    <rPh sb="0" eb="3">
      <t>ヨサンガク</t>
    </rPh>
    <rPh sb="4" eb="7">
      <t>シュツガンシャ</t>
    </rPh>
    <rPh sb="7" eb="8">
      <t>スウ</t>
    </rPh>
    <rPh sb="9" eb="12">
      <t>ヨサンガク</t>
    </rPh>
    <rPh sb="13" eb="17">
      <t>コウトウガッコウ</t>
    </rPh>
    <rPh sb="17" eb="19">
      <t>ソツギョウ</t>
    </rPh>
    <rPh sb="19" eb="21">
      <t>テイド</t>
    </rPh>
    <rPh sb="21" eb="23">
      <t>ニンテイ</t>
    </rPh>
    <rPh sb="23" eb="25">
      <t>シケン</t>
    </rPh>
    <rPh sb="26" eb="28">
      <t>ジッシ</t>
    </rPh>
    <rPh sb="29" eb="30">
      <t>カカ</t>
    </rPh>
    <rPh sb="31" eb="33">
      <t>ブブン</t>
    </rPh>
    <rPh sb="36" eb="40">
      <t>コウトウガッコウ</t>
    </rPh>
    <rPh sb="40" eb="42">
      <t>ソツギョウ</t>
    </rPh>
    <rPh sb="42" eb="44">
      <t>テイド</t>
    </rPh>
    <rPh sb="44" eb="46">
      <t>ニンテイ</t>
    </rPh>
    <rPh sb="46" eb="48">
      <t>シケン</t>
    </rPh>
    <rPh sb="48" eb="49">
      <t>ヒ</t>
    </rPh>
    <rPh sb="49" eb="50">
      <t>オヨ</t>
    </rPh>
    <rPh sb="51" eb="53">
      <t>デンサン</t>
    </rPh>
    <rPh sb="57" eb="60">
      <t>イジヒ</t>
    </rPh>
    <phoneticPr fontId="5"/>
  </si>
  <si>
    <t>円</t>
    <rPh sb="0" eb="1">
      <t>エン</t>
    </rPh>
    <phoneticPr fontId="5"/>
  </si>
  <si>
    <t>百万円
/人</t>
    <rPh sb="0" eb="1">
      <t>ヒャク</t>
    </rPh>
    <rPh sb="1" eb="3">
      <t>マンエン</t>
    </rPh>
    <rPh sb="5" eb="6">
      <t>ニン</t>
    </rPh>
    <phoneticPr fontId="5"/>
  </si>
  <si>
    <t>223
/28,445</t>
    <phoneticPr fontId="5"/>
  </si>
  <si>
    <t>224
/27,730</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</si>
  <si>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</si>
  <si>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</si>
  <si>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</si>
  <si>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</si>
  <si>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</si>
  <si>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高等学校卒業程度
認定試験業務庁費</t>
    <rPh sb="0" eb="4">
      <t>コウトウガッコウ</t>
    </rPh>
    <rPh sb="4" eb="6">
      <t>ソツギョウ</t>
    </rPh>
    <rPh sb="6" eb="8">
      <t>テイド</t>
    </rPh>
    <rPh sb="9" eb="11">
      <t>ニンテイ</t>
    </rPh>
    <rPh sb="11" eb="13">
      <t>シケン</t>
    </rPh>
    <rPh sb="13" eb="15">
      <t>ギョウム</t>
    </rPh>
    <rPh sb="15" eb="17">
      <t>チョウヒ</t>
    </rPh>
    <phoneticPr fontId="5"/>
  </si>
  <si>
    <t>様々な理由により高等学校を卒業していない者が高等教育を受ける機会等を得るためのセーフティネットとしての役割を果たしている。</t>
    <rPh sb="54" eb="55">
      <t>ハ</t>
    </rPh>
    <phoneticPr fontId="5"/>
  </si>
  <si>
    <t>高等学校卒業程度の学力を認定する試験であることから、国が全国統一的に行う必要がある。</t>
    <rPh sb="0" eb="4">
      <t>コウトウガッコウ</t>
    </rPh>
    <rPh sb="4" eb="6">
      <t>ソツギョウ</t>
    </rPh>
    <rPh sb="6" eb="8">
      <t>テイド</t>
    </rPh>
    <rPh sb="9" eb="11">
      <t>ガクリョク</t>
    </rPh>
    <rPh sb="12" eb="14">
      <t>ニンテイ</t>
    </rPh>
    <rPh sb="16" eb="18">
      <t>シケン</t>
    </rPh>
    <rPh sb="26" eb="27">
      <t>クニ</t>
    </rPh>
    <rPh sb="28" eb="30">
      <t>ゼンコク</t>
    </rPh>
    <rPh sb="30" eb="33">
      <t>トウイツテキ</t>
    </rPh>
    <rPh sb="34" eb="35">
      <t>オコナ</t>
    </rPh>
    <rPh sb="36" eb="38">
      <t>ヒツヨウ</t>
    </rPh>
    <phoneticPr fontId="5"/>
  </si>
  <si>
    <t>生涯学習社会の実現という施策目的の達成手段として適切である。</t>
    <rPh sb="0" eb="2">
      <t>ショウガイ</t>
    </rPh>
    <rPh sb="2" eb="4">
      <t>ガクシュウ</t>
    </rPh>
    <rPh sb="4" eb="6">
      <t>シャカイ</t>
    </rPh>
    <rPh sb="7" eb="9">
      <t>ジツゲン</t>
    </rPh>
    <rPh sb="12" eb="14">
      <t>セサク</t>
    </rPh>
    <rPh sb="14" eb="16">
      <t>モクテキ</t>
    </rPh>
    <rPh sb="17" eb="19">
      <t>タッセイ</t>
    </rPh>
    <rPh sb="19" eb="21">
      <t>シュダン</t>
    </rPh>
    <rPh sb="24" eb="26">
      <t>テキセツ</t>
    </rPh>
    <phoneticPr fontId="5"/>
  </si>
  <si>
    <t>‐</t>
  </si>
  <si>
    <t>適切に試験を実施するに当たり必要なものに限定されている。</t>
    <rPh sb="0" eb="2">
      <t>テキセツ</t>
    </rPh>
    <rPh sb="3" eb="5">
      <t>シケン</t>
    </rPh>
    <rPh sb="6" eb="8">
      <t>ジッシ</t>
    </rPh>
    <rPh sb="11" eb="12">
      <t>ア</t>
    </rPh>
    <rPh sb="14" eb="16">
      <t>ヒツヨウ</t>
    </rPh>
    <rPh sb="20" eb="22">
      <t>ゲンテイ</t>
    </rPh>
    <phoneticPr fontId="5"/>
  </si>
  <si>
    <t>受験科目に応じた金額を受験料として負担させており、妥当である。</t>
    <rPh sb="0" eb="2">
      <t>ジュケン</t>
    </rPh>
    <rPh sb="2" eb="4">
      <t>カモク</t>
    </rPh>
    <rPh sb="5" eb="6">
      <t>オウ</t>
    </rPh>
    <rPh sb="8" eb="10">
      <t>キンガク</t>
    </rPh>
    <rPh sb="11" eb="14">
      <t>ジュケンリョウ</t>
    </rPh>
    <rPh sb="17" eb="19">
      <t>フタン</t>
    </rPh>
    <rPh sb="25" eb="27">
      <t>ダトウ</t>
    </rPh>
    <phoneticPr fontId="5"/>
  </si>
  <si>
    <t>受験料の範囲内となっており、妥当である。</t>
    <rPh sb="0" eb="3">
      <t>ジュケンリョウ</t>
    </rPh>
    <rPh sb="4" eb="6">
      <t>ハンイ</t>
    </rPh>
    <rPh sb="6" eb="7">
      <t>ナイ</t>
    </rPh>
    <rPh sb="14" eb="16">
      <t>ダトウ</t>
    </rPh>
    <phoneticPr fontId="5"/>
  </si>
  <si>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程に則り、適正に処理されている。</t>
    <phoneticPr fontId="5"/>
  </si>
  <si>
    <t>経費の節減及び事務負担の軽減を図り、より効率的かつ競争性の高い契約の確保に努めている。</t>
    <phoneticPr fontId="5"/>
  </si>
  <si>
    <t>試験実施業務については、都道府県への支出委任により行っている。本実施業務を民間事業者に委託する方法が考えられるが、この方法と比較すると安価かつ適切に業務が実施されている。</t>
    <rPh sb="31" eb="32">
      <t>ホン</t>
    </rPh>
    <rPh sb="32" eb="34">
      <t>ジッシ</t>
    </rPh>
    <rPh sb="34" eb="36">
      <t>ギョウム</t>
    </rPh>
    <rPh sb="37" eb="39">
      <t>ミンカン</t>
    </rPh>
    <rPh sb="39" eb="42">
      <t>ジギョウシャ</t>
    </rPh>
    <rPh sb="43" eb="45">
      <t>イタク</t>
    </rPh>
    <rPh sb="47" eb="49">
      <t>ホウホウ</t>
    </rPh>
    <rPh sb="50" eb="51">
      <t>カンガ</t>
    </rPh>
    <rPh sb="59" eb="61">
      <t>ホウホウ</t>
    </rPh>
    <rPh sb="62" eb="64">
      <t>ヒカク</t>
    </rPh>
    <rPh sb="67" eb="69">
      <t>アンカ</t>
    </rPh>
    <rPh sb="71" eb="73">
      <t>テキセツ</t>
    </rPh>
    <rPh sb="74" eb="76">
      <t>ギョウム</t>
    </rPh>
    <rPh sb="77" eb="79">
      <t>ジッシ</t>
    </rPh>
    <phoneticPr fontId="5"/>
  </si>
  <si>
    <t>年２回、４７都道府県で実施を見込んでおり、適切に実施されている。</t>
    <rPh sb="0" eb="1">
      <t>ネン</t>
    </rPh>
    <rPh sb="2" eb="3">
      <t>カイ</t>
    </rPh>
    <rPh sb="6" eb="10">
      <t>トドウフケン</t>
    </rPh>
    <rPh sb="11" eb="13">
      <t>ジッシ</t>
    </rPh>
    <rPh sb="14" eb="16">
      <t>ミコ</t>
    </rPh>
    <rPh sb="21" eb="23">
      <t>テキセツ</t>
    </rPh>
    <rPh sb="24" eb="26">
      <t>ジッシ</t>
    </rPh>
    <phoneticPr fontId="5"/>
  </si>
  <si>
    <t>　高等学校卒業程度認定試験については、一般競争入札によりコストの削減に努めつつ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rPh sb="19" eb="21">
      <t>イッパン</t>
    </rPh>
    <rPh sb="21" eb="23">
      <t>キョウソウ</t>
    </rPh>
    <rPh sb="23" eb="25">
      <t>ニュウサツ</t>
    </rPh>
    <rPh sb="32" eb="34">
      <t>サクゲン</t>
    </rPh>
    <rPh sb="35" eb="36">
      <t>ツト</t>
    </rPh>
    <rPh sb="124" eb="126">
      <t>コウカ</t>
    </rPh>
    <rPh sb="131" eb="132">
      <t>ツト</t>
    </rPh>
    <phoneticPr fontId="5"/>
  </si>
  <si>
    <t>　今後も引き続き、効率的な執行に努めるとともに、本事業のこれまでの成果等の検証を行い、より効果的・効率的な施策の推進に努める必要がある。</t>
  </si>
  <si>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phoneticPr fontId="5"/>
  </si>
  <si>
    <t>支出先の選定は、一般競争入札により行っており、選定の妥当性や競争性を確保している。</t>
    <phoneticPr fontId="5"/>
  </si>
  <si>
    <r>
      <rPr>
        <sz val="11"/>
        <rFont val="ＭＳ Ｐゴシック"/>
        <family val="3"/>
        <charset val="128"/>
      </rPr>
      <t>0</t>
    </r>
    <r>
      <rPr>
        <sz val="11"/>
        <rFont val="ＭＳ Ｐゴシック"/>
        <family val="3"/>
        <charset val="128"/>
      </rPr>
      <t>0</t>
    </r>
    <r>
      <rPr>
        <sz val="11"/>
        <rFont val="ＭＳ Ｐゴシック"/>
        <family val="3"/>
        <charset val="128"/>
      </rPr>
      <t>49</t>
    </r>
    <phoneticPr fontId="5"/>
  </si>
  <si>
    <r>
      <rPr>
        <sz val="11"/>
        <rFont val="ＭＳ Ｐゴシック"/>
        <family val="3"/>
        <charset val="128"/>
      </rPr>
      <t>0014</t>
    </r>
    <phoneticPr fontId="5"/>
  </si>
  <si>
    <r>
      <rPr>
        <sz val="11"/>
        <rFont val="ＭＳ Ｐゴシック"/>
        <family val="3"/>
        <charset val="128"/>
      </rPr>
      <t>0051</t>
    </r>
    <phoneticPr fontId="5"/>
  </si>
  <si>
    <r>
      <rPr>
        <sz val="11"/>
        <rFont val="ＭＳ Ｐゴシック"/>
        <family val="3"/>
        <charset val="128"/>
      </rPr>
      <t>0022</t>
    </r>
    <phoneticPr fontId="5"/>
  </si>
  <si>
    <t>B.（株）凸版印刷</t>
    <rPh sb="2" eb="5">
      <t>カブ</t>
    </rPh>
    <rPh sb="5" eb="7">
      <t>トッパン</t>
    </rPh>
    <rPh sb="7" eb="9">
      <t>インサツ</t>
    </rPh>
    <phoneticPr fontId="5"/>
  </si>
  <si>
    <t>印刷製本費</t>
    <rPh sb="0" eb="2">
      <t>インサツ</t>
    </rPh>
    <rPh sb="2" eb="4">
      <t>セイホン</t>
    </rPh>
    <rPh sb="4" eb="5">
      <t>ヒ</t>
    </rPh>
    <phoneticPr fontId="5"/>
  </si>
  <si>
    <t>C.新日鉄ソリューションズ（株）</t>
    <rPh sb="2" eb="5">
      <t>シンニッテツ</t>
    </rPh>
    <rPh sb="13" eb="16">
      <t>カブ</t>
    </rPh>
    <phoneticPr fontId="5"/>
  </si>
  <si>
    <t>雑役務費</t>
    <rPh sb="0" eb="3">
      <t>ザツエキム</t>
    </rPh>
    <rPh sb="3" eb="4">
      <t>ヒ</t>
    </rPh>
    <phoneticPr fontId="5"/>
  </si>
  <si>
    <t>高等学校卒業程度認定試験システム用機器リース・保守</t>
    <rPh sb="0" eb="4">
      <t>コウトウガッコウ</t>
    </rPh>
    <rPh sb="4" eb="6">
      <t>ソツギョウ</t>
    </rPh>
    <rPh sb="6" eb="8">
      <t>テイド</t>
    </rPh>
    <rPh sb="8" eb="10">
      <t>ニンテイ</t>
    </rPh>
    <rPh sb="10" eb="12">
      <t>シケン</t>
    </rPh>
    <rPh sb="16" eb="17">
      <t>ヨウ</t>
    </rPh>
    <rPh sb="17" eb="19">
      <t>キキ</t>
    </rPh>
    <rPh sb="23" eb="25">
      <t>ホシュ</t>
    </rPh>
    <phoneticPr fontId="5"/>
  </si>
  <si>
    <t>D.（株）ケー・デー・シー</t>
    <rPh sb="2" eb="5">
      <t>カブ</t>
    </rPh>
    <phoneticPr fontId="5"/>
  </si>
  <si>
    <t>平成26年度高等学校卒業程度認定試験（第1回・第2回）問題冊子及び解答用紙の印刷等一式</t>
    <rPh sb="0" eb="2">
      <t>ヘイセイ</t>
    </rPh>
    <rPh sb="4" eb="6">
      <t>ネンド</t>
    </rPh>
    <rPh sb="6" eb="10">
      <t>コウトウガッコウ</t>
    </rPh>
    <rPh sb="10" eb="12">
      <t>ソツギョウ</t>
    </rPh>
    <rPh sb="12" eb="14">
      <t>テイド</t>
    </rPh>
    <rPh sb="14" eb="16">
      <t>ニンテイ</t>
    </rPh>
    <rPh sb="16" eb="18">
      <t>シケン</t>
    </rPh>
    <rPh sb="19" eb="20">
      <t>ダイ</t>
    </rPh>
    <rPh sb="21" eb="22">
      <t>カイ</t>
    </rPh>
    <rPh sb="23" eb="24">
      <t>ダイ</t>
    </rPh>
    <rPh sb="25" eb="26">
      <t>カイ</t>
    </rPh>
    <rPh sb="27" eb="29">
      <t>モンダイ</t>
    </rPh>
    <rPh sb="29" eb="31">
      <t>サッシ</t>
    </rPh>
    <rPh sb="31" eb="32">
      <t>オヨ</t>
    </rPh>
    <rPh sb="33" eb="35">
      <t>カイトウ</t>
    </rPh>
    <rPh sb="35" eb="37">
      <t>ヨウシ</t>
    </rPh>
    <rPh sb="38" eb="40">
      <t>インサツ</t>
    </rPh>
    <rPh sb="40" eb="41">
      <t>トウ</t>
    </rPh>
    <rPh sb="41" eb="43">
      <t>イッシキ</t>
    </rPh>
    <phoneticPr fontId="5"/>
  </si>
  <si>
    <t>平成26年度第1回・第2回高等学校卒業程度認定試験出願者不備連絡及び受験票発送作業</t>
    <rPh sb="0" eb="2">
      <t>ヘイセイ</t>
    </rPh>
    <rPh sb="4" eb="6">
      <t>ネンド</t>
    </rPh>
    <rPh sb="6" eb="7">
      <t>ダイ</t>
    </rPh>
    <rPh sb="8" eb="9">
      <t>カイ</t>
    </rPh>
    <rPh sb="10" eb="11">
      <t>ダイ</t>
    </rPh>
    <rPh sb="12" eb="13">
      <t>カイ</t>
    </rPh>
    <rPh sb="13" eb="15">
      <t>コウトウ</t>
    </rPh>
    <rPh sb="15" eb="17">
      <t>ガッコウ</t>
    </rPh>
    <rPh sb="17" eb="19">
      <t>ソツギョウ</t>
    </rPh>
    <rPh sb="19" eb="21">
      <t>テイド</t>
    </rPh>
    <rPh sb="21" eb="23">
      <t>ニンテイ</t>
    </rPh>
    <rPh sb="23" eb="25">
      <t>シケン</t>
    </rPh>
    <rPh sb="25" eb="28">
      <t>シュツガンシャ</t>
    </rPh>
    <rPh sb="28" eb="30">
      <t>フビ</t>
    </rPh>
    <rPh sb="30" eb="32">
      <t>レンラク</t>
    </rPh>
    <rPh sb="32" eb="33">
      <t>オヨ</t>
    </rPh>
    <rPh sb="34" eb="37">
      <t>ジュケンヒョウ</t>
    </rPh>
    <rPh sb="37" eb="39">
      <t>ハッソウ</t>
    </rPh>
    <rPh sb="39" eb="41">
      <t>サギョウ</t>
    </rPh>
    <phoneticPr fontId="5"/>
  </si>
  <si>
    <t>F.新日鉄ソリューションズ（株）</t>
    <rPh sb="2" eb="5">
      <t>シンニッテツ</t>
    </rPh>
    <rPh sb="13" eb="16">
      <t>カブ</t>
    </rPh>
    <phoneticPr fontId="5"/>
  </si>
  <si>
    <t>E.（株）加藤文明社印刷所</t>
    <rPh sb="2" eb="5">
      <t>カブ</t>
    </rPh>
    <rPh sb="5" eb="7">
      <t>カトウ</t>
    </rPh>
    <rPh sb="7" eb="10">
      <t>ブンメイシャ</t>
    </rPh>
    <rPh sb="10" eb="13">
      <t>インサツジョ</t>
    </rPh>
    <phoneticPr fontId="5"/>
  </si>
  <si>
    <t>G.明治大学</t>
    <rPh sb="2" eb="4">
      <t>メイジ</t>
    </rPh>
    <rPh sb="4" eb="6">
      <t>ダイガク</t>
    </rPh>
    <phoneticPr fontId="5"/>
  </si>
  <si>
    <t>会場借料</t>
    <rPh sb="0" eb="2">
      <t>カイジョウ</t>
    </rPh>
    <rPh sb="2" eb="4">
      <t>シャクリョウ</t>
    </rPh>
    <phoneticPr fontId="5"/>
  </si>
  <si>
    <t>H.（株）アイ・ティ・フロンティア</t>
    <rPh sb="2" eb="5">
      <t>カブ</t>
    </rPh>
    <phoneticPr fontId="5"/>
  </si>
  <si>
    <t>I.日経印刷（株）</t>
    <rPh sb="2" eb="4">
      <t>ニッケイ</t>
    </rPh>
    <rPh sb="4" eb="6">
      <t>インサツ</t>
    </rPh>
    <phoneticPr fontId="5"/>
  </si>
  <si>
    <t>（株）凸版印刷</t>
    <phoneticPr fontId="5"/>
  </si>
  <si>
    <t>平成26年度高等学校卒業程度認定試験（第1回・第2回）問題冊子及び解答用紙の印刷等一式</t>
    <phoneticPr fontId="5"/>
  </si>
  <si>
    <t>新日鉄ソリューションズ（株）</t>
    <phoneticPr fontId="5"/>
  </si>
  <si>
    <t>高等学校卒業程度認定試験システム用機器リース・保守</t>
    <phoneticPr fontId="5"/>
  </si>
  <si>
    <t>（株）ケー・デー・シー</t>
    <phoneticPr fontId="5"/>
  </si>
  <si>
    <t>平成26年度第1回・第2回高等学校卒業程度認定試験出願者不備連絡及び受験票発送作業</t>
    <phoneticPr fontId="5"/>
  </si>
  <si>
    <t>（株）加藤文明社印刷所</t>
    <phoneticPr fontId="5"/>
  </si>
  <si>
    <t>平成26年度第2回、平成27年度第1回高等学校卒業程度認定試験受験案内等印刷</t>
    <phoneticPr fontId="5"/>
  </si>
  <si>
    <t>平成26年度第2回、平成27年度第1回高等学校卒業程度認定試験受験案内等印刷</t>
    <phoneticPr fontId="5"/>
  </si>
  <si>
    <t>高等学校卒業程度認定試験システム運用支援業務及びアプリケーション保守</t>
    <phoneticPr fontId="5"/>
  </si>
  <si>
    <t>高等学校卒業程度認定試験システム運用支援業務及びアプリケーション保守</t>
    <phoneticPr fontId="5"/>
  </si>
  <si>
    <t>明治大学</t>
    <phoneticPr fontId="5"/>
  </si>
  <si>
    <t>高等学校卒業程度認定試験東京会場の借り上げ</t>
    <phoneticPr fontId="5"/>
  </si>
  <si>
    <t>高等学校卒業程度認定試験東京会場の借り上げ</t>
    <phoneticPr fontId="5"/>
  </si>
  <si>
    <t>平成26年度高等学校卒業程度認定試験（第1回・第2回）のマークシート読取支援業務</t>
    <phoneticPr fontId="5"/>
  </si>
  <si>
    <t>平成26年度高等学校卒業程度認定試験（第1回・第2回）のマークシート読取支援業務</t>
    <phoneticPr fontId="5"/>
  </si>
  <si>
    <t>日経印刷（株）</t>
    <phoneticPr fontId="5"/>
  </si>
  <si>
    <t>随意契約</t>
    <rPh sb="0" eb="2">
      <t>ズイイ</t>
    </rPh>
    <rPh sb="2" eb="4">
      <t>ケイヤク</t>
    </rPh>
    <phoneticPr fontId="5"/>
  </si>
  <si>
    <t>-</t>
    <phoneticPr fontId="5"/>
  </si>
  <si>
    <t>（株）アイ・ティ・フロンティア</t>
    <phoneticPr fontId="5"/>
  </si>
  <si>
    <t>少額随意契約</t>
    <rPh sb="0" eb="2">
      <t>ショウガク</t>
    </rPh>
    <rPh sb="2" eb="4">
      <t>ズイイ</t>
    </rPh>
    <rPh sb="4" eb="6">
      <t>ケイヤク</t>
    </rPh>
    <phoneticPr fontId="5"/>
  </si>
  <si>
    <t>0012</t>
    <phoneticPr fontId="5"/>
  </si>
  <si>
    <t>A.兵庫県教育委員会</t>
    <rPh sb="2" eb="5">
      <t>ヒョウゴケン</t>
    </rPh>
    <rPh sb="5" eb="7">
      <t>キョウイク</t>
    </rPh>
    <rPh sb="7" eb="10">
      <t>イインカイ</t>
    </rPh>
    <phoneticPr fontId="5"/>
  </si>
  <si>
    <t>試験監督者及び作業補助員謝金</t>
  </si>
  <si>
    <t>神戸電子専門学校（第1回）</t>
    <rPh sb="0" eb="2">
      <t>コウベ</t>
    </rPh>
    <rPh sb="2" eb="4">
      <t>デンシ</t>
    </rPh>
    <rPh sb="4" eb="6">
      <t>センモン</t>
    </rPh>
    <rPh sb="6" eb="8">
      <t>ガッコウ</t>
    </rPh>
    <rPh sb="9" eb="10">
      <t>ダイ</t>
    </rPh>
    <rPh sb="11" eb="12">
      <t>カイ</t>
    </rPh>
    <phoneticPr fontId="5"/>
  </si>
  <si>
    <t>ラッセホール、神戸市教育会館（第2回）</t>
    <rPh sb="7" eb="10">
      <t>コウベシ</t>
    </rPh>
    <rPh sb="10" eb="12">
      <t>キョウイク</t>
    </rPh>
    <rPh sb="12" eb="14">
      <t>カイカン</t>
    </rPh>
    <rPh sb="15" eb="16">
      <t>ダイ</t>
    </rPh>
    <rPh sb="17" eb="18">
      <t>カイ</t>
    </rPh>
    <phoneticPr fontId="5"/>
  </si>
  <si>
    <t>試験実施経費（監督者旅費、会場設営費、会議費、消耗品費、通信運搬費）</t>
    <rPh sb="0" eb="2">
      <t>シケン</t>
    </rPh>
    <rPh sb="2" eb="4">
      <t>ジッシ</t>
    </rPh>
    <rPh sb="4" eb="6">
      <t>ケイヒ</t>
    </rPh>
    <rPh sb="7" eb="10">
      <t>カントクシャ</t>
    </rPh>
    <rPh sb="10" eb="12">
      <t>リョヒ</t>
    </rPh>
    <rPh sb="13" eb="15">
      <t>カイジョウ</t>
    </rPh>
    <rPh sb="15" eb="18">
      <t>セツエイヒ</t>
    </rPh>
    <rPh sb="19" eb="22">
      <t>カイギヒ</t>
    </rPh>
    <rPh sb="23" eb="26">
      <t>ショウモウヒン</t>
    </rPh>
    <rPh sb="26" eb="27">
      <t>ヒ</t>
    </rPh>
    <rPh sb="28" eb="30">
      <t>ツウシン</t>
    </rPh>
    <rPh sb="30" eb="33">
      <t>ウンパンヒ</t>
    </rPh>
    <phoneticPr fontId="5"/>
  </si>
  <si>
    <t>試験会場の借り上げ、試験監督及び監督補助業務等</t>
    <rPh sb="0" eb="2">
      <t>シケン</t>
    </rPh>
    <rPh sb="2" eb="4">
      <t>カイジョウ</t>
    </rPh>
    <rPh sb="5" eb="6">
      <t>カ</t>
    </rPh>
    <rPh sb="7" eb="8">
      <t>ア</t>
    </rPh>
    <rPh sb="10" eb="12">
      <t>シケン</t>
    </rPh>
    <rPh sb="12" eb="14">
      <t>カントク</t>
    </rPh>
    <rPh sb="14" eb="15">
      <t>オヨ</t>
    </rPh>
    <rPh sb="16" eb="18">
      <t>カントク</t>
    </rPh>
    <rPh sb="18" eb="20">
      <t>ホジョ</t>
    </rPh>
    <rPh sb="20" eb="22">
      <t>ギョウム</t>
    </rPh>
    <rPh sb="22" eb="23">
      <t>トウ</t>
    </rPh>
    <phoneticPr fontId="5"/>
  </si>
  <si>
    <t>兵庫県教育委員会</t>
    <rPh sb="0" eb="3">
      <t>ヒョウゴケン</t>
    </rPh>
    <rPh sb="3" eb="5">
      <t>キョウイク</t>
    </rPh>
    <rPh sb="5" eb="8">
      <t>イインカイ</t>
    </rPh>
    <phoneticPr fontId="5"/>
  </si>
  <si>
    <t>大阪府教育委員会</t>
    <rPh sb="0" eb="3">
      <t>オオサカフ</t>
    </rPh>
    <rPh sb="3" eb="5">
      <t>キョウイク</t>
    </rPh>
    <rPh sb="5" eb="8">
      <t>イインカイ</t>
    </rPh>
    <phoneticPr fontId="5"/>
  </si>
  <si>
    <t>愛知県教育委員会</t>
    <rPh sb="0" eb="3">
      <t>アイチケン</t>
    </rPh>
    <rPh sb="3" eb="5">
      <t>キョウイク</t>
    </rPh>
    <rPh sb="5" eb="8">
      <t>イインカイ</t>
    </rPh>
    <phoneticPr fontId="5"/>
  </si>
  <si>
    <t>神奈川県教育委員会</t>
    <rPh sb="0" eb="4">
      <t>カナガワケン</t>
    </rPh>
    <rPh sb="4" eb="6">
      <t>キョウイク</t>
    </rPh>
    <rPh sb="6" eb="9">
      <t>イインカイ</t>
    </rPh>
    <phoneticPr fontId="5"/>
  </si>
  <si>
    <t>北海道教育委員会</t>
    <rPh sb="0" eb="3">
      <t>ホッカイドウ</t>
    </rPh>
    <rPh sb="3" eb="5">
      <t>キョウイク</t>
    </rPh>
    <rPh sb="5" eb="8">
      <t>イインカイ</t>
    </rPh>
    <phoneticPr fontId="5"/>
  </si>
  <si>
    <t>愛媛県教育委員会</t>
    <rPh sb="0" eb="3">
      <t>エヒメケン</t>
    </rPh>
    <rPh sb="3" eb="5">
      <t>キョウイク</t>
    </rPh>
    <rPh sb="5" eb="8">
      <t>イインカイ</t>
    </rPh>
    <phoneticPr fontId="5"/>
  </si>
  <si>
    <t>新潟県教育委員会</t>
    <rPh sb="0" eb="3">
      <t>ニイガタケン</t>
    </rPh>
    <rPh sb="3" eb="5">
      <t>キョウイク</t>
    </rPh>
    <rPh sb="5" eb="8">
      <t>イインカイ</t>
    </rPh>
    <phoneticPr fontId="5"/>
  </si>
  <si>
    <t>福岡県教育委員会</t>
    <rPh sb="0" eb="3">
      <t>フクオカケン</t>
    </rPh>
    <rPh sb="3" eb="5">
      <t>キョウイク</t>
    </rPh>
    <rPh sb="5" eb="8">
      <t>イインカイ</t>
    </rPh>
    <phoneticPr fontId="5"/>
  </si>
  <si>
    <t>千葉県教育委員会</t>
    <rPh sb="0" eb="3">
      <t>チバケン</t>
    </rPh>
    <rPh sb="3" eb="5">
      <t>キョウイク</t>
    </rPh>
    <rPh sb="5" eb="8">
      <t>イインカイ</t>
    </rPh>
    <phoneticPr fontId="5"/>
  </si>
  <si>
    <t>熊本県教育委員会</t>
    <rPh sb="0" eb="3">
      <t>クマモトケン</t>
    </rPh>
    <rPh sb="3" eb="5">
      <t>キョウイク</t>
    </rPh>
    <rPh sb="5" eb="8">
      <t>イインカイ</t>
    </rPh>
    <phoneticPr fontId="5"/>
  </si>
  <si>
    <t>227
/26,900</t>
    <phoneticPr fontId="5"/>
  </si>
  <si>
    <t>218
/26,900</t>
    <phoneticPr fontId="5"/>
  </si>
  <si>
    <t>学校教育法第90条1項、第57条
学校教育法施行規則第150条5号、第95条4号
高等学校卒業程度認定試験規則
就学義務猶予免除者等の中学校卒業程度認定規則</t>
    <phoneticPr fontId="5"/>
  </si>
  <si>
    <t>平成26年度中学校卒業程度認定試験問題冊子及び解答用紙の印刷等一式</t>
    <phoneticPr fontId="5"/>
  </si>
  <si>
    <t>-</t>
    <phoneticPr fontId="5"/>
  </si>
  <si>
    <t>-</t>
    <phoneticPr fontId="5"/>
  </si>
  <si>
    <t>成果目標は潜在的出願者数（高等学校の中退者及び不登校者）に対する出願者数の割合が対前年度以上となることとしており、平成２５年度は平成２４年度と比べて８９．４％の達成度となっており、成果実績は成果目標に見合ったものとなっている。
※　平成２６年度は集計中</t>
    <rPh sb="0" eb="2">
      <t>セイカ</t>
    </rPh>
    <rPh sb="2" eb="4">
      <t>モクヒョウ</t>
    </rPh>
    <rPh sb="57" eb="59">
      <t>ヘイセイ</t>
    </rPh>
    <rPh sb="61" eb="63">
      <t>ネンド</t>
    </rPh>
    <rPh sb="64" eb="66">
      <t>ヘイセイ</t>
    </rPh>
    <rPh sb="68" eb="69">
      <t>ネン</t>
    </rPh>
    <rPh sb="69" eb="70">
      <t>ド</t>
    </rPh>
    <rPh sb="71" eb="72">
      <t>クラ</t>
    </rPh>
    <rPh sb="80" eb="83">
      <t>タッセイド</t>
    </rPh>
    <rPh sb="90" eb="92">
      <t>セイカ</t>
    </rPh>
    <rPh sb="92" eb="94">
      <t>ジッセキ</t>
    </rPh>
    <rPh sb="95" eb="97">
      <t>セイカ</t>
    </rPh>
    <rPh sb="97" eb="99">
      <t>モクヒョウ</t>
    </rPh>
    <rPh sb="100" eb="102">
      <t>ミア</t>
    </rPh>
    <rPh sb="116" eb="118">
      <t>ヘイセイ</t>
    </rPh>
    <rPh sb="120" eb="122">
      <t>ネンド</t>
    </rPh>
    <rPh sb="123" eb="126">
      <t>シュウケイチュウ</t>
    </rPh>
    <phoneticPr fontId="5"/>
  </si>
  <si>
    <t>潜在的出願者数/出願者数（％）
※26年度成果実績は集計中</t>
    <rPh sb="19" eb="21">
      <t>ネンド</t>
    </rPh>
    <rPh sb="21" eb="23">
      <t>セイカ</t>
    </rPh>
    <rPh sb="23" eb="25">
      <t>ジッセキ</t>
    </rPh>
    <rPh sb="26" eb="29">
      <t>シュウケイチュウ</t>
    </rPh>
    <phoneticPr fontId="5"/>
  </si>
  <si>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rPh sb="164" eb="166">
      <t>ショウガイ</t>
    </rPh>
    <rPh sb="167" eb="168">
      <t>ツウ</t>
    </rPh>
    <rPh sb="170" eb="172">
      <t>ハバヒロ</t>
    </rPh>
    <rPh sb="173" eb="175">
      <t>ガクシュウ</t>
    </rPh>
    <rPh sb="175" eb="177">
      <t>キカイ</t>
    </rPh>
    <rPh sb="178" eb="180">
      <t>テイキョウ</t>
    </rPh>
    <phoneticPr fontId="5"/>
  </si>
  <si>
    <t>試験の実施に係る事業経費の節減を図った上で、試験の実施に際しての出願処理、採点、合否の判定、証明書等の発行を行うシステムの更新に係る経費を増額している。</t>
    <rPh sb="0" eb="2">
      <t>シケン</t>
    </rPh>
    <rPh sb="3" eb="5">
      <t>ジッシ</t>
    </rPh>
    <rPh sb="6" eb="7">
      <t>カカ</t>
    </rPh>
    <rPh sb="8" eb="10">
      <t>ジギョウ</t>
    </rPh>
    <rPh sb="10" eb="12">
      <t>ケイヒ</t>
    </rPh>
    <rPh sb="13" eb="15">
      <t>セツゲン</t>
    </rPh>
    <rPh sb="16" eb="17">
      <t>ハカ</t>
    </rPh>
    <rPh sb="19" eb="20">
      <t>ウエ</t>
    </rPh>
    <rPh sb="22" eb="24">
      <t>シケン</t>
    </rPh>
    <rPh sb="25" eb="27">
      <t>ジッシ</t>
    </rPh>
    <rPh sb="28" eb="29">
      <t>サイ</t>
    </rPh>
    <rPh sb="32" eb="34">
      <t>シュツガン</t>
    </rPh>
    <rPh sb="34" eb="36">
      <t>ショリ</t>
    </rPh>
    <rPh sb="37" eb="39">
      <t>サイテン</t>
    </rPh>
    <rPh sb="40" eb="42">
      <t>ゴウヒ</t>
    </rPh>
    <rPh sb="43" eb="45">
      <t>ハンテイ</t>
    </rPh>
    <rPh sb="46" eb="49">
      <t>ショウメイショ</t>
    </rPh>
    <rPh sb="49" eb="50">
      <t>トウ</t>
    </rPh>
    <rPh sb="51" eb="53">
      <t>ハッコウ</t>
    </rPh>
    <rPh sb="54" eb="55">
      <t>オコナ</t>
    </rPh>
    <rPh sb="61" eb="63">
      <t>コウシン</t>
    </rPh>
    <rPh sb="64" eb="65">
      <t>カカ</t>
    </rPh>
    <rPh sb="66" eb="68">
      <t>ケイヒ</t>
    </rPh>
    <rPh sb="69" eb="71">
      <t>ゾウガク</t>
    </rPh>
    <phoneticPr fontId="5"/>
  </si>
  <si>
    <t>外部有識者による点検対象外</t>
    <rPh sb="0" eb="2">
      <t>ガイブ</t>
    </rPh>
    <rPh sb="2" eb="5">
      <t>ユウシキシャ</t>
    </rPh>
    <rPh sb="8" eb="10">
      <t>テンケン</t>
    </rPh>
    <rPh sb="10" eb="13">
      <t>タイショウガイ</t>
    </rPh>
    <phoneticPr fontId="5"/>
  </si>
  <si>
    <t>１．事業評価の観点：本事業は、高等学校又は中学校を卒業していない者等の学習成果を評価し、広く高等教育等を受ける機会を開くことを目的に、平成１７年度以降長期に継続して実施している事業であり、事業評価にあたっては、長期継続事業及び契約・執行手続き等の観点から検証を行った。
２．所見：本事業は、中学校や高等学校を卒業していない者のセーフティネットとして重要な役割を担っているものであり、その必要性及び重要性は極めて高いものと認められる。また、当該事業は、概ね計画通りに予算執行されたものと考えられるが、一部の契約において競争性のない随意契約及び１者応札となっている案件が見受けられることから、競争参加条件等のより一層の見直しを図るなど、契約の競争性、公平性、透明性を確保すべきである。</t>
    <phoneticPr fontId="5"/>
  </si>
  <si>
    <t>本事業については更なる経費の節減及び事務負担の軽減を図り、より効率的かつ競争性の高い契約の確保に努めてきたところであるが、行政事業レビュー推進チームの所見を踏まえ、平成28年度については、契約の競争性、公平性、透明性を確保するため、各種契約の仕様書の見直しを行い平成28年度概算要求に▲10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</si>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</sst>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5" borderId="99"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3" fontId="30" fillId="5" borderId="25" xfId="0" applyNumberFormat="1" applyFont="1" applyFill="1" applyBorder="1" applyAlignment="1" applyProtection="1">
      <alignment horizontal="center" vertical="center"/>
      <protection locked="0"/>
    </xf>
    <xf numFmtId="3" fontId="30" fillId="0" borderId="25" xfId="0" applyNumberFormat="1"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1" fillId="5" borderId="69" xfId="0" applyFont="1" applyFill="1" applyBorder="1" applyAlignment="1" applyProtection="1">
      <alignment horizontal="center" vertical="center" wrapText="1"/>
      <protection locked="0"/>
    </xf>
    <xf numFmtId="0" fontId="31" fillId="5" borderId="21" xfId="0" applyFont="1" applyFill="1" applyBorder="1" applyAlignment="1" applyProtection="1">
      <alignment horizontal="center" vertical="center"/>
      <protection locked="0"/>
    </xf>
    <xf numFmtId="0" fontId="31" fillId="5" borderId="68"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5"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3"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0" fillId="0" borderId="1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22</xdr:col>
      <xdr:colOff>19754</xdr:colOff>
      <xdr:row>157</xdr:row>
      <xdr:rowOff>326945</xdr:rowOff>
    </xdr:from>
    <xdr:to>
      <xdr:col>28</xdr:col>
      <xdr:colOff>79846</xdr:colOff>
      <xdr:row>167</xdr:row>
      <xdr:rowOff>17804</xdr:rowOff>
    </xdr:to>
    <xdr:grpSp>
      <xdr:nvGrpSpPr>
        <xdr:cNvPr id="10" name="グループ化 197"/>
        <xdr:cNvGrpSpPr>
          <a:grpSpLocks/>
        </xdr:cNvGrpSpPr>
      </xdr:nvGrpSpPr>
      <xdr:grpSpPr bwMode="auto">
        <a:xfrm>
          <a:off x="4457283" y="37485651"/>
          <a:ext cx="1270328" cy="3164682"/>
          <a:chOff x="8279466" y="40197741"/>
          <a:chExt cx="1200710" cy="2815136"/>
        </a:xfrm>
      </xdr:grpSpPr>
      <xdr:sp macro="" textlink="">
        <xdr:nvSpPr>
          <xdr:cNvPr id="11" name="Text Box 46"/>
          <xdr:cNvSpPr txBox="1">
            <a:spLocks noChangeArrowheads="1"/>
          </xdr:cNvSpPr>
        </xdr:nvSpPr>
        <xdr:spPr bwMode="auto">
          <a:xfrm>
            <a:off x="8279466" y="40197741"/>
            <a:ext cx="1200710" cy="281513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2" name="Rectangle 44"/>
          <xdr:cNvSpPr>
            <a:spLocks noChangeArrowheads="1"/>
          </xdr:cNvSpPr>
        </xdr:nvSpPr>
        <xdr:spPr bwMode="auto">
          <a:xfrm>
            <a:off x="8371046" y="40418203"/>
            <a:ext cx="946322" cy="8309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D</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（株）</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ｹｰ･ﾃﾞｰ･ｼｰ</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11</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万円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3" name="AutoShape 45"/>
          <xdr:cNvSpPr>
            <a:spLocks noChangeArrowheads="1"/>
          </xdr:cNvSpPr>
        </xdr:nvSpPr>
        <xdr:spPr bwMode="auto">
          <a:xfrm>
            <a:off x="8371046" y="41342450"/>
            <a:ext cx="1007375" cy="12210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26</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1</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回・第</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回</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高等学校卒業程度認定試験出願者不備連絡及び受験票発送作業</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editAs="absolute">
    <xdr:from>
      <xdr:col>47</xdr:col>
      <xdr:colOff>49508</xdr:colOff>
      <xdr:row>142</xdr:row>
      <xdr:rowOff>342653</xdr:rowOff>
    </xdr:from>
    <xdr:to>
      <xdr:col>50</xdr:col>
      <xdr:colOff>107991</xdr:colOff>
      <xdr:row>143</xdr:row>
      <xdr:rowOff>303974</xdr:rowOff>
    </xdr:to>
    <xdr:sp macro="" textlink="">
      <xdr:nvSpPr>
        <xdr:cNvPr id="14" name="テキスト ボックス 13"/>
        <xdr:cNvSpPr txBox="1"/>
      </xdr:nvSpPr>
      <xdr:spPr>
        <a:xfrm>
          <a:off x="8476332" y="32290624"/>
          <a:ext cx="719630" cy="30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editAs="absolute">
    <xdr:from>
      <xdr:col>12</xdr:col>
      <xdr:colOff>174172</xdr:colOff>
      <xdr:row>142</xdr:row>
      <xdr:rowOff>19916</xdr:rowOff>
    </xdr:from>
    <xdr:to>
      <xdr:col>30</xdr:col>
      <xdr:colOff>124465</xdr:colOff>
      <xdr:row>144</xdr:row>
      <xdr:rowOff>226805</xdr:rowOff>
    </xdr:to>
    <xdr:sp macro="" textlink="">
      <xdr:nvSpPr>
        <xdr:cNvPr id="15" name="Rectangle 1"/>
        <xdr:cNvSpPr>
          <a:spLocks noChangeArrowheads="1"/>
        </xdr:cNvSpPr>
      </xdr:nvSpPr>
      <xdr:spPr bwMode="auto">
        <a:xfrm>
          <a:off x="2325701" y="31967887"/>
          <a:ext cx="3177588" cy="90165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26</xdr:col>
      <xdr:colOff>124521</xdr:colOff>
      <xdr:row>147</xdr:row>
      <xdr:rowOff>324144</xdr:rowOff>
    </xdr:from>
    <xdr:to>
      <xdr:col>26</xdr:col>
      <xdr:colOff>124521</xdr:colOff>
      <xdr:row>148</xdr:row>
      <xdr:rowOff>186311</xdr:rowOff>
    </xdr:to>
    <xdr:sp macro="" textlink="">
      <xdr:nvSpPr>
        <xdr:cNvPr id="16" name="Line 2"/>
        <xdr:cNvSpPr>
          <a:spLocks noChangeShapeType="1"/>
        </xdr:cNvSpPr>
      </xdr:nvSpPr>
      <xdr:spPr bwMode="auto">
        <a:xfrm>
          <a:off x="4786168" y="34009026"/>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19</xdr:col>
      <xdr:colOff>114725</xdr:colOff>
      <xdr:row>148</xdr:row>
      <xdr:rowOff>186311</xdr:rowOff>
    </xdr:from>
    <xdr:to>
      <xdr:col>44</xdr:col>
      <xdr:colOff>16253</xdr:colOff>
      <xdr:row>148</xdr:row>
      <xdr:rowOff>186311</xdr:rowOff>
    </xdr:to>
    <xdr:sp macro="" textlink="">
      <xdr:nvSpPr>
        <xdr:cNvPr id="17" name="Line 3"/>
        <xdr:cNvSpPr>
          <a:spLocks noChangeShapeType="1"/>
        </xdr:cNvSpPr>
      </xdr:nvSpPr>
      <xdr:spPr bwMode="auto">
        <a:xfrm>
          <a:off x="3521313" y="34218576"/>
          <a:ext cx="4383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19</xdr:col>
      <xdr:colOff>114725</xdr:colOff>
      <xdr:row>148</xdr:row>
      <xdr:rowOff>186311</xdr:rowOff>
    </xdr:from>
    <xdr:to>
      <xdr:col>19</xdr:col>
      <xdr:colOff>114725</xdr:colOff>
      <xdr:row>149</xdr:row>
      <xdr:rowOff>343754</xdr:rowOff>
    </xdr:to>
    <xdr:sp macro="" textlink="">
      <xdr:nvSpPr>
        <xdr:cNvPr id="18" name="Line 4"/>
        <xdr:cNvSpPr>
          <a:spLocks noChangeShapeType="1"/>
        </xdr:cNvSpPr>
      </xdr:nvSpPr>
      <xdr:spPr bwMode="auto">
        <a:xfrm>
          <a:off x="3521313" y="34218576"/>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9</xdr:col>
      <xdr:colOff>145903</xdr:colOff>
      <xdr:row>150</xdr:row>
      <xdr:rowOff>339751</xdr:rowOff>
    </xdr:from>
    <xdr:to>
      <xdr:col>29</xdr:col>
      <xdr:colOff>48553</xdr:colOff>
      <xdr:row>153</xdr:row>
      <xdr:rowOff>44476</xdr:rowOff>
    </xdr:to>
    <xdr:sp macro="" textlink="">
      <xdr:nvSpPr>
        <xdr:cNvPr id="19" name="Rectangle 5"/>
        <xdr:cNvSpPr>
          <a:spLocks noChangeArrowheads="1"/>
        </xdr:cNvSpPr>
      </xdr:nvSpPr>
      <xdr:spPr bwMode="auto">
        <a:xfrm>
          <a:off x="1759550" y="35066780"/>
          <a:ext cx="3488532" cy="7468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47都道府県教育委員会</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20818</xdr:colOff>
      <xdr:row>153</xdr:row>
      <xdr:rowOff>88100</xdr:rowOff>
    </xdr:from>
    <xdr:to>
      <xdr:col>32</xdr:col>
      <xdr:colOff>89790</xdr:colOff>
      <xdr:row>154</xdr:row>
      <xdr:rowOff>119636</xdr:rowOff>
    </xdr:to>
    <xdr:sp macro="" textlink="">
      <xdr:nvSpPr>
        <xdr:cNvPr id="20" name="AutoShape 7"/>
        <xdr:cNvSpPr>
          <a:spLocks noChangeArrowheads="1"/>
        </xdr:cNvSpPr>
      </xdr:nvSpPr>
      <xdr:spPr bwMode="auto">
        <a:xfrm>
          <a:off x="1634465" y="35857276"/>
          <a:ext cx="4192737" cy="3789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高等学校卒業程度認定試験及び中学校卒業程度認定試験監督事務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53944</xdr:colOff>
      <xdr:row>141</xdr:row>
      <xdr:rowOff>44837</xdr:rowOff>
    </xdr:from>
    <xdr:to>
      <xdr:col>46</xdr:col>
      <xdr:colOff>110234</xdr:colOff>
      <xdr:row>145</xdr:row>
      <xdr:rowOff>304533</xdr:rowOff>
    </xdr:to>
    <xdr:sp macro="" textlink="">
      <xdr:nvSpPr>
        <xdr:cNvPr id="21" name="Text Box 8"/>
        <xdr:cNvSpPr txBox="1">
          <a:spLocks noChangeArrowheads="1"/>
        </xdr:cNvSpPr>
      </xdr:nvSpPr>
      <xdr:spPr bwMode="auto">
        <a:xfrm>
          <a:off x="5791356" y="31645425"/>
          <a:ext cx="2566407" cy="1649226"/>
        </a:xfrm>
        <a:prstGeom prst="rect">
          <a:avLst/>
        </a:prstGeom>
        <a:no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高等学校卒業程度</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認定試験業務庁費</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(B,C,D,E,G,H,</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その他</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100.6</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rPr>
            <a:t>情報処理業務庁費</a:t>
          </a:r>
          <a:r>
            <a:rPr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rPr>
            <a:t>(F)</a:t>
          </a:r>
          <a:r>
            <a:rPr lang="ja-JP" altLang="en-US"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rPr>
            <a:t>      </a:t>
          </a:r>
          <a:r>
            <a:rPr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rPr>
            <a:t>7</a:t>
          </a:r>
          <a:r>
            <a:rPr lang="ja-JP" altLang="en-US"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rPr>
            <a:t>百万円</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endPar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16</xdr:col>
      <xdr:colOff>47572</xdr:colOff>
      <xdr:row>150</xdr:row>
      <xdr:rowOff>52802</xdr:rowOff>
    </xdr:from>
    <xdr:to>
      <xdr:col>23</xdr:col>
      <xdr:colOff>92114</xdr:colOff>
      <xdr:row>150</xdr:row>
      <xdr:rowOff>332948</xdr:rowOff>
    </xdr:to>
    <xdr:sp macro="" textlink="">
      <xdr:nvSpPr>
        <xdr:cNvPr id="22" name="Text Box 9"/>
        <xdr:cNvSpPr txBox="1">
          <a:spLocks noChangeArrowheads="1"/>
        </xdr:cNvSpPr>
      </xdr:nvSpPr>
      <xdr:spPr bwMode="auto">
        <a:xfrm>
          <a:off x="2916278" y="34779831"/>
          <a:ext cx="1299601" cy="2801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53653</xdr:colOff>
      <xdr:row>156</xdr:row>
      <xdr:rowOff>102827</xdr:rowOff>
    </xdr:from>
    <xdr:to>
      <xdr:col>44</xdr:col>
      <xdr:colOff>16253</xdr:colOff>
      <xdr:row>156</xdr:row>
      <xdr:rowOff>102827</xdr:rowOff>
    </xdr:to>
    <xdr:sp macro="" textlink="">
      <xdr:nvSpPr>
        <xdr:cNvPr id="23" name="Line 11"/>
        <xdr:cNvSpPr>
          <a:spLocks noChangeShapeType="1"/>
        </xdr:cNvSpPr>
      </xdr:nvSpPr>
      <xdr:spPr bwMode="auto">
        <a:xfrm flipH="1" flipV="1">
          <a:off x="2025888" y="36914151"/>
          <a:ext cx="58793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53653</xdr:colOff>
      <xdr:row>156</xdr:row>
      <xdr:rowOff>102827</xdr:rowOff>
    </xdr:from>
    <xdr:to>
      <xdr:col>11</xdr:col>
      <xdr:colOff>53653</xdr:colOff>
      <xdr:row>158</xdr:row>
      <xdr:rowOff>17663</xdr:rowOff>
    </xdr:to>
    <xdr:sp macro="" textlink="">
      <xdr:nvSpPr>
        <xdr:cNvPr id="24" name="Line 12"/>
        <xdr:cNvSpPr>
          <a:spLocks noChangeShapeType="1"/>
        </xdr:cNvSpPr>
      </xdr:nvSpPr>
      <xdr:spPr bwMode="auto">
        <a:xfrm>
          <a:off x="2025888" y="36914151"/>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70181</xdr:colOff>
      <xdr:row>156</xdr:row>
      <xdr:rowOff>102827</xdr:rowOff>
    </xdr:from>
    <xdr:to>
      <xdr:col>18</xdr:col>
      <xdr:colOff>70181</xdr:colOff>
      <xdr:row>158</xdr:row>
      <xdr:rowOff>17663</xdr:rowOff>
    </xdr:to>
    <xdr:sp macro="" textlink="">
      <xdr:nvSpPr>
        <xdr:cNvPr id="25" name="Line 13"/>
        <xdr:cNvSpPr>
          <a:spLocks noChangeShapeType="1"/>
        </xdr:cNvSpPr>
      </xdr:nvSpPr>
      <xdr:spPr bwMode="auto">
        <a:xfrm>
          <a:off x="3297475" y="36914151"/>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60516</xdr:colOff>
      <xdr:row>156</xdr:row>
      <xdr:rowOff>102827</xdr:rowOff>
    </xdr:from>
    <xdr:to>
      <xdr:col>25</xdr:col>
      <xdr:colOff>60516</xdr:colOff>
      <xdr:row>158</xdr:row>
      <xdr:rowOff>17663</xdr:rowOff>
    </xdr:to>
    <xdr:sp macro="" textlink="">
      <xdr:nvSpPr>
        <xdr:cNvPr id="26" name="Line 14"/>
        <xdr:cNvSpPr>
          <a:spLocks noChangeShapeType="1"/>
        </xdr:cNvSpPr>
      </xdr:nvSpPr>
      <xdr:spPr bwMode="auto">
        <a:xfrm>
          <a:off x="4542869" y="36914151"/>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38</xdr:col>
      <xdr:colOff>32362</xdr:colOff>
      <xdr:row>156</xdr:row>
      <xdr:rowOff>102827</xdr:rowOff>
    </xdr:from>
    <xdr:to>
      <xdr:col>38</xdr:col>
      <xdr:colOff>32362</xdr:colOff>
      <xdr:row>158</xdr:row>
      <xdr:rowOff>17663</xdr:rowOff>
    </xdr:to>
    <xdr:sp macro="" textlink="">
      <xdr:nvSpPr>
        <xdr:cNvPr id="27" name="Line 16"/>
        <xdr:cNvSpPr>
          <a:spLocks noChangeShapeType="1"/>
        </xdr:cNvSpPr>
      </xdr:nvSpPr>
      <xdr:spPr bwMode="auto">
        <a:xfrm>
          <a:off x="6845538" y="36914151"/>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44</xdr:col>
      <xdr:colOff>16253</xdr:colOff>
      <xdr:row>148</xdr:row>
      <xdr:rowOff>186311</xdr:rowOff>
    </xdr:from>
    <xdr:to>
      <xdr:col>44</xdr:col>
      <xdr:colOff>25778</xdr:colOff>
      <xdr:row>166</xdr:row>
      <xdr:rowOff>79436</xdr:rowOff>
    </xdr:to>
    <xdr:sp macro="" textlink="">
      <xdr:nvSpPr>
        <xdr:cNvPr id="28" name="Line 17"/>
        <xdr:cNvSpPr>
          <a:spLocks noChangeShapeType="1"/>
        </xdr:cNvSpPr>
      </xdr:nvSpPr>
      <xdr:spPr bwMode="auto">
        <a:xfrm flipH="1">
          <a:off x="7905194" y="34218576"/>
          <a:ext cx="9525" cy="61460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34603</xdr:colOff>
      <xdr:row>166</xdr:row>
      <xdr:rowOff>79436</xdr:rowOff>
    </xdr:from>
    <xdr:to>
      <xdr:col>44</xdr:col>
      <xdr:colOff>16253</xdr:colOff>
      <xdr:row>166</xdr:row>
      <xdr:rowOff>79436</xdr:rowOff>
    </xdr:to>
    <xdr:sp macro="" textlink="">
      <xdr:nvSpPr>
        <xdr:cNvPr id="29" name="Line 30"/>
        <xdr:cNvSpPr>
          <a:spLocks noChangeShapeType="1"/>
        </xdr:cNvSpPr>
      </xdr:nvSpPr>
      <xdr:spPr bwMode="auto">
        <a:xfrm>
          <a:off x="2006838" y="40364583"/>
          <a:ext cx="589835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27</xdr:col>
      <xdr:colOff>125790</xdr:colOff>
      <xdr:row>166</xdr:row>
      <xdr:rowOff>88961</xdr:rowOff>
    </xdr:from>
    <xdr:to>
      <xdr:col>27</xdr:col>
      <xdr:colOff>125790</xdr:colOff>
      <xdr:row>168</xdr:row>
      <xdr:rowOff>79996</xdr:rowOff>
    </xdr:to>
    <xdr:sp macro="" textlink="">
      <xdr:nvSpPr>
        <xdr:cNvPr id="30" name="Line 32"/>
        <xdr:cNvSpPr>
          <a:spLocks noChangeShapeType="1"/>
        </xdr:cNvSpPr>
      </xdr:nvSpPr>
      <xdr:spPr bwMode="auto">
        <a:xfrm>
          <a:off x="4966731" y="40374108"/>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19</xdr:col>
      <xdr:colOff>162350</xdr:colOff>
      <xdr:row>166</xdr:row>
      <xdr:rowOff>88961</xdr:rowOff>
    </xdr:from>
    <xdr:to>
      <xdr:col>19</xdr:col>
      <xdr:colOff>162350</xdr:colOff>
      <xdr:row>168</xdr:row>
      <xdr:rowOff>79996</xdr:rowOff>
    </xdr:to>
    <xdr:sp macro="" textlink="">
      <xdr:nvSpPr>
        <xdr:cNvPr id="31" name="Line 33"/>
        <xdr:cNvSpPr>
          <a:spLocks noChangeShapeType="1"/>
        </xdr:cNvSpPr>
      </xdr:nvSpPr>
      <xdr:spPr bwMode="auto">
        <a:xfrm>
          <a:off x="3568938" y="40374108"/>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34603</xdr:colOff>
      <xdr:row>166</xdr:row>
      <xdr:rowOff>88961</xdr:rowOff>
    </xdr:from>
    <xdr:to>
      <xdr:col>11</xdr:col>
      <xdr:colOff>34603</xdr:colOff>
      <xdr:row>168</xdr:row>
      <xdr:rowOff>60946</xdr:rowOff>
    </xdr:to>
    <xdr:sp macro="" textlink="">
      <xdr:nvSpPr>
        <xdr:cNvPr id="32" name="Line 34"/>
        <xdr:cNvSpPr>
          <a:spLocks noChangeShapeType="1"/>
        </xdr:cNvSpPr>
      </xdr:nvSpPr>
      <xdr:spPr bwMode="auto">
        <a:xfrm>
          <a:off x="2006838" y="40374108"/>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31</xdr:col>
      <xdr:colOff>130132</xdr:colOff>
      <xdr:row>156</xdr:row>
      <xdr:rowOff>102827</xdr:rowOff>
    </xdr:from>
    <xdr:to>
      <xdr:col>31</xdr:col>
      <xdr:colOff>130132</xdr:colOff>
      <xdr:row>158</xdr:row>
      <xdr:rowOff>27188</xdr:rowOff>
    </xdr:to>
    <xdr:sp macro="" textlink="">
      <xdr:nvSpPr>
        <xdr:cNvPr id="33" name="Line 53"/>
        <xdr:cNvSpPr>
          <a:spLocks noChangeShapeType="1"/>
        </xdr:cNvSpPr>
      </xdr:nvSpPr>
      <xdr:spPr bwMode="auto">
        <a:xfrm>
          <a:off x="5688250" y="36914151"/>
          <a:ext cx="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30120</xdr:colOff>
      <xdr:row>157</xdr:row>
      <xdr:rowOff>326945</xdr:rowOff>
    </xdr:from>
    <xdr:to>
      <xdr:col>21</xdr:col>
      <xdr:colOff>99737</xdr:colOff>
      <xdr:row>165</xdr:row>
      <xdr:rowOff>207743</xdr:rowOff>
    </xdr:to>
    <xdr:grpSp>
      <xdr:nvGrpSpPr>
        <xdr:cNvPr id="35" name="グループ化 193"/>
        <xdr:cNvGrpSpPr>
          <a:grpSpLocks/>
        </xdr:cNvGrpSpPr>
      </xdr:nvGrpSpPr>
      <xdr:grpSpPr bwMode="auto">
        <a:xfrm>
          <a:off x="3055708" y="37485651"/>
          <a:ext cx="1279853" cy="2659857"/>
          <a:chOff x="8279466" y="40197741"/>
          <a:chExt cx="1200710" cy="2368608"/>
        </a:xfrm>
      </xdr:grpSpPr>
      <xdr:sp macro="" textlink="">
        <xdr:nvSpPr>
          <xdr:cNvPr id="36" name="Text Box 46"/>
          <xdr:cNvSpPr txBox="1">
            <a:spLocks noChangeArrowheads="1"/>
          </xdr:cNvSpPr>
        </xdr:nvSpPr>
        <xdr:spPr bwMode="auto">
          <a:xfrm>
            <a:off x="8279466" y="40197741"/>
            <a:ext cx="1200710" cy="20629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随意契約</a:t>
            </a:r>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37" name="Rectangle 44"/>
          <xdr:cNvSpPr>
            <a:spLocks noChangeArrowheads="1"/>
          </xdr:cNvSpPr>
        </xdr:nvSpPr>
        <xdr:spPr bwMode="auto">
          <a:xfrm>
            <a:off x="8380366" y="40418471"/>
            <a:ext cx="938370" cy="8319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新日鉄ｿﾘｭｰｼｮﾝｽﾞ</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endParaRPr>
          </a:p>
          <a:p>
            <a:pPr algn="l" rtl="0">
              <a:lnSpc>
                <a:spcPts val="10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18</a:t>
            </a:r>
            <a:r>
              <a:rPr lang="ja-JP" altLang="en-US" sz="1000">
                <a:solidFill>
                  <a:srgbClr xmlns:mc="http://schemas.openxmlformats.org/markup-compatibility/2006" xmlns:a14="http://schemas.microsoft.com/office/drawing/2010/main" val="000000" mc:Ignorable="a14" a14:legacySpreadsheetColorIndex="8"/>
                </a:solidFill>
                <a:latin typeface="ＭＳ Ｐゴシック" pitchFamily="50" charset="-128"/>
                <a:ea typeface="ＭＳ Ｐゴシック" pitchFamily="50" charset="-128"/>
              </a:rPr>
              <a:t>百万円</a:t>
            </a:r>
          </a:p>
        </xdr:txBody>
      </xdr:sp>
      <xdr:sp macro="" textlink="">
        <xdr:nvSpPr>
          <xdr:cNvPr id="38" name="AutoShape 45"/>
          <xdr:cNvSpPr>
            <a:spLocks noChangeArrowheads="1"/>
          </xdr:cNvSpPr>
        </xdr:nvSpPr>
        <xdr:spPr bwMode="auto">
          <a:xfrm>
            <a:off x="8380366" y="41352331"/>
            <a:ext cx="998910" cy="12140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ja-JP"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高等学校卒業程度認定試験システム用機器リース・保守</a:t>
            </a:r>
            <a:endParaRPr lang="ja-JP" altLang="ja-JP" sz="900" kern="0" baseline="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editAs="absolute">
    <xdr:from>
      <xdr:col>28</xdr:col>
      <xdr:colOff>113464</xdr:colOff>
      <xdr:row>157</xdr:row>
      <xdr:rowOff>345995</xdr:rowOff>
    </xdr:from>
    <xdr:to>
      <xdr:col>34</xdr:col>
      <xdr:colOff>175937</xdr:colOff>
      <xdr:row>165</xdr:row>
      <xdr:rowOff>188693</xdr:rowOff>
    </xdr:to>
    <xdr:grpSp>
      <xdr:nvGrpSpPr>
        <xdr:cNvPr id="39" name="グループ化 201"/>
        <xdr:cNvGrpSpPr>
          <a:grpSpLocks/>
        </xdr:cNvGrpSpPr>
      </xdr:nvGrpSpPr>
      <xdr:grpSpPr bwMode="auto">
        <a:xfrm>
          <a:off x="5761229" y="37504701"/>
          <a:ext cx="1272708" cy="2621757"/>
          <a:chOff x="8279466" y="40197741"/>
          <a:chExt cx="1200710" cy="2357719"/>
        </a:xfrm>
      </xdr:grpSpPr>
      <xdr:sp macro="" textlink="">
        <xdr:nvSpPr>
          <xdr:cNvPr id="40" name="Text Box 46"/>
          <xdr:cNvSpPr txBox="1">
            <a:spLocks noChangeArrowheads="1"/>
          </xdr:cNvSpPr>
        </xdr:nvSpPr>
        <xdr:spPr bwMode="auto">
          <a:xfrm>
            <a:off x="8279466" y="40197741"/>
            <a:ext cx="1200710" cy="20662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1" name="Rectangle 44"/>
          <xdr:cNvSpPr>
            <a:spLocks noChangeArrowheads="1"/>
          </xdr:cNvSpPr>
        </xdr:nvSpPr>
        <xdr:spPr bwMode="auto">
          <a:xfrm>
            <a:off x="8371046" y="40420653"/>
            <a:ext cx="946322" cy="8230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（株）加藤文明社印刷所</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 </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2" name="AutoShape 45"/>
          <xdr:cNvSpPr>
            <a:spLocks noChangeArrowheads="1"/>
          </xdr:cNvSpPr>
        </xdr:nvSpPr>
        <xdr:spPr bwMode="auto">
          <a:xfrm>
            <a:off x="8371046" y="41338020"/>
            <a:ext cx="1007375" cy="1217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0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26</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回、平成</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27</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1</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回高等学校卒業程度認定試験受験案内等印刷</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editAs="absolute">
    <xdr:from>
      <xdr:col>35</xdr:col>
      <xdr:colOff>10650</xdr:colOff>
      <xdr:row>157</xdr:row>
      <xdr:rowOff>345995</xdr:rowOff>
    </xdr:from>
    <xdr:to>
      <xdr:col>41</xdr:col>
      <xdr:colOff>73122</xdr:colOff>
      <xdr:row>165</xdr:row>
      <xdr:rowOff>179168</xdr:rowOff>
    </xdr:to>
    <xdr:grpSp>
      <xdr:nvGrpSpPr>
        <xdr:cNvPr id="43" name="グループ化 209"/>
        <xdr:cNvGrpSpPr>
          <a:grpSpLocks/>
        </xdr:cNvGrpSpPr>
      </xdr:nvGrpSpPr>
      <xdr:grpSpPr bwMode="auto">
        <a:xfrm>
          <a:off x="7070356" y="37504701"/>
          <a:ext cx="1272707" cy="2612232"/>
          <a:chOff x="8279466" y="40197741"/>
          <a:chExt cx="1200710" cy="2308988"/>
        </a:xfrm>
      </xdr:grpSpPr>
      <xdr:sp macro="" textlink="">
        <xdr:nvSpPr>
          <xdr:cNvPr id="44" name="Text Box 46"/>
          <xdr:cNvSpPr txBox="1">
            <a:spLocks noChangeArrowheads="1"/>
          </xdr:cNvSpPr>
        </xdr:nvSpPr>
        <xdr:spPr bwMode="auto">
          <a:xfrm>
            <a:off x="8279466" y="40197741"/>
            <a:ext cx="1200710" cy="207303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5" name="Rectangle 44"/>
          <xdr:cNvSpPr>
            <a:spLocks noChangeArrowheads="1"/>
          </xdr:cNvSpPr>
        </xdr:nvSpPr>
        <xdr:spPr bwMode="auto">
          <a:xfrm>
            <a:off x="8371046" y="40416842"/>
            <a:ext cx="946322" cy="8258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F</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新日鉄ｿﾘｭｰｼｮﾝｽﾞ（株）</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lnSpc>
                <a:spcPts val="1100"/>
              </a:lnSpc>
            </a:pPr>
            <a:r>
              <a:rPr lang="en-US"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7</a:t>
            </a:r>
            <a:r>
              <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xdr:txBody>
      </xdr:sp>
      <xdr:sp macro="" textlink="">
        <xdr:nvSpPr>
          <xdr:cNvPr id="46" name="AutoShape 45"/>
          <xdr:cNvSpPr>
            <a:spLocks noChangeArrowheads="1"/>
          </xdr:cNvSpPr>
        </xdr:nvSpPr>
        <xdr:spPr bwMode="auto">
          <a:xfrm>
            <a:off x="8371046" y="41343808"/>
            <a:ext cx="1007375" cy="11629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高等学校卒業程度認定試験システム</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運用</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支援業務及びアプリケーション保守</a:t>
            </a:r>
            <a:endParaRPr lang="ja-JP" altLang="ja-JP" sz="9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xdr:txBody>
      </xdr:sp>
    </xdr:grpSp>
    <xdr:clientData/>
  </xdr:twoCellAnchor>
  <xdr:twoCellAnchor editAs="absolute">
    <xdr:from>
      <xdr:col>16</xdr:col>
      <xdr:colOff>129432</xdr:colOff>
      <xdr:row>167</xdr:row>
      <xdr:rowOff>332129</xdr:rowOff>
    </xdr:from>
    <xdr:to>
      <xdr:col>23</xdr:col>
      <xdr:colOff>12610</xdr:colOff>
      <xdr:row>173</xdr:row>
      <xdr:rowOff>226793</xdr:rowOff>
    </xdr:to>
    <xdr:grpSp>
      <xdr:nvGrpSpPr>
        <xdr:cNvPr id="47" name="グループ化 217"/>
        <xdr:cNvGrpSpPr>
          <a:grpSpLocks/>
        </xdr:cNvGrpSpPr>
      </xdr:nvGrpSpPr>
      <xdr:grpSpPr bwMode="auto">
        <a:xfrm>
          <a:off x="3356726" y="40964658"/>
          <a:ext cx="1295119" cy="2628900"/>
          <a:chOff x="8279466" y="40197741"/>
          <a:chExt cx="1200710" cy="2344219"/>
        </a:xfrm>
      </xdr:grpSpPr>
      <xdr:sp macro="" textlink="">
        <xdr:nvSpPr>
          <xdr:cNvPr id="48" name="Text Box 46"/>
          <xdr:cNvSpPr txBox="1">
            <a:spLocks noChangeArrowheads="1"/>
          </xdr:cNvSpPr>
        </xdr:nvSpPr>
        <xdr:spPr bwMode="auto">
          <a:xfrm>
            <a:off x="8279466" y="40197741"/>
            <a:ext cx="1200710" cy="206393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9" name="Rectangle 44"/>
          <xdr:cNvSpPr>
            <a:spLocks noChangeArrowheads="1"/>
          </xdr:cNvSpPr>
        </xdr:nvSpPr>
        <xdr:spPr bwMode="auto">
          <a:xfrm>
            <a:off x="8371046" y="40418573"/>
            <a:ext cx="946322" cy="815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lnSpc>
                <a:spcPts val="12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H</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（株）ｱｲ･ﾃｨ･ﾌﾛﾝﾃｨｱ</a:t>
            </a:r>
            <a:endParaRPr lang="ja-JP" altLang="ja-JP" sz="900">
              <a:solidFill>
                <a:srgbClr xmlns:mc="http://schemas.openxmlformats.org/markup-compatibility/2006" xmlns:a14="http://schemas.microsoft.com/office/drawing/2010/main" val="000000" mc:Ignorable="a14" a14:legacySpreadsheetColorIndex="8"/>
              </a:solidFill>
              <a:effectLst/>
            </a:endParaRPr>
          </a:p>
          <a:p>
            <a:pPr rtl="0"/>
            <a:r>
              <a:rPr lang="ja-JP"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4</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0" name="AutoShape 45"/>
          <xdr:cNvSpPr>
            <a:spLocks noChangeArrowheads="1"/>
          </xdr:cNvSpPr>
        </xdr:nvSpPr>
        <xdr:spPr bwMode="auto">
          <a:xfrm>
            <a:off x="8371046" y="41344370"/>
            <a:ext cx="1007375" cy="1197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900"/>
              </a:lnSpc>
            </a:pPr>
            <a:r>
              <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年度高等学校卒業程度認定試験（第</a:t>
            </a:r>
            <a:r>
              <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1</a:t>
            </a:r>
            <a:r>
              <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回</a:t>
            </a:r>
            <a:r>
              <a:rPr lang="ja-JP" altLang="en-US" sz="900">
                <a:solidFill>
                  <a:srgbClr xmlns:mc="http://schemas.openxmlformats.org/markup-compatibility/2006" xmlns:a14="http://schemas.microsoft.com/office/drawing/2010/main" val="000000" mc:Ignorable="a14" a14:legacySpreadsheetColorIndex="8"/>
                </a:solidFill>
                <a:effectLst/>
                <a:latin typeface="+mn-ea"/>
                <a:ea typeface="+mn-ea"/>
                <a:cs typeface="+mn-cs"/>
              </a:rPr>
              <a:t>・第</a:t>
            </a:r>
            <a:r>
              <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en-US" sz="900">
                <a:solidFill>
                  <a:srgbClr xmlns:mc="http://schemas.openxmlformats.org/markup-compatibility/2006" xmlns:a14="http://schemas.microsoft.com/office/drawing/2010/main" val="000000" mc:Ignorable="a14" a14:legacySpreadsheetColorIndex="8"/>
                </a:solidFill>
                <a:effectLst/>
                <a:latin typeface="+mn-ea"/>
                <a:ea typeface="+mn-ea"/>
                <a:cs typeface="+mn-cs"/>
              </a:rPr>
              <a:t>回</a:t>
            </a:r>
            <a:r>
              <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cs typeface="+mn-cs"/>
              </a:rPr>
              <a:t>）のマークシート読取支援業務</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editAs="absolute">
    <xdr:from>
      <xdr:col>8</xdr:col>
      <xdr:colOff>14848</xdr:colOff>
      <xdr:row>167</xdr:row>
      <xdr:rowOff>332129</xdr:rowOff>
    </xdr:from>
    <xdr:to>
      <xdr:col>14</xdr:col>
      <xdr:colOff>77321</xdr:colOff>
      <xdr:row>173</xdr:row>
      <xdr:rowOff>217268</xdr:rowOff>
    </xdr:to>
    <xdr:grpSp>
      <xdr:nvGrpSpPr>
        <xdr:cNvPr id="51" name="グループ化 2"/>
        <xdr:cNvGrpSpPr>
          <a:grpSpLocks/>
        </xdr:cNvGrpSpPr>
      </xdr:nvGrpSpPr>
      <xdr:grpSpPr bwMode="auto">
        <a:xfrm>
          <a:off x="1628495" y="40964658"/>
          <a:ext cx="1272708" cy="2619375"/>
          <a:chOff x="1718582" y="40209107"/>
          <a:chExt cx="1215118" cy="2326821"/>
        </a:xfrm>
      </xdr:grpSpPr>
      <xdr:sp macro="" textlink="">
        <xdr:nvSpPr>
          <xdr:cNvPr id="52" name="Text Box 46"/>
          <xdr:cNvSpPr txBox="1">
            <a:spLocks noChangeArrowheads="1"/>
          </xdr:cNvSpPr>
        </xdr:nvSpPr>
        <xdr:spPr bwMode="auto">
          <a:xfrm>
            <a:off x="1718582" y="40209107"/>
            <a:ext cx="1215118" cy="208144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随意契約</a:t>
            </a:r>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・請負】</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3" name="Rectangle 44"/>
          <xdr:cNvSpPr>
            <a:spLocks noChangeArrowheads="1"/>
          </xdr:cNvSpPr>
        </xdr:nvSpPr>
        <xdr:spPr bwMode="auto">
          <a:xfrm>
            <a:off x="1811260" y="40429097"/>
            <a:ext cx="957678" cy="8207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G</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明治大学</a:t>
            </a:r>
            <a:endParaRPr lang="ja-JP" altLang="ja-JP" sz="900">
              <a:solidFill>
                <a:srgbClr xmlns:mc="http://schemas.openxmlformats.org/markup-compatibility/2006" xmlns:a14="http://schemas.microsoft.com/office/drawing/2010/main" val="000000" mc:Ignorable="a14" a14:legacySpreadsheetColorIndex="8"/>
              </a:solidFill>
              <a:effectLst/>
            </a:endParaRPr>
          </a:p>
          <a:p>
            <a:pPr rtl="0"/>
            <a:r>
              <a:rPr lang="ja-JP"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5</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4" name="AutoShape 45"/>
          <xdr:cNvSpPr>
            <a:spLocks noChangeArrowheads="1"/>
          </xdr:cNvSpPr>
        </xdr:nvSpPr>
        <xdr:spPr bwMode="auto">
          <a:xfrm>
            <a:off x="1811260" y="41359826"/>
            <a:ext cx="1019463" cy="1176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高等学校卒業程度認定試験東京会場の借り上げ</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editAs="absolute">
    <xdr:from>
      <xdr:col>24</xdr:col>
      <xdr:colOff>92873</xdr:colOff>
      <xdr:row>167</xdr:row>
      <xdr:rowOff>332129</xdr:rowOff>
    </xdr:from>
    <xdr:to>
      <xdr:col>30</xdr:col>
      <xdr:colOff>155345</xdr:colOff>
      <xdr:row>173</xdr:row>
      <xdr:rowOff>274418</xdr:rowOff>
    </xdr:to>
    <xdr:grpSp>
      <xdr:nvGrpSpPr>
        <xdr:cNvPr id="55" name="グループ化 225"/>
        <xdr:cNvGrpSpPr>
          <a:grpSpLocks/>
        </xdr:cNvGrpSpPr>
      </xdr:nvGrpSpPr>
      <xdr:grpSpPr bwMode="auto">
        <a:xfrm>
          <a:off x="4933814" y="40964658"/>
          <a:ext cx="1272707" cy="2676525"/>
          <a:chOff x="8279466" y="40197741"/>
          <a:chExt cx="1200710" cy="2357770"/>
        </a:xfrm>
      </xdr:grpSpPr>
      <xdr:sp macro="" textlink="">
        <xdr:nvSpPr>
          <xdr:cNvPr id="56" name="Text Box 46"/>
          <xdr:cNvSpPr txBox="1">
            <a:spLocks noChangeArrowheads="1"/>
          </xdr:cNvSpPr>
        </xdr:nvSpPr>
        <xdr:spPr bwMode="auto">
          <a:xfrm>
            <a:off x="8279466" y="40197741"/>
            <a:ext cx="1200710" cy="206409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少額随意契約</a:t>
            </a:r>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7" name="Rectangle 44"/>
          <xdr:cNvSpPr>
            <a:spLocks noChangeArrowheads="1"/>
          </xdr:cNvSpPr>
        </xdr:nvSpPr>
        <xdr:spPr bwMode="auto">
          <a:xfrm>
            <a:off x="8371046" y="40415898"/>
            <a:ext cx="946322" cy="83067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I</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ＭＳ Ｐゴシック" pitchFamily="50" charset="-128"/>
              <a:ea typeface="ＭＳ Ｐゴシック" pitchFamily="50" charset="-128"/>
            </a:endParaRPr>
          </a:p>
          <a:p>
            <a:pP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日経印刷（株）</a:t>
            </a:r>
            <a:endParaRPr lang="ja-JP" altLang="ja-JP" sz="900">
              <a:solidFill>
                <a:srgbClr xmlns:mc="http://schemas.openxmlformats.org/markup-compatibility/2006" xmlns:a14="http://schemas.microsoft.com/office/drawing/2010/main" val="000000" mc:Ignorable="a14" a14:legacySpreadsheetColorIndex="8"/>
              </a:solidFill>
              <a:effectLst/>
            </a:endParaRPr>
          </a:p>
          <a:p>
            <a:pPr rtl="0"/>
            <a:r>
              <a:rPr lang="ja-JP"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8" name="AutoShape 45"/>
          <xdr:cNvSpPr>
            <a:spLocks noChangeArrowheads="1"/>
          </xdr:cNvSpPr>
        </xdr:nvSpPr>
        <xdr:spPr bwMode="auto">
          <a:xfrm>
            <a:off x="8371046" y="41347259"/>
            <a:ext cx="1007375" cy="12082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900">
                <a:solidFill>
                  <a:srgbClr xmlns:mc="http://schemas.openxmlformats.org/markup-compatibility/2006" xmlns:a14="http://schemas.microsoft.com/office/drawing/2010/main" val="000000" mc:Ignorable="a14" a14:legacySpreadsheetColorIndex="8"/>
                </a:solidFill>
                <a:effectLst/>
                <a:latin typeface="+mj-ea"/>
                <a:ea typeface="+mj-ea"/>
                <a:cs typeface="+mn-cs"/>
              </a:rPr>
              <a:t>26</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a:t>
            </a:r>
            <a:r>
              <a:rPr lang="ja-JP"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中学校卒業程度認定試験問題冊子及び解答用紙の印刷等一式</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editAs="absolute">
    <xdr:from>
      <xdr:col>45</xdr:col>
      <xdr:colOff>28851</xdr:colOff>
      <xdr:row>141</xdr:row>
      <xdr:rowOff>166421</xdr:rowOff>
    </xdr:from>
    <xdr:to>
      <xdr:col>46</xdr:col>
      <xdr:colOff>32914</xdr:colOff>
      <xdr:row>145</xdr:row>
      <xdr:rowOff>134203</xdr:rowOff>
    </xdr:to>
    <xdr:sp macro="" textlink="">
      <xdr:nvSpPr>
        <xdr:cNvPr id="63" name="右中かっこ 62"/>
        <xdr:cNvSpPr/>
      </xdr:nvSpPr>
      <xdr:spPr>
        <a:xfrm>
          <a:off x="8601351" y="31767009"/>
          <a:ext cx="194563" cy="13573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8</xdr:col>
      <xdr:colOff>22416</xdr:colOff>
      <xdr:row>157</xdr:row>
      <xdr:rowOff>317420</xdr:rowOff>
    </xdr:from>
    <xdr:to>
      <xdr:col>14</xdr:col>
      <xdr:colOff>84888</xdr:colOff>
      <xdr:row>165</xdr:row>
      <xdr:rowOff>207743</xdr:rowOff>
    </xdr:to>
    <xdr:grpSp>
      <xdr:nvGrpSpPr>
        <xdr:cNvPr id="64" name="グループ化 2"/>
        <xdr:cNvGrpSpPr>
          <a:grpSpLocks/>
        </xdr:cNvGrpSpPr>
      </xdr:nvGrpSpPr>
      <xdr:grpSpPr bwMode="auto">
        <a:xfrm>
          <a:off x="1636063" y="37476126"/>
          <a:ext cx="1272707" cy="2669382"/>
          <a:chOff x="1583391" y="36614660"/>
          <a:chExt cx="1134035" cy="2376470"/>
        </a:xfrm>
      </xdr:grpSpPr>
      <xdr:grpSp>
        <xdr:nvGrpSpPr>
          <xdr:cNvPr id="65" name="グループ化 189"/>
          <xdr:cNvGrpSpPr>
            <a:grpSpLocks/>
          </xdr:cNvGrpSpPr>
        </xdr:nvGrpSpPr>
        <xdr:grpSpPr bwMode="auto">
          <a:xfrm>
            <a:off x="1583391" y="36614660"/>
            <a:ext cx="1134035" cy="2059641"/>
            <a:chOff x="8279466" y="40197734"/>
            <a:chExt cx="1200710" cy="2065356"/>
          </a:xfrm>
        </xdr:grpSpPr>
        <xdr:sp macro="" textlink="">
          <xdr:nvSpPr>
            <xdr:cNvPr id="67" name="Text Box 46"/>
            <xdr:cNvSpPr txBox="1">
              <a:spLocks noChangeArrowheads="1"/>
            </xdr:cNvSpPr>
          </xdr:nvSpPr>
          <xdr:spPr bwMode="auto">
            <a:xfrm>
              <a:off x="8279466" y="40197734"/>
              <a:ext cx="1200710" cy="206815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一般競争入札</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ja-JP" sz="8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請負</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68" name="Rectangle 44"/>
            <xdr:cNvSpPr>
              <a:spLocks noChangeArrowheads="1"/>
            </xdr:cNvSpPr>
          </xdr:nvSpPr>
          <xdr:spPr bwMode="auto">
            <a:xfrm>
              <a:off x="8371046" y="40419019"/>
              <a:ext cx="946322" cy="8255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（株）凸版印刷</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66" name="AutoShape 45"/>
          <xdr:cNvSpPr>
            <a:spLocks noChangeArrowheads="1"/>
          </xdr:cNvSpPr>
        </xdr:nvSpPr>
        <xdr:spPr bwMode="auto">
          <a:xfrm>
            <a:off x="1650664" y="37777433"/>
            <a:ext cx="951436" cy="1213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100"/>
              </a:lnSpc>
            </a:pPr>
            <a:r>
              <a:rPr lang="ja-JP" altLang="en-US"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en-US"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年度高等学校卒業程度認定試験（第</a:t>
            </a:r>
            <a:r>
              <a:rPr lang="en-US" altLang="ja-JP"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a:t>
            </a:r>
            <a:r>
              <a:rPr lang="ja-JP" altLang="en-US"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回・第</a:t>
            </a:r>
            <a:r>
              <a:rPr lang="en-US" altLang="ja-JP"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en-US" sz="900" b="0" i="0" kern="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回）問題冊子及び解答用紙の印刷等一式</a:t>
            </a:r>
            <a:endParaRPr lang="ja-JP" altLang="ja-JP" sz="900" kern="0" baseline="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editAs="absolute">
    <xdr:from>
      <xdr:col>13</xdr:col>
      <xdr:colOff>63391</xdr:colOff>
      <xdr:row>145</xdr:row>
      <xdr:rowOff>280442</xdr:rowOff>
    </xdr:from>
    <xdr:to>
      <xdr:col>40</xdr:col>
      <xdr:colOff>4058</xdr:colOff>
      <xdr:row>148</xdr:row>
      <xdr:rowOff>51283</xdr:rowOff>
    </xdr:to>
    <xdr:sp macro="" textlink="">
      <xdr:nvSpPr>
        <xdr:cNvPr id="69" name="AutoShape 6"/>
        <xdr:cNvSpPr>
          <a:spLocks noChangeArrowheads="1"/>
        </xdr:cNvSpPr>
      </xdr:nvSpPr>
      <xdr:spPr bwMode="auto">
        <a:xfrm>
          <a:off x="2394215" y="33270560"/>
          <a:ext cx="4781608" cy="8129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高等学校又は中学校を卒業できなかった者等の学習成果を適切に評価し、広く高等教育又は後期中等教育を受ける機会を開くため、高等学校卒業程度認定試験及び中学校卒業程度認定試験を実施する。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143717</xdr:colOff>
      <xdr:row>173</xdr:row>
      <xdr:rowOff>348931</xdr:rowOff>
    </xdr:from>
    <xdr:to>
      <xdr:col>45</xdr:col>
      <xdr:colOff>99596</xdr:colOff>
      <xdr:row>174</xdr:row>
      <xdr:rowOff>158431</xdr:rowOff>
    </xdr:to>
    <xdr:sp macro="" textlink="">
      <xdr:nvSpPr>
        <xdr:cNvPr id="70" name="テキスト ボックス 69"/>
        <xdr:cNvSpPr txBox="1"/>
      </xdr:nvSpPr>
      <xdr:spPr>
        <a:xfrm>
          <a:off x="1578070" y="43715696"/>
          <a:ext cx="6589761"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　その他の庁費の執行は消耗品の購入等であり、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latin typeface="+mj-ea"/>
              <a:ea typeface="+mj-ea"/>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件百万円を超えるものはない</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6" zoomScale="85" zoomScaleNormal="75" zoomScaleSheetLayoutView="8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456</v>
      </c>
      <c r="AR2" s="106"/>
      <c r="AS2" s="68" t="str">
        <f>IF(OR(AQ2="　", AQ2=""), "", "-")</f>
        <v/>
      </c>
      <c r="AT2" s="107">
        <v>12</v>
      </c>
      <c r="AU2" s="107"/>
      <c r="AV2" s="69" t="str">
        <f>IF(AW2="", "", "-")</f>
        <v/>
      </c>
      <c r="AW2" s="111"/>
      <c r="AX2" s="111"/>
    </row>
    <row r="3" spans="1:50" ht="21" customHeight="1" thickBot="1" x14ac:dyDescent="0.2">
      <c r="A3" s="306" t="s">
        <v>215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89</v>
      </c>
      <c r="AJ3" s="308" t="s">
        <v>462</v>
      </c>
      <c r="AK3" s="308"/>
      <c r="AL3" s="308"/>
      <c r="AM3" s="308"/>
      <c r="AN3" s="308"/>
      <c r="AO3" s="308"/>
      <c r="AP3" s="308"/>
      <c r="AQ3" s="308"/>
      <c r="AR3" s="308"/>
      <c r="AS3" s="308"/>
      <c r="AT3" s="308"/>
      <c r="AU3" s="308"/>
      <c r="AV3" s="308"/>
      <c r="AW3" s="308"/>
      <c r="AX3" s="36" t="s">
        <v>90</v>
      </c>
    </row>
    <row r="4" spans="1:50" ht="24.75" customHeight="1" x14ac:dyDescent="0.15">
      <c r="A4" s="529" t="s">
        <v>30</v>
      </c>
      <c r="B4" s="530"/>
      <c r="C4" s="530"/>
      <c r="D4" s="530"/>
      <c r="E4" s="530"/>
      <c r="F4" s="530"/>
      <c r="G4" s="503" t="s">
        <v>463</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464</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92</v>
      </c>
      <c r="B5" s="514"/>
      <c r="C5" s="514"/>
      <c r="D5" s="514"/>
      <c r="E5" s="514"/>
      <c r="F5" s="515"/>
      <c r="G5" s="334" t="s">
        <v>205</v>
      </c>
      <c r="H5" s="335"/>
      <c r="I5" s="335"/>
      <c r="J5" s="335"/>
      <c r="K5" s="335"/>
      <c r="L5" s="335"/>
      <c r="M5" s="336" t="s">
        <v>91</v>
      </c>
      <c r="N5" s="337"/>
      <c r="O5" s="337"/>
      <c r="P5" s="337"/>
      <c r="Q5" s="337"/>
      <c r="R5" s="338"/>
      <c r="S5" s="339" t="s">
        <v>156</v>
      </c>
      <c r="T5" s="335"/>
      <c r="U5" s="335"/>
      <c r="V5" s="335"/>
      <c r="W5" s="335"/>
      <c r="X5" s="340"/>
      <c r="Y5" s="520" t="s">
        <v>3</v>
      </c>
      <c r="Z5" s="521"/>
      <c r="AA5" s="521"/>
      <c r="AB5" s="521"/>
      <c r="AC5" s="521"/>
      <c r="AD5" s="522"/>
      <c r="AE5" s="523" t="s">
        <v>465</v>
      </c>
      <c r="AF5" s="524"/>
      <c r="AG5" s="524"/>
      <c r="AH5" s="524"/>
      <c r="AI5" s="524"/>
      <c r="AJ5" s="524"/>
      <c r="AK5" s="524"/>
      <c r="AL5" s="524"/>
      <c r="AM5" s="524"/>
      <c r="AN5" s="524"/>
      <c r="AO5" s="524"/>
      <c r="AP5" s="525"/>
      <c r="AQ5" s="526" t="s">
        <v>466</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468</v>
      </c>
      <c r="AF6" s="538"/>
      <c r="AG6" s="538"/>
      <c r="AH6" s="538"/>
      <c r="AI6" s="538"/>
      <c r="AJ6" s="538"/>
      <c r="AK6" s="538"/>
      <c r="AL6" s="538"/>
      <c r="AM6" s="538"/>
      <c r="AN6" s="538"/>
      <c r="AO6" s="538"/>
      <c r="AP6" s="538"/>
      <c r="AQ6" s="539"/>
      <c r="AR6" s="539"/>
      <c r="AS6" s="539"/>
      <c r="AT6" s="539"/>
      <c r="AU6" s="539"/>
      <c r="AV6" s="539"/>
      <c r="AW6" s="539"/>
      <c r="AX6" s="540"/>
    </row>
    <row r="7" spans="1:50" ht="72.75" customHeight="1" x14ac:dyDescent="0.15">
      <c r="A7" s="459" t="s">
        <v>25</v>
      </c>
      <c r="B7" s="460"/>
      <c r="C7" s="460"/>
      <c r="D7" s="460"/>
      <c r="E7" s="460"/>
      <c r="F7" s="460"/>
      <c r="G7" s="461" t="s">
        <v>562</v>
      </c>
      <c r="H7" s="462"/>
      <c r="I7" s="462"/>
      <c r="J7" s="462"/>
      <c r="K7" s="462"/>
      <c r="L7" s="462"/>
      <c r="M7" s="462"/>
      <c r="N7" s="462"/>
      <c r="O7" s="462"/>
      <c r="P7" s="462"/>
      <c r="Q7" s="462"/>
      <c r="R7" s="462"/>
      <c r="S7" s="462"/>
      <c r="T7" s="462"/>
      <c r="U7" s="462"/>
      <c r="V7" s="463"/>
      <c r="W7" s="463"/>
      <c r="X7" s="463"/>
      <c r="Y7" s="464" t="s">
        <v>5</v>
      </c>
      <c r="Z7" s="402"/>
      <c r="AA7" s="402"/>
      <c r="AB7" s="402"/>
      <c r="AC7" s="402"/>
      <c r="AD7" s="404"/>
      <c r="AE7" s="465" t="s">
        <v>469</v>
      </c>
      <c r="AF7" s="466"/>
      <c r="AG7" s="466"/>
      <c r="AH7" s="466"/>
      <c r="AI7" s="466"/>
      <c r="AJ7" s="466"/>
      <c r="AK7" s="466"/>
      <c r="AL7" s="466"/>
      <c r="AM7" s="466"/>
      <c r="AN7" s="466"/>
      <c r="AO7" s="466"/>
      <c r="AP7" s="466"/>
      <c r="AQ7" s="466"/>
      <c r="AR7" s="466"/>
      <c r="AS7" s="466"/>
      <c r="AT7" s="466"/>
      <c r="AU7" s="466"/>
      <c r="AV7" s="466"/>
      <c r="AW7" s="466"/>
      <c r="AX7" s="467"/>
    </row>
    <row r="8" spans="1:50" ht="44.25" customHeight="1" x14ac:dyDescent="0.15">
      <c r="A8" s="363" t="s">
        <v>307</v>
      </c>
      <c r="B8" s="364"/>
      <c r="C8" s="364"/>
      <c r="D8" s="364"/>
      <c r="E8" s="364"/>
      <c r="F8" s="365"/>
      <c r="G8" s="360" t="str">
        <f>入力規則等!A26</f>
        <v>子ども・若者育成支援</v>
      </c>
      <c r="H8" s="361"/>
      <c r="I8" s="361"/>
      <c r="J8" s="361"/>
      <c r="K8" s="361"/>
      <c r="L8" s="361"/>
      <c r="M8" s="361"/>
      <c r="N8" s="361"/>
      <c r="O8" s="361"/>
      <c r="P8" s="361"/>
      <c r="Q8" s="361"/>
      <c r="R8" s="361"/>
      <c r="S8" s="361"/>
      <c r="T8" s="361"/>
      <c r="U8" s="361"/>
      <c r="V8" s="361"/>
      <c r="W8" s="361"/>
      <c r="X8" s="362"/>
      <c r="Y8" s="541" t="s">
        <v>78</v>
      </c>
      <c r="Z8" s="541"/>
      <c r="AA8" s="541"/>
      <c r="AB8" s="541"/>
      <c r="AC8" s="541"/>
      <c r="AD8" s="541"/>
      <c r="AE8" s="494" t="str">
        <f>入力規則等!K13</f>
        <v>文教及び科学振興</v>
      </c>
      <c r="AF8" s="495"/>
      <c r="AG8" s="495"/>
      <c r="AH8" s="495"/>
      <c r="AI8" s="495"/>
      <c r="AJ8" s="495"/>
      <c r="AK8" s="495"/>
      <c r="AL8" s="495"/>
      <c r="AM8" s="495"/>
      <c r="AN8" s="495"/>
      <c r="AO8" s="495"/>
      <c r="AP8" s="495"/>
      <c r="AQ8" s="495"/>
      <c r="AR8" s="495"/>
      <c r="AS8" s="495"/>
      <c r="AT8" s="495"/>
      <c r="AU8" s="495"/>
      <c r="AV8" s="495"/>
      <c r="AW8" s="495"/>
      <c r="AX8" s="496"/>
    </row>
    <row r="9" spans="1:50" ht="53.25" customHeight="1" x14ac:dyDescent="0.15">
      <c r="A9" s="468" t="s">
        <v>26</v>
      </c>
      <c r="B9" s="469"/>
      <c r="C9" s="469"/>
      <c r="D9" s="469"/>
      <c r="E9" s="469"/>
      <c r="F9" s="469"/>
      <c r="G9" s="497" t="s">
        <v>568</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9.75" customHeight="1" x14ac:dyDescent="0.15">
      <c r="A10" s="468" t="s">
        <v>36</v>
      </c>
      <c r="B10" s="469"/>
      <c r="C10" s="469"/>
      <c r="D10" s="469"/>
      <c r="E10" s="469"/>
      <c r="F10" s="469"/>
      <c r="G10" s="497" t="s">
        <v>502</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6.25" customHeight="1" x14ac:dyDescent="0.15">
      <c r="A11" s="468" t="s">
        <v>6</v>
      </c>
      <c r="B11" s="469"/>
      <c r="C11" s="469"/>
      <c r="D11" s="469"/>
      <c r="E11" s="469"/>
      <c r="F11" s="470"/>
      <c r="G11" s="517" t="str">
        <f>入力規則等!P10</f>
        <v>直接実施、委託・請負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3" t="s">
        <v>69</v>
      </c>
      <c r="Q12" s="121"/>
      <c r="R12" s="121"/>
      <c r="S12" s="121"/>
      <c r="T12" s="121"/>
      <c r="U12" s="121"/>
      <c r="V12" s="169"/>
      <c r="W12" s="173" t="s">
        <v>70</v>
      </c>
      <c r="X12" s="121"/>
      <c r="Y12" s="121"/>
      <c r="Z12" s="121"/>
      <c r="AA12" s="121"/>
      <c r="AB12" s="121"/>
      <c r="AC12" s="169"/>
      <c r="AD12" s="173" t="s">
        <v>71</v>
      </c>
      <c r="AE12" s="121"/>
      <c r="AF12" s="121"/>
      <c r="AG12" s="121"/>
      <c r="AH12" s="121"/>
      <c r="AI12" s="121"/>
      <c r="AJ12" s="169"/>
      <c r="AK12" s="173" t="s">
        <v>72</v>
      </c>
      <c r="AL12" s="121"/>
      <c r="AM12" s="121"/>
      <c r="AN12" s="121"/>
      <c r="AO12" s="121"/>
      <c r="AP12" s="121"/>
      <c r="AQ12" s="169"/>
      <c r="AR12" s="173"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246.5</v>
      </c>
      <c r="Q13" s="72"/>
      <c r="R13" s="72"/>
      <c r="S13" s="72"/>
      <c r="T13" s="72"/>
      <c r="U13" s="72"/>
      <c r="V13" s="73"/>
      <c r="W13" s="71">
        <v>246.5</v>
      </c>
      <c r="X13" s="72"/>
      <c r="Y13" s="72"/>
      <c r="Z13" s="72"/>
      <c r="AA13" s="72"/>
      <c r="AB13" s="72"/>
      <c r="AC13" s="73"/>
      <c r="AD13" s="71">
        <v>249.3</v>
      </c>
      <c r="AE13" s="72"/>
      <c r="AF13" s="72"/>
      <c r="AG13" s="72"/>
      <c r="AH13" s="72"/>
      <c r="AI13" s="72"/>
      <c r="AJ13" s="73"/>
      <c r="AK13" s="71">
        <v>241.7</v>
      </c>
      <c r="AL13" s="72"/>
      <c r="AM13" s="72"/>
      <c r="AN13" s="72"/>
      <c r="AO13" s="72"/>
      <c r="AP13" s="72"/>
      <c r="AQ13" s="73"/>
      <c r="AR13" s="677">
        <v>299.60000000000002</v>
      </c>
      <c r="AS13" s="678"/>
      <c r="AT13" s="678"/>
      <c r="AU13" s="678"/>
      <c r="AV13" s="678"/>
      <c r="AW13" s="678"/>
      <c r="AX13" s="679"/>
    </row>
    <row r="14" spans="1:50" ht="21" customHeight="1" x14ac:dyDescent="0.15">
      <c r="A14" s="474"/>
      <c r="B14" s="475"/>
      <c r="C14" s="475"/>
      <c r="D14" s="475"/>
      <c r="E14" s="475"/>
      <c r="F14" s="476"/>
      <c r="G14" s="487"/>
      <c r="H14" s="488"/>
      <c r="I14" s="351" t="s">
        <v>9</v>
      </c>
      <c r="J14" s="482"/>
      <c r="K14" s="482"/>
      <c r="L14" s="482"/>
      <c r="M14" s="482"/>
      <c r="N14" s="482"/>
      <c r="O14" s="483"/>
      <c r="P14" s="71">
        <v>-3</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75"/>
      <c r="AS14" s="675"/>
      <c r="AT14" s="675"/>
      <c r="AU14" s="675"/>
      <c r="AV14" s="675"/>
      <c r="AW14" s="675"/>
      <c r="AX14" s="676"/>
    </row>
    <row r="15" spans="1:50" ht="21" customHeight="1" x14ac:dyDescent="0.15">
      <c r="A15" s="474"/>
      <c r="B15" s="475"/>
      <c r="C15" s="475"/>
      <c r="D15" s="475"/>
      <c r="E15" s="475"/>
      <c r="F15" s="476"/>
      <c r="G15" s="487"/>
      <c r="H15" s="488"/>
      <c r="I15" s="351" t="s">
        <v>62</v>
      </c>
      <c r="J15" s="352"/>
      <c r="K15" s="352"/>
      <c r="L15" s="352"/>
      <c r="M15" s="352"/>
      <c r="N15" s="352"/>
      <c r="O15" s="353"/>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471</v>
      </c>
      <c r="AS15" s="72"/>
      <c r="AT15" s="72"/>
      <c r="AU15" s="72"/>
      <c r="AV15" s="72"/>
      <c r="AW15" s="72"/>
      <c r="AX15" s="674"/>
    </row>
    <row r="16" spans="1:50" ht="21" customHeight="1" x14ac:dyDescent="0.15">
      <c r="A16" s="474"/>
      <c r="B16" s="475"/>
      <c r="C16" s="475"/>
      <c r="D16" s="475"/>
      <c r="E16" s="475"/>
      <c r="F16" s="476"/>
      <c r="G16" s="487"/>
      <c r="H16" s="488"/>
      <c r="I16" s="351" t="s">
        <v>63</v>
      </c>
      <c r="J16" s="352"/>
      <c r="K16" s="352"/>
      <c r="L16" s="352"/>
      <c r="M16" s="352"/>
      <c r="N16" s="352"/>
      <c r="O16" s="353"/>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51" t="s">
        <v>61</v>
      </c>
      <c r="J17" s="482"/>
      <c r="K17" s="482"/>
      <c r="L17" s="482"/>
      <c r="M17" s="482"/>
      <c r="N17" s="482"/>
      <c r="O17" s="483"/>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4" t="s">
        <v>22</v>
      </c>
      <c r="J18" s="355"/>
      <c r="K18" s="355"/>
      <c r="L18" s="355"/>
      <c r="M18" s="355"/>
      <c r="N18" s="355"/>
      <c r="O18" s="356"/>
      <c r="P18" s="324">
        <f>SUM(P13:V17)</f>
        <v>243.5</v>
      </c>
      <c r="Q18" s="325"/>
      <c r="R18" s="325"/>
      <c r="S18" s="325"/>
      <c r="T18" s="325"/>
      <c r="U18" s="325"/>
      <c r="V18" s="326"/>
      <c r="W18" s="324">
        <f>SUM(W13:AC17)</f>
        <v>246.5</v>
      </c>
      <c r="X18" s="325"/>
      <c r="Y18" s="325"/>
      <c r="Z18" s="325"/>
      <c r="AA18" s="325"/>
      <c r="AB18" s="325"/>
      <c r="AC18" s="326"/>
      <c r="AD18" s="324">
        <f t="shared" ref="AD18" si="0">SUM(AD13:AJ17)</f>
        <v>249.3</v>
      </c>
      <c r="AE18" s="325"/>
      <c r="AF18" s="325"/>
      <c r="AG18" s="325"/>
      <c r="AH18" s="325"/>
      <c r="AI18" s="325"/>
      <c r="AJ18" s="326"/>
      <c r="AK18" s="324">
        <f t="shared" ref="AK18" si="1">SUM(AK13:AQ17)</f>
        <v>241.7</v>
      </c>
      <c r="AL18" s="325"/>
      <c r="AM18" s="325"/>
      <c r="AN18" s="325"/>
      <c r="AO18" s="325"/>
      <c r="AP18" s="325"/>
      <c r="AQ18" s="326"/>
      <c r="AR18" s="324">
        <f t="shared" ref="AR18" si="2">SUM(AR13:AX17)</f>
        <v>299.60000000000002</v>
      </c>
      <c r="AS18" s="325"/>
      <c r="AT18" s="325"/>
      <c r="AU18" s="325"/>
      <c r="AV18" s="325"/>
      <c r="AW18" s="325"/>
      <c r="AX18" s="327"/>
    </row>
    <row r="19" spans="1:50" ht="24.75" customHeight="1" x14ac:dyDescent="0.15">
      <c r="A19" s="474"/>
      <c r="B19" s="475"/>
      <c r="C19" s="475"/>
      <c r="D19" s="475"/>
      <c r="E19" s="475"/>
      <c r="F19" s="476"/>
      <c r="G19" s="321" t="s">
        <v>10</v>
      </c>
      <c r="H19" s="322"/>
      <c r="I19" s="322"/>
      <c r="J19" s="322"/>
      <c r="K19" s="322"/>
      <c r="L19" s="322"/>
      <c r="M19" s="322"/>
      <c r="N19" s="322"/>
      <c r="O19" s="322"/>
      <c r="P19" s="71">
        <v>236.3</v>
      </c>
      <c r="Q19" s="72"/>
      <c r="R19" s="72"/>
      <c r="S19" s="72"/>
      <c r="T19" s="72"/>
      <c r="U19" s="72"/>
      <c r="V19" s="73"/>
      <c r="W19" s="71">
        <v>239.4</v>
      </c>
      <c r="X19" s="72"/>
      <c r="Y19" s="72"/>
      <c r="Z19" s="72"/>
      <c r="AA19" s="72"/>
      <c r="AB19" s="72"/>
      <c r="AC19" s="73"/>
      <c r="AD19" s="71">
        <v>244.8</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4.75" customHeight="1" x14ac:dyDescent="0.15">
      <c r="A20" s="477"/>
      <c r="B20" s="478"/>
      <c r="C20" s="478"/>
      <c r="D20" s="478"/>
      <c r="E20" s="478"/>
      <c r="F20" s="479"/>
      <c r="G20" s="321" t="s">
        <v>11</v>
      </c>
      <c r="H20" s="322"/>
      <c r="I20" s="322"/>
      <c r="J20" s="322"/>
      <c r="K20" s="322"/>
      <c r="L20" s="322"/>
      <c r="M20" s="322"/>
      <c r="N20" s="322"/>
      <c r="O20" s="322"/>
      <c r="P20" s="329">
        <f>IF(P18=0, "-", P19/P18)</f>
        <v>0.97043121149897338</v>
      </c>
      <c r="Q20" s="329"/>
      <c r="R20" s="329"/>
      <c r="S20" s="329"/>
      <c r="T20" s="329"/>
      <c r="U20" s="329"/>
      <c r="V20" s="329"/>
      <c r="W20" s="329">
        <f>IF(W18=0, "-", W19/W18)</f>
        <v>0.97119675456389454</v>
      </c>
      <c r="X20" s="329"/>
      <c r="Y20" s="329"/>
      <c r="Z20" s="329"/>
      <c r="AA20" s="329"/>
      <c r="AB20" s="329"/>
      <c r="AC20" s="329"/>
      <c r="AD20" s="329">
        <f>IF(AD18=0, "-", AD19/AD18)</f>
        <v>0.98194945848375448</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3" t="s">
        <v>13</v>
      </c>
      <c r="B21" s="224"/>
      <c r="C21" s="224"/>
      <c r="D21" s="224"/>
      <c r="E21" s="224"/>
      <c r="F21" s="225"/>
      <c r="G21" s="230" t="s">
        <v>318</v>
      </c>
      <c r="H21" s="231"/>
      <c r="I21" s="231"/>
      <c r="J21" s="231"/>
      <c r="K21" s="231"/>
      <c r="L21" s="231"/>
      <c r="M21" s="231"/>
      <c r="N21" s="231"/>
      <c r="O21" s="232"/>
      <c r="P21" s="250" t="s">
        <v>82</v>
      </c>
      <c r="Q21" s="231"/>
      <c r="R21" s="231"/>
      <c r="S21" s="231"/>
      <c r="T21" s="231"/>
      <c r="U21" s="231"/>
      <c r="V21" s="231"/>
      <c r="W21" s="231"/>
      <c r="X21" s="232"/>
      <c r="Y21" s="202"/>
      <c r="Z21" s="86"/>
      <c r="AA21" s="87"/>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302</v>
      </c>
      <c r="AU21" s="281"/>
      <c r="AV21" s="281"/>
      <c r="AW21" s="281"/>
      <c r="AX21" s="282"/>
    </row>
    <row r="22" spans="1:50" ht="18.75" customHeight="1" x14ac:dyDescent="0.15">
      <c r="A22" s="223"/>
      <c r="B22" s="224"/>
      <c r="C22" s="224"/>
      <c r="D22" s="224"/>
      <c r="E22" s="224"/>
      <c r="F22" s="225"/>
      <c r="G22" s="233"/>
      <c r="H22" s="108"/>
      <c r="I22" s="108"/>
      <c r="J22" s="108"/>
      <c r="K22" s="108"/>
      <c r="L22" s="108"/>
      <c r="M22" s="108"/>
      <c r="N22" s="108"/>
      <c r="O22" s="234"/>
      <c r="P22" s="251"/>
      <c r="Q22" s="108"/>
      <c r="R22" s="108"/>
      <c r="S22" s="108"/>
      <c r="T22" s="108"/>
      <c r="U22" s="108"/>
      <c r="V22" s="108"/>
      <c r="W22" s="108"/>
      <c r="X22" s="234"/>
      <c r="Y22" s="288"/>
      <c r="Z22" s="289"/>
      <c r="AA22" s="290"/>
      <c r="AB22" s="136"/>
      <c r="AC22" s="131"/>
      <c r="AD22" s="132"/>
      <c r="AE22" s="137"/>
      <c r="AF22" s="130"/>
      <c r="AG22" s="130"/>
      <c r="AH22" s="130"/>
      <c r="AI22" s="294"/>
      <c r="AJ22" s="137"/>
      <c r="AK22" s="130"/>
      <c r="AL22" s="130"/>
      <c r="AM22" s="130"/>
      <c r="AN22" s="294"/>
      <c r="AO22" s="137"/>
      <c r="AP22" s="130"/>
      <c r="AQ22" s="130"/>
      <c r="AR22" s="130"/>
      <c r="AS22" s="294"/>
      <c r="AT22" s="67"/>
      <c r="AU22" s="110">
        <v>27</v>
      </c>
      <c r="AV22" s="110"/>
      <c r="AW22" s="108" t="s">
        <v>359</v>
      </c>
      <c r="AX22" s="109"/>
    </row>
    <row r="23" spans="1:50" ht="22.5" customHeight="1" x14ac:dyDescent="0.15">
      <c r="A23" s="226"/>
      <c r="B23" s="224"/>
      <c r="C23" s="224"/>
      <c r="D23" s="224"/>
      <c r="E23" s="224"/>
      <c r="F23" s="225"/>
      <c r="G23" s="330" t="s">
        <v>472</v>
      </c>
      <c r="H23" s="297"/>
      <c r="I23" s="297"/>
      <c r="J23" s="297"/>
      <c r="K23" s="297"/>
      <c r="L23" s="297"/>
      <c r="M23" s="297"/>
      <c r="N23" s="297"/>
      <c r="O23" s="298"/>
      <c r="P23" s="222" t="s">
        <v>567</v>
      </c>
      <c r="Q23" s="204"/>
      <c r="R23" s="204"/>
      <c r="S23" s="204"/>
      <c r="T23" s="204"/>
      <c r="U23" s="204"/>
      <c r="V23" s="204"/>
      <c r="W23" s="204"/>
      <c r="X23" s="205"/>
      <c r="Y23" s="302" t="s">
        <v>14</v>
      </c>
      <c r="Z23" s="303"/>
      <c r="AA23" s="304"/>
      <c r="AB23" s="670" t="s">
        <v>473</v>
      </c>
      <c r="AC23" s="305"/>
      <c r="AD23" s="305"/>
      <c r="AE23" s="683">
        <v>31.2</v>
      </c>
      <c r="AF23" s="683"/>
      <c r="AG23" s="683"/>
      <c r="AH23" s="683"/>
      <c r="AI23" s="683"/>
      <c r="AJ23" s="94">
        <v>27.9</v>
      </c>
      <c r="AK23" s="95"/>
      <c r="AL23" s="95"/>
      <c r="AM23" s="95"/>
      <c r="AN23" s="96"/>
      <c r="AO23" s="93"/>
      <c r="AP23" s="93"/>
      <c r="AQ23" s="93"/>
      <c r="AR23" s="93"/>
      <c r="AS23" s="93"/>
      <c r="AT23" s="236"/>
      <c r="AU23" s="236"/>
      <c r="AV23" s="236"/>
      <c r="AW23" s="236"/>
      <c r="AX23" s="237"/>
    </row>
    <row r="24" spans="1:50" ht="22.5" customHeight="1" x14ac:dyDescent="0.15">
      <c r="A24" s="227"/>
      <c r="B24" s="228"/>
      <c r="C24" s="228"/>
      <c r="D24" s="228"/>
      <c r="E24" s="228"/>
      <c r="F24" s="229"/>
      <c r="G24" s="299"/>
      <c r="H24" s="300"/>
      <c r="I24" s="300"/>
      <c r="J24" s="300"/>
      <c r="K24" s="300"/>
      <c r="L24" s="300"/>
      <c r="M24" s="300"/>
      <c r="N24" s="300"/>
      <c r="O24" s="301"/>
      <c r="P24" s="285"/>
      <c r="Q24" s="285"/>
      <c r="R24" s="285"/>
      <c r="S24" s="285"/>
      <c r="T24" s="285"/>
      <c r="U24" s="285"/>
      <c r="V24" s="285"/>
      <c r="W24" s="285"/>
      <c r="X24" s="286"/>
      <c r="Y24" s="173" t="s">
        <v>65</v>
      </c>
      <c r="Z24" s="121"/>
      <c r="AA24" s="169"/>
      <c r="AB24" s="344" t="s">
        <v>473</v>
      </c>
      <c r="AC24" s="295"/>
      <c r="AD24" s="295"/>
      <c r="AE24" s="93">
        <v>32.200000000000003</v>
      </c>
      <c r="AF24" s="93"/>
      <c r="AG24" s="93"/>
      <c r="AH24" s="93"/>
      <c r="AI24" s="93"/>
      <c r="AJ24" s="93">
        <v>31.2</v>
      </c>
      <c r="AK24" s="93"/>
      <c r="AL24" s="93"/>
      <c r="AM24" s="93"/>
      <c r="AN24" s="93"/>
      <c r="AO24" s="93">
        <v>27.9</v>
      </c>
      <c r="AP24" s="93"/>
      <c r="AQ24" s="93"/>
      <c r="AR24" s="93"/>
      <c r="AS24" s="93"/>
      <c r="AT24" s="93"/>
      <c r="AU24" s="93"/>
      <c r="AV24" s="93"/>
      <c r="AW24" s="93"/>
      <c r="AX24" s="93"/>
    </row>
    <row r="25" spans="1:50" ht="22.5" customHeight="1" x14ac:dyDescent="0.15">
      <c r="A25" s="680"/>
      <c r="B25" s="681"/>
      <c r="C25" s="681"/>
      <c r="D25" s="681"/>
      <c r="E25" s="681"/>
      <c r="F25" s="682"/>
      <c r="G25" s="331"/>
      <c r="H25" s="332"/>
      <c r="I25" s="332"/>
      <c r="J25" s="332"/>
      <c r="K25" s="332"/>
      <c r="L25" s="332"/>
      <c r="M25" s="332"/>
      <c r="N25" s="332"/>
      <c r="O25" s="333"/>
      <c r="P25" s="206"/>
      <c r="Q25" s="206"/>
      <c r="R25" s="206"/>
      <c r="S25" s="206"/>
      <c r="T25" s="206"/>
      <c r="U25" s="206"/>
      <c r="V25" s="206"/>
      <c r="W25" s="206"/>
      <c r="X25" s="207"/>
      <c r="Y25" s="120" t="s">
        <v>15</v>
      </c>
      <c r="Z25" s="121"/>
      <c r="AA25" s="169"/>
      <c r="AB25" s="693" t="s">
        <v>363</v>
      </c>
      <c r="AC25" s="273"/>
      <c r="AD25" s="273"/>
      <c r="AE25" s="93">
        <v>96.9</v>
      </c>
      <c r="AF25" s="93"/>
      <c r="AG25" s="93"/>
      <c r="AH25" s="93"/>
      <c r="AI25" s="93"/>
      <c r="AJ25" s="94">
        <v>89.4</v>
      </c>
      <c r="AK25" s="95"/>
      <c r="AL25" s="95"/>
      <c r="AM25" s="95"/>
      <c r="AN25" s="96"/>
      <c r="AO25" s="94" t="s">
        <v>471</v>
      </c>
      <c r="AP25" s="95"/>
      <c r="AQ25" s="95"/>
      <c r="AR25" s="95"/>
      <c r="AS25" s="96"/>
      <c r="AT25" s="277"/>
      <c r="AU25" s="278"/>
      <c r="AV25" s="278"/>
      <c r="AW25" s="278"/>
      <c r="AX25" s="279"/>
    </row>
    <row r="26" spans="1:50" ht="18.75" hidden="1" customHeight="1" x14ac:dyDescent="0.15">
      <c r="A26" s="223" t="s">
        <v>13</v>
      </c>
      <c r="B26" s="224"/>
      <c r="C26" s="224"/>
      <c r="D26" s="224"/>
      <c r="E26" s="224"/>
      <c r="F26" s="225"/>
      <c r="G26" s="230" t="s">
        <v>318</v>
      </c>
      <c r="H26" s="231"/>
      <c r="I26" s="231"/>
      <c r="J26" s="231"/>
      <c r="K26" s="231"/>
      <c r="L26" s="231"/>
      <c r="M26" s="231"/>
      <c r="N26" s="231"/>
      <c r="O26" s="232"/>
      <c r="P26" s="250" t="s">
        <v>82</v>
      </c>
      <c r="Q26" s="231"/>
      <c r="R26" s="231"/>
      <c r="S26" s="231"/>
      <c r="T26" s="231"/>
      <c r="U26" s="231"/>
      <c r="V26" s="231"/>
      <c r="W26" s="231"/>
      <c r="X26" s="232"/>
      <c r="Y26" s="202"/>
      <c r="Z26" s="86"/>
      <c r="AA26" s="87"/>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1" t="s">
        <v>302</v>
      </c>
      <c r="AU26" s="672"/>
      <c r="AV26" s="672"/>
      <c r="AW26" s="672"/>
      <c r="AX26" s="673"/>
    </row>
    <row r="27" spans="1:50" ht="18.75" hidden="1" customHeight="1" x14ac:dyDescent="0.15">
      <c r="A27" s="223"/>
      <c r="B27" s="224"/>
      <c r="C27" s="224"/>
      <c r="D27" s="224"/>
      <c r="E27" s="224"/>
      <c r="F27" s="225"/>
      <c r="G27" s="233"/>
      <c r="H27" s="108"/>
      <c r="I27" s="108"/>
      <c r="J27" s="108"/>
      <c r="K27" s="108"/>
      <c r="L27" s="108"/>
      <c r="M27" s="108"/>
      <c r="N27" s="108"/>
      <c r="O27" s="234"/>
      <c r="P27" s="251"/>
      <c r="Q27" s="108"/>
      <c r="R27" s="108"/>
      <c r="S27" s="108"/>
      <c r="T27" s="108"/>
      <c r="U27" s="108"/>
      <c r="V27" s="108"/>
      <c r="W27" s="108"/>
      <c r="X27" s="234"/>
      <c r="Y27" s="288"/>
      <c r="Z27" s="289"/>
      <c r="AA27" s="290"/>
      <c r="AB27" s="136"/>
      <c r="AC27" s="131"/>
      <c r="AD27" s="132"/>
      <c r="AE27" s="137"/>
      <c r="AF27" s="130"/>
      <c r="AG27" s="130"/>
      <c r="AH27" s="130"/>
      <c r="AI27" s="294"/>
      <c r="AJ27" s="137"/>
      <c r="AK27" s="130"/>
      <c r="AL27" s="130"/>
      <c r="AM27" s="130"/>
      <c r="AN27" s="294"/>
      <c r="AO27" s="137"/>
      <c r="AP27" s="130"/>
      <c r="AQ27" s="130"/>
      <c r="AR27" s="130"/>
      <c r="AS27" s="294"/>
      <c r="AT27" s="67"/>
      <c r="AU27" s="110"/>
      <c r="AV27" s="110"/>
      <c r="AW27" s="108" t="s">
        <v>359</v>
      </c>
      <c r="AX27" s="109"/>
    </row>
    <row r="28" spans="1:50" ht="22.5" hidden="1" customHeight="1" x14ac:dyDescent="0.15">
      <c r="A28" s="226"/>
      <c r="B28" s="224"/>
      <c r="C28" s="224"/>
      <c r="D28" s="224"/>
      <c r="E28" s="224"/>
      <c r="F28" s="225"/>
      <c r="G28" s="330"/>
      <c r="H28" s="297"/>
      <c r="I28" s="297"/>
      <c r="J28" s="297"/>
      <c r="K28" s="297"/>
      <c r="L28" s="297"/>
      <c r="M28" s="297"/>
      <c r="N28" s="297"/>
      <c r="O28" s="298"/>
      <c r="P28" s="222"/>
      <c r="Q28" s="204"/>
      <c r="R28" s="204"/>
      <c r="S28" s="204"/>
      <c r="T28" s="204"/>
      <c r="U28" s="204"/>
      <c r="V28" s="204"/>
      <c r="W28" s="204"/>
      <c r="X28" s="205"/>
      <c r="Y28" s="302" t="s">
        <v>14</v>
      </c>
      <c r="Z28" s="303"/>
      <c r="AA28" s="304"/>
      <c r="AB28" s="305"/>
      <c r="AC28" s="305"/>
      <c r="AD28" s="305"/>
      <c r="AE28" s="94"/>
      <c r="AF28" s="95"/>
      <c r="AG28" s="95"/>
      <c r="AH28" s="95"/>
      <c r="AI28" s="96"/>
      <c r="AJ28" s="94"/>
      <c r="AK28" s="95"/>
      <c r="AL28" s="95"/>
      <c r="AM28" s="95"/>
      <c r="AN28" s="96"/>
      <c r="AO28" s="94"/>
      <c r="AP28" s="95"/>
      <c r="AQ28" s="95"/>
      <c r="AR28" s="95"/>
      <c r="AS28" s="96"/>
      <c r="AT28" s="236"/>
      <c r="AU28" s="236"/>
      <c r="AV28" s="236"/>
      <c r="AW28" s="236"/>
      <c r="AX28" s="237"/>
    </row>
    <row r="29" spans="1:50" ht="22.5" hidden="1" customHeight="1" x14ac:dyDescent="0.15">
      <c r="A29" s="227"/>
      <c r="B29" s="228"/>
      <c r="C29" s="228"/>
      <c r="D29" s="228"/>
      <c r="E29" s="228"/>
      <c r="F29" s="229"/>
      <c r="G29" s="299"/>
      <c r="H29" s="300"/>
      <c r="I29" s="300"/>
      <c r="J29" s="300"/>
      <c r="K29" s="300"/>
      <c r="L29" s="300"/>
      <c r="M29" s="300"/>
      <c r="N29" s="300"/>
      <c r="O29" s="301"/>
      <c r="P29" s="285"/>
      <c r="Q29" s="285"/>
      <c r="R29" s="285"/>
      <c r="S29" s="285"/>
      <c r="T29" s="285"/>
      <c r="U29" s="285"/>
      <c r="V29" s="285"/>
      <c r="W29" s="285"/>
      <c r="X29" s="286"/>
      <c r="Y29" s="173" t="s">
        <v>65</v>
      </c>
      <c r="Z29" s="121"/>
      <c r="AA29" s="169"/>
      <c r="AB29" s="295"/>
      <c r="AC29" s="295"/>
      <c r="AD29" s="295"/>
      <c r="AE29" s="94"/>
      <c r="AF29" s="95"/>
      <c r="AG29" s="95"/>
      <c r="AH29" s="95"/>
      <c r="AI29" s="96"/>
      <c r="AJ29" s="94"/>
      <c r="AK29" s="95"/>
      <c r="AL29" s="95"/>
      <c r="AM29" s="95"/>
      <c r="AN29" s="96"/>
      <c r="AO29" s="94"/>
      <c r="AP29" s="95"/>
      <c r="AQ29" s="95"/>
      <c r="AR29" s="95"/>
      <c r="AS29" s="96"/>
      <c r="AT29" s="94"/>
      <c r="AU29" s="95"/>
      <c r="AV29" s="95"/>
      <c r="AW29" s="95"/>
      <c r="AX29" s="151"/>
    </row>
    <row r="30" spans="1:50" ht="22.5" hidden="1" customHeight="1" x14ac:dyDescent="0.15">
      <c r="A30" s="680"/>
      <c r="B30" s="681"/>
      <c r="C30" s="681"/>
      <c r="D30" s="681"/>
      <c r="E30" s="681"/>
      <c r="F30" s="682"/>
      <c r="G30" s="331"/>
      <c r="H30" s="332"/>
      <c r="I30" s="332"/>
      <c r="J30" s="332"/>
      <c r="K30" s="332"/>
      <c r="L30" s="332"/>
      <c r="M30" s="332"/>
      <c r="N30" s="332"/>
      <c r="O30" s="333"/>
      <c r="P30" s="206"/>
      <c r="Q30" s="206"/>
      <c r="R30" s="206"/>
      <c r="S30" s="206"/>
      <c r="T30" s="206"/>
      <c r="U30" s="206"/>
      <c r="V30" s="206"/>
      <c r="W30" s="206"/>
      <c r="X30" s="207"/>
      <c r="Y30" s="120" t="s">
        <v>15</v>
      </c>
      <c r="Z30" s="121"/>
      <c r="AA30" s="169"/>
      <c r="AB30" s="273" t="s">
        <v>16</v>
      </c>
      <c r="AC30" s="273"/>
      <c r="AD30" s="273"/>
      <c r="AE30" s="94"/>
      <c r="AF30" s="95"/>
      <c r="AG30" s="95"/>
      <c r="AH30" s="95"/>
      <c r="AI30" s="96"/>
      <c r="AJ30" s="94"/>
      <c r="AK30" s="95"/>
      <c r="AL30" s="95"/>
      <c r="AM30" s="95"/>
      <c r="AN30" s="96"/>
      <c r="AO30" s="94"/>
      <c r="AP30" s="95"/>
      <c r="AQ30" s="95"/>
      <c r="AR30" s="95"/>
      <c r="AS30" s="96"/>
      <c r="AT30" s="277"/>
      <c r="AU30" s="278"/>
      <c r="AV30" s="278"/>
      <c r="AW30" s="278"/>
      <c r="AX30" s="279"/>
    </row>
    <row r="31" spans="1:50" ht="18.75" hidden="1" customHeight="1" x14ac:dyDescent="0.15">
      <c r="A31" s="223" t="s">
        <v>13</v>
      </c>
      <c r="B31" s="224"/>
      <c r="C31" s="224"/>
      <c r="D31" s="224"/>
      <c r="E31" s="224"/>
      <c r="F31" s="225"/>
      <c r="G31" s="230" t="s">
        <v>318</v>
      </c>
      <c r="H31" s="231"/>
      <c r="I31" s="231"/>
      <c r="J31" s="231"/>
      <c r="K31" s="231"/>
      <c r="L31" s="231"/>
      <c r="M31" s="231"/>
      <c r="N31" s="231"/>
      <c r="O31" s="232"/>
      <c r="P31" s="250" t="s">
        <v>82</v>
      </c>
      <c r="Q31" s="231"/>
      <c r="R31" s="231"/>
      <c r="S31" s="231"/>
      <c r="T31" s="231"/>
      <c r="U31" s="231"/>
      <c r="V31" s="231"/>
      <c r="W31" s="231"/>
      <c r="X31" s="232"/>
      <c r="Y31" s="202"/>
      <c r="Z31" s="86"/>
      <c r="AA31" s="87"/>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302</v>
      </c>
      <c r="AU31" s="281"/>
      <c r="AV31" s="281"/>
      <c r="AW31" s="281"/>
      <c r="AX31" s="282"/>
    </row>
    <row r="32" spans="1:50" ht="18.75" hidden="1" customHeight="1" x14ac:dyDescent="0.15">
      <c r="A32" s="223"/>
      <c r="B32" s="224"/>
      <c r="C32" s="224"/>
      <c r="D32" s="224"/>
      <c r="E32" s="224"/>
      <c r="F32" s="225"/>
      <c r="G32" s="233"/>
      <c r="H32" s="108"/>
      <c r="I32" s="108"/>
      <c r="J32" s="108"/>
      <c r="K32" s="108"/>
      <c r="L32" s="108"/>
      <c r="M32" s="108"/>
      <c r="N32" s="108"/>
      <c r="O32" s="234"/>
      <c r="P32" s="251"/>
      <c r="Q32" s="108"/>
      <c r="R32" s="108"/>
      <c r="S32" s="108"/>
      <c r="T32" s="108"/>
      <c r="U32" s="108"/>
      <c r="V32" s="108"/>
      <c r="W32" s="108"/>
      <c r="X32" s="234"/>
      <c r="Y32" s="288"/>
      <c r="Z32" s="289"/>
      <c r="AA32" s="290"/>
      <c r="AB32" s="136"/>
      <c r="AC32" s="131"/>
      <c r="AD32" s="132"/>
      <c r="AE32" s="137"/>
      <c r="AF32" s="130"/>
      <c r="AG32" s="130"/>
      <c r="AH32" s="130"/>
      <c r="AI32" s="294"/>
      <c r="AJ32" s="137"/>
      <c r="AK32" s="130"/>
      <c r="AL32" s="130"/>
      <c r="AM32" s="130"/>
      <c r="AN32" s="294"/>
      <c r="AO32" s="137"/>
      <c r="AP32" s="130"/>
      <c r="AQ32" s="130"/>
      <c r="AR32" s="130"/>
      <c r="AS32" s="294"/>
      <c r="AT32" s="67"/>
      <c r="AU32" s="110"/>
      <c r="AV32" s="110"/>
      <c r="AW32" s="108" t="s">
        <v>359</v>
      </c>
      <c r="AX32" s="109"/>
    </row>
    <row r="33" spans="1:50" ht="22.5" hidden="1" customHeight="1" x14ac:dyDescent="0.15">
      <c r="A33" s="226"/>
      <c r="B33" s="224"/>
      <c r="C33" s="224"/>
      <c r="D33" s="224"/>
      <c r="E33" s="224"/>
      <c r="F33" s="225"/>
      <c r="G33" s="296"/>
      <c r="H33" s="297"/>
      <c r="I33" s="297"/>
      <c r="J33" s="297"/>
      <c r="K33" s="297"/>
      <c r="L33" s="297"/>
      <c r="M33" s="297"/>
      <c r="N33" s="297"/>
      <c r="O33" s="298"/>
      <c r="P33" s="222"/>
      <c r="Q33" s="204"/>
      <c r="R33" s="204"/>
      <c r="S33" s="204"/>
      <c r="T33" s="204"/>
      <c r="U33" s="204"/>
      <c r="V33" s="204"/>
      <c r="W33" s="204"/>
      <c r="X33" s="205"/>
      <c r="Y33" s="302" t="s">
        <v>14</v>
      </c>
      <c r="Z33" s="303"/>
      <c r="AA33" s="304"/>
      <c r="AB33" s="305"/>
      <c r="AC33" s="305"/>
      <c r="AD33" s="305"/>
      <c r="AE33" s="94"/>
      <c r="AF33" s="95"/>
      <c r="AG33" s="95"/>
      <c r="AH33" s="95"/>
      <c r="AI33" s="96"/>
      <c r="AJ33" s="94"/>
      <c r="AK33" s="95"/>
      <c r="AL33" s="95"/>
      <c r="AM33" s="95"/>
      <c r="AN33" s="96"/>
      <c r="AO33" s="94"/>
      <c r="AP33" s="95"/>
      <c r="AQ33" s="95"/>
      <c r="AR33" s="95"/>
      <c r="AS33" s="96"/>
      <c r="AT33" s="236"/>
      <c r="AU33" s="236"/>
      <c r="AV33" s="236"/>
      <c r="AW33" s="236"/>
      <c r="AX33" s="237"/>
    </row>
    <row r="34" spans="1:50" ht="22.5"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73" t="s">
        <v>65</v>
      </c>
      <c r="Z34" s="121"/>
      <c r="AA34" s="169"/>
      <c r="AB34" s="295"/>
      <c r="AC34" s="295"/>
      <c r="AD34" s="295"/>
      <c r="AE34" s="94"/>
      <c r="AF34" s="95"/>
      <c r="AG34" s="95"/>
      <c r="AH34" s="95"/>
      <c r="AI34" s="96"/>
      <c r="AJ34" s="94"/>
      <c r="AK34" s="95"/>
      <c r="AL34" s="95"/>
      <c r="AM34" s="95"/>
      <c r="AN34" s="96"/>
      <c r="AO34" s="94"/>
      <c r="AP34" s="95"/>
      <c r="AQ34" s="95"/>
      <c r="AR34" s="95"/>
      <c r="AS34" s="96"/>
      <c r="AT34" s="94"/>
      <c r="AU34" s="95"/>
      <c r="AV34" s="95"/>
      <c r="AW34" s="95"/>
      <c r="AX34" s="151"/>
    </row>
    <row r="35" spans="1:50" ht="22.5" hidden="1" customHeight="1" x14ac:dyDescent="0.15">
      <c r="A35" s="680"/>
      <c r="B35" s="681"/>
      <c r="C35" s="681"/>
      <c r="D35" s="681"/>
      <c r="E35" s="681"/>
      <c r="F35" s="682"/>
      <c r="G35" s="331"/>
      <c r="H35" s="332"/>
      <c r="I35" s="332"/>
      <c r="J35" s="332"/>
      <c r="K35" s="332"/>
      <c r="L35" s="332"/>
      <c r="M35" s="332"/>
      <c r="N35" s="332"/>
      <c r="O35" s="333"/>
      <c r="P35" s="206"/>
      <c r="Q35" s="206"/>
      <c r="R35" s="206"/>
      <c r="S35" s="206"/>
      <c r="T35" s="206"/>
      <c r="U35" s="206"/>
      <c r="V35" s="206"/>
      <c r="W35" s="206"/>
      <c r="X35" s="207"/>
      <c r="Y35" s="120" t="s">
        <v>15</v>
      </c>
      <c r="Z35" s="121"/>
      <c r="AA35" s="169"/>
      <c r="AB35" s="273" t="s">
        <v>16</v>
      </c>
      <c r="AC35" s="273"/>
      <c r="AD35" s="273"/>
      <c r="AE35" s="94"/>
      <c r="AF35" s="95"/>
      <c r="AG35" s="95"/>
      <c r="AH35" s="95"/>
      <c r="AI35" s="96"/>
      <c r="AJ35" s="94"/>
      <c r="AK35" s="95"/>
      <c r="AL35" s="95"/>
      <c r="AM35" s="95"/>
      <c r="AN35" s="96"/>
      <c r="AO35" s="94"/>
      <c r="AP35" s="95"/>
      <c r="AQ35" s="95"/>
      <c r="AR35" s="95"/>
      <c r="AS35" s="96"/>
      <c r="AT35" s="277"/>
      <c r="AU35" s="278"/>
      <c r="AV35" s="278"/>
      <c r="AW35" s="278"/>
      <c r="AX35" s="279"/>
    </row>
    <row r="36" spans="1:50" ht="18.75" hidden="1" customHeight="1" x14ac:dyDescent="0.15">
      <c r="A36" s="223" t="s">
        <v>13</v>
      </c>
      <c r="B36" s="224"/>
      <c r="C36" s="224"/>
      <c r="D36" s="224"/>
      <c r="E36" s="224"/>
      <c r="F36" s="225"/>
      <c r="G36" s="230" t="s">
        <v>318</v>
      </c>
      <c r="H36" s="231"/>
      <c r="I36" s="231"/>
      <c r="J36" s="231"/>
      <c r="K36" s="231"/>
      <c r="L36" s="231"/>
      <c r="M36" s="231"/>
      <c r="N36" s="231"/>
      <c r="O36" s="232"/>
      <c r="P36" s="250" t="s">
        <v>82</v>
      </c>
      <c r="Q36" s="231"/>
      <c r="R36" s="231"/>
      <c r="S36" s="231"/>
      <c r="T36" s="231"/>
      <c r="U36" s="231"/>
      <c r="V36" s="231"/>
      <c r="W36" s="231"/>
      <c r="X36" s="232"/>
      <c r="Y36" s="202"/>
      <c r="Z36" s="86"/>
      <c r="AA36" s="87"/>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302</v>
      </c>
      <c r="AU36" s="281"/>
      <c r="AV36" s="281"/>
      <c r="AW36" s="281"/>
      <c r="AX36" s="282"/>
    </row>
    <row r="37" spans="1:50" ht="18.75" hidden="1" customHeight="1" x14ac:dyDescent="0.15">
      <c r="A37" s="223"/>
      <c r="B37" s="224"/>
      <c r="C37" s="224"/>
      <c r="D37" s="224"/>
      <c r="E37" s="224"/>
      <c r="F37" s="225"/>
      <c r="G37" s="233"/>
      <c r="H37" s="108"/>
      <c r="I37" s="108"/>
      <c r="J37" s="108"/>
      <c r="K37" s="108"/>
      <c r="L37" s="108"/>
      <c r="M37" s="108"/>
      <c r="N37" s="108"/>
      <c r="O37" s="234"/>
      <c r="P37" s="251"/>
      <c r="Q37" s="108"/>
      <c r="R37" s="108"/>
      <c r="S37" s="108"/>
      <c r="T37" s="108"/>
      <c r="U37" s="108"/>
      <c r="V37" s="108"/>
      <c r="W37" s="108"/>
      <c r="X37" s="234"/>
      <c r="Y37" s="288"/>
      <c r="Z37" s="289"/>
      <c r="AA37" s="290"/>
      <c r="AB37" s="136"/>
      <c r="AC37" s="131"/>
      <c r="AD37" s="132"/>
      <c r="AE37" s="137"/>
      <c r="AF37" s="130"/>
      <c r="AG37" s="130"/>
      <c r="AH37" s="130"/>
      <c r="AI37" s="294"/>
      <c r="AJ37" s="137"/>
      <c r="AK37" s="130"/>
      <c r="AL37" s="130"/>
      <c r="AM37" s="130"/>
      <c r="AN37" s="294"/>
      <c r="AO37" s="137"/>
      <c r="AP37" s="130"/>
      <c r="AQ37" s="130"/>
      <c r="AR37" s="130"/>
      <c r="AS37" s="294"/>
      <c r="AT37" s="67"/>
      <c r="AU37" s="110"/>
      <c r="AV37" s="110"/>
      <c r="AW37" s="108" t="s">
        <v>359</v>
      </c>
      <c r="AX37" s="109"/>
    </row>
    <row r="38" spans="1:50" ht="22.5" hidden="1" customHeight="1" x14ac:dyDescent="0.15">
      <c r="A38" s="226"/>
      <c r="B38" s="224"/>
      <c r="C38" s="224"/>
      <c r="D38" s="224"/>
      <c r="E38" s="224"/>
      <c r="F38" s="225"/>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4"/>
      <c r="AF38" s="95"/>
      <c r="AG38" s="95"/>
      <c r="AH38" s="95"/>
      <c r="AI38" s="96"/>
      <c r="AJ38" s="94"/>
      <c r="AK38" s="95"/>
      <c r="AL38" s="95"/>
      <c r="AM38" s="95"/>
      <c r="AN38" s="96"/>
      <c r="AO38" s="94"/>
      <c r="AP38" s="95"/>
      <c r="AQ38" s="95"/>
      <c r="AR38" s="95"/>
      <c r="AS38" s="96"/>
      <c r="AT38" s="236"/>
      <c r="AU38" s="236"/>
      <c r="AV38" s="236"/>
      <c r="AW38" s="236"/>
      <c r="AX38" s="237"/>
    </row>
    <row r="39" spans="1:50" ht="22.5"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73" t="s">
        <v>65</v>
      </c>
      <c r="Z39" s="121"/>
      <c r="AA39" s="169"/>
      <c r="AB39" s="295"/>
      <c r="AC39" s="295"/>
      <c r="AD39" s="295"/>
      <c r="AE39" s="94"/>
      <c r="AF39" s="95"/>
      <c r="AG39" s="95"/>
      <c r="AH39" s="95"/>
      <c r="AI39" s="96"/>
      <c r="AJ39" s="94"/>
      <c r="AK39" s="95"/>
      <c r="AL39" s="95"/>
      <c r="AM39" s="95"/>
      <c r="AN39" s="96"/>
      <c r="AO39" s="94"/>
      <c r="AP39" s="95"/>
      <c r="AQ39" s="95"/>
      <c r="AR39" s="95"/>
      <c r="AS39" s="96"/>
      <c r="AT39" s="94"/>
      <c r="AU39" s="95"/>
      <c r="AV39" s="95"/>
      <c r="AW39" s="95"/>
      <c r="AX39" s="151"/>
    </row>
    <row r="40" spans="1:50" ht="22.5" hidden="1" customHeight="1" x14ac:dyDescent="0.15">
      <c r="A40" s="680"/>
      <c r="B40" s="681"/>
      <c r="C40" s="681"/>
      <c r="D40" s="681"/>
      <c r="E40" s="681"/>
      <c r="F40" s="682"/>
      <c r="G40" s="331"/>
      <c r="H40" s="332"/>
      <c r="I40" s="332"/>
      <c r="J40" s="332"/>
      <c r="K40" s="332"/>
      <c r="L40" s="332"/>
      <c r="M40" s="332"/>
      <c r="N40" s="332"/>
      <c r="O40" s="333"/>
      <c r="P40" s="206"/>
      <c r="Q40" s="206"/>
      <c r="R40" s="206"/>
      <c r="S40" s="206"/>
      <c r="T40" s="206"/>
      <c r="U40" s="206"/>
      <c r="V40" s="206"/>
      <c r="W40" s="206"/>
      <c r="X40" s="207"/>
      <c r="Y40" s="120" t="s">
        <v>15</v>
      </c>
      <c r="Z40" s="121"/>
      <c r="AA40" s="169"/>
      <c r="AB40" s="273" t="s">
        <v>16</v>
      </c>
      <c r="AC40" s="273"/>
      <c r="AD40" s="273"/>
      <c r="AE40" s="94"/>
      <c r="AF40" s="95"/>
      <c r="AG40" s="95"/>
      <c r="AH40" s="95"/>
      <c r="AI40" s="96"/>
      <c r="AJ40" s="94"/>
      <c r="AK40" s="95"/>
      <c r="AL40" s="95"/>
      <c r="AM40" s="95"/>
      <c r="AN40" s="96"/>
      <c r="AO40" s="94"/>
      <c r="AP40" s="95"/>
      <c r="AQ40" s="95"/>
      <c r="AR40" s="95"/>
      <c r="AS40" s="96"/>
      <c r="AT40" s="277"/>
      <c r="AU40" s="278"/>
      <c r="AV40" s="278"/>
      <c r="AW40" s="278"/>
      <c r="AX40" s="279"/>
    </row>
    <row r="41" spans="1:50" ht="18.75" hidden="1" customHeight="1" x14ac:dyDescent="0.15">
      <c r="A41" s="223" t="s">
        <v>13</v>
      </c>
      <c r="B41" s="224"/>
      <c r="C41" s="224"/>
      <c r="D41" s="224"/>
      <c r="E41" s="224"/>
      <c r="F41" s="225"/>
      <c r="G41" s="230" t="s">
        <v>318</v>
      </c>
      <c r="H41" s="231"/>
      <c r="I41" s="231"/>
      <c r="J41" s="231"/>
      <c r="K41" s="231"/>
      <c r="L41" s="231"/>
      <c r="M41" s="231"/>
      <c r="N41" s="231"/>
      <c r="O41" s="232"/>
      <c r="P41" s="250" t="s">
        <v>82</v>
      </c>
      <c r="Q41" s="231"/>
      <c r="R41" s="231"/>
      <c r="S41" s="231"/>
      <c r="T41" s="231"/>
      <c r="U41" s="231"/>
      <c r="V41" s="231"/>
      <c r="W41" s="231"/>
      <c r="X41" s="232"/>
      <c r="Y41" s="202"/>
      <c r="Z41" s="86"/>
      <c r="AA41" s="87"/>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302</v>
      </c>
      <c r="AU41" s="281"/>
      <c r="AV41" s="281"/>
      <c r="AW41" s="281"/>
      <c r="AX41" s="282"/>
    </row>
    <row r="42" spans="1:50" ht="18.75" hidden="1" customHeight="1" x14ac:dyDescent="0.15">
      <c r="A42" s="223"/>
      <c r="B42" s="224"/>
      <c r="C42" s="224"/>
      <c r="D42" s="224"/>
      <c r="E42" s="224"/>
      <c r="F42" s="225"/>
      <c r="G42" s="233"/>
      <c r="H42" s="108"/>
      <c r="I42" s="108"/>
      <c r="J42" s="108"/>
      <c r="K42" s="108"/>
      <c r="L42" s="108"/>
      <c r="M42" s="108"/>
      <c r="N42" s="108"/>
      <c r="O42" s="234"/>
      <c r="P42" s="251"/>
      <c r="Q42" s="108"/>
      <c r="R42" s="108"/>
      <c r="S42" s="108"/>
      <c r="T42" s="108"/>
      <c r="U42" s="108"/>
      <c r="V42" s="108"/>
      <c r="W42" s="108"/>
      <c r="X42" s="234"/>
      <c r="Y42" s="288"/>
      <c r="Z42" s="289"/>
      <c r="AA42" s="290"/>
      <c r="AB42" s="136"/>
      <c r="AC42" s="131"/>
      <c r="AD42" s="132"/>
      <c r="AE42" s="137"/>
      <c r="AF42" s="130"/>
      <c r="AG42" s="130"/>
      <c r="AH42" s="130"/>
      <c r="AI42" s="294"/>
      <c r="AJ42" s="137"/>
      <c r="AK42" s="130"/>
      <c r="AL42" s="130"/>
      <c r="AM42" s="130"/>
      <c r="AN42" s="294"/>
      <c r="AO42" s="137"/>
      <c r="AP42" s="130"/>
      <c r="AQ42" s="130"/>
      <c r="AR42" s="130"/>
      <c r="AS42" s="294"/>
      <c r="AT42" s="67"/>
      <c r="AU42" s="110"/>
      <c r="AV42" s="110"/>
      <c r="AW42" s="108" t="s">
        <v>359</v>
      </c>
      <c r="AX42" s="109"/>
    </row>
    <row r="43" spans="1:50" ht="22.5" hidden="1" customHeight="1" x14ac:dyDescent="0.15">
      <c r="A43" s="226"/>
      <c r="B43" s="224"/>
      <c r="C43" s="224"/>
      <c r="D43" s="224"/>
      <c r="E43" s="224"/>
      <c r="F43" s="225"/>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4"/>
      <c r="AF43" s="95"/>
      <c r="AG43" s="95"/>
      <c r="AH43" s="95"/>
      <c r="AI43" s="96"/>
      <c r="AJ43" s="94"/>
      <c r="AK43" s="95"/>
      <c r="AL43" s="95"/>
      <c r="AM43" s="95"/>
      <c r="AN43" s="96"/>
      <c r="AO43" s="94"/>
      <c r="AP43" s="95"/>
      <c r="AQ43" s="95"/>
      <c r="AR43" s="95"/>
      <c r="AS43" s="96"/>
      <c r="AT43" s="236"/>
      <c r="AU43" s="236"/>
      <c r="AV43" s="236"/>
      <c r="AW43" s="236"/>
      <c r="AX43" s="237"/>
    </row>
    <row r="44" spans="1:50" ht="22.5"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73" t="s">
        <v>65</v>
      </c>
      <c r="Z44" s="121"/>
      <c r="AA44" s="169"/>
      <c r="AB44" s="295"/>
      <c r="AC44" s="295"/>
      <c r="AD44" s="295"/>
      <c r="AE44" s="94"/>
      <c r="AF44" s="95"/>
      <c r="AG44" s="95"/>
      <c r="AH44" s="95"/>
      <c r="AI44" s="96"/>
      <c r="AJ44" s="94"/>
      <c r="AK44" s="95"/>
      <c r="AL44" s="95"/>
      <c r="AM44" s="95"/>
      <c r="AN44" s="96"/>
      <c r="AO44" s="94"/>
      <c r="AP44" s="95"/>
      <c r="AQ44" s="95"/>
      <c r="AR44" s="95"/>
      <c r="AS44" s="96"/>
      <c r="AT44" s="94"/>
      <c r="AU44" s="95"/>
      <c r="AV44" s="95"/>
      <c r="AW44" s="95"/>
      <c r="AX44" s="151"/>
    </row>
    <row r="45" spans="1:50" ht="22.5"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4"/>
      <c r="AF45" s="95"/>
      <c r="AG45" s="95"/>
      <c r="AH45" s="95"/>
      <c r="AI45" s="96"/>
      <c r="AJ45" s="94"/>
      <c r="AK45" s="95"/>
      <c r="AL45" s="95"/>
      <c r="AM45" s="95"/>
      <c r="AN45" s="96"/>
      <c r="AO45" s="94"/>
      <c r="AP45" s="95"/>
      <c r="AQ45" s="95"/>
      <c r="AR45" s="95"/>
      <c r="AS45" s="96"/>
      <c r="AT45" s="277"/>
      <c r="AU45" s="278"/>
      <c r="AV45" s="278"/>
      <c r="AW45" s="278"/>
      <c r="AX45" s="279"/>
    </row>
    <row r="46" spans="1:50" ht="22.5" customHeight="1" x14ac:dyDescent="0.15">
      <c r="A46" s="694" t="s">
        <v>321</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44" t="s">
        <v>319</v>
      </c>
      <c r="B47" s="696" t="s">
        <v>316</v>
      </c>
      <c r="C47" s="246"/>
      <c r="D47" s="246"/>
      <c r="E47" s="246"/>
      <c r="F47" s="247"/>
      <c r="G47" s="632" t="s">
        <v>310</v>
      </c>
      <c r="H47" s="632"/>
      <c r="I47" s="632"/>
      <c r="J47" s="632"/>
      <c r="K47" s="632"/>
      <c r="L47" s="632"/>
      <c r="M47" s="632"/>
      <c r="N47" s="632"/>
      <c r="O47" s="632"/>
      <c r="P47" s="632"/>
      <c r="Q47" s="632"/>
      <c r="R47" s="632"/>
      <c r="S47" s="632"/>
      <c r="T47" s="632"/>
      <c r="U47" s="632"/>
      <c r="V47" s="632"/>
      <c r="W47" s="632"/>
      <c r="X47" s="632"/>
      <c r="Y47" s="632"/>
      <c r="Z47" s="632"/>
      <c r="AA47" s="701"/>
      <c r="AB47" s="631" t="s">
        <v>309</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44"/>
      <c r="B48" s="696"/>
      <c r="C48" s="246"/>
      <c r="D48" s="246"/>
      <c r="E48" s="246"/>
      <c r="F48" s="247"/>
      <c r="G48" s="108"/>
      <c r="H48" s="108"/>
      <c r="I48" s="108"/>
      <c r="J48" s="108"/>
      <c r="K48" s="108"/>
      <c r="L48" s="108"/>
      <c r="M48" s="108"/>
      <c r="N48" s="108"/>
      <c r="O48" s="108"/>
      <c r="P48" s="108"/>
      <c r="Q48" s="108"/>
      <c r="R48" s="108"/>
      <c r="S48" s="108"/>
      <c r="T48" s="108"/>
      <c r="U48" s="108"/>
      <c r="V48" s="108"/>
      <c r="W48" s="108"/>
      <c r="X48" s="108"/>
      <c r="Y48" s="108"/>
      <c r="Z48" s="108"/>
      <c r="AA48" s="234"/>
      <c r="AB48" s="25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44"/>
      <c r="B49" s="696"/>
      <c r="C49" s="246"/>
      <c r="D49" s="246"/>
      <c r="E49" s="246"/>
      <c r="F49" s="247"/>
      <c r="G49" s="345"/>
      <c r="H49" s="345"/>
      <c r="I49" s="345"/>
      <c r="J49" s="345"/>
      <c r="K49" s="345"/>
      <c r="L49" s="345"/>
      <c r="M49" s="345"/>
      <c r="N49" s="345"/>
      <c r="O49" s="345"/>
      <c r="P49" s="345"/>
      <c r="Q49" s="345"/>
      <c r="R49" s="345"/>
      <c r="S49" s="345"/>
      <c r="T49" s="345"/>
      <c r="U49" s="345"/>
      <c r="V49" s="345"/>
      <c r="W49" s="345"/>
      <c r="X49" s="345"/>
      <c r="Y49" s="345"/>
      <c r="Z49" s="345"/>
      <c r="AA49" s="346"/>
      <c r="AB49" s="62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6"/>
    </row>
    <row r="50" spans="1:50" ht="15.75" hidden="1" customHeight="1" x14ac:dyDescent="0.15">
      <c r="A50" s="244"/>
      <c r="B50" s="696"/>
      <c r="C50" s="246"/>
      <c r="D50" s="246"/>
      <c r="E50" s="246"/>
      <c r="F50" s="247"/>
      <c r="G50" s="347"/>
      <c r="H50" s="347"/>
      <c r="I50" s="347"/>
      <c r="J50" s="347"/>
      <c r="K50" s="347"/>
      <c r="L50" s="347"/>
      <c r="M50" s="347"/>
      <c r="N50" s="347"/>
      <c r="O50" s="347"/>
      <c r="P50" s="347"/>
      <c r="Q50" s="347"/>
      <c r="R50" s="347"/>
      <c r="S50" s="347"/>
      <c r="T50" s="347"/>
      <c r="U50" s="347"/>
      <c r="V50" s="347"/>
      <c r="W50" s="347"/>
      <c r="X50" s="347"/>
      <c r="Y50" s="347"/>
      <c r="Z50" s="347"/>
      <c r="AA50" s="348"/>
      <c r="AB50" s="62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28"/>
    </row>
    <row r="51" spans="1:50" ht="15.75" hidden="1" customHeight="1" x14ac:dyDescent="0.15">
      <c r="A51" s="244"/>
      <c r="B51" s="697"/>
      <c r="C51" s="248"/>
      <c r="D51" s="248"/>
      <c r="E51" s="248"/>
      <c r="F51" s="249"/>
      <c r="G51" s="349"/>
      <c r="H51" s="349"/>
      <c r="I51" s="349"/>
      <c r="J51" s="349"/>
      <c r="K51" s="349"/>
      <c r="L51" s="349"/>
      <c r="M51" s="349"/>
      <c r="N51" s="349"/>
      <c r="O51" s="349"/>
      <c r="P51" s="349"/>
      <c r="Q51" s="349"/>
      <c r="R51" s="349"/>
      <c r="S51" s="349"/>
      <c r="T51" s="349"/>
      <c r="U51" s="349"/>
      <c r="V51" s="349"/>
      <c r="W51" s="349"/>
      <c r="X51" s="349"/>
      <c r="Y51" s="349"/>
      <c r="Z51" s="349"/>
      <c r="AA51" s="350"/>
      <c r="AB51" s="62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0"/>
    </row>
    <row r="52" spans="1:50" ht="18.75" hidden="1" customHeight="1" x14ac:dyDescent="0.15">
      <c r="A52" s="244"/>
      <c r="B52" s="246" t="s">
        <v>317</v>
      </c>
      <c r="C52" s="246"/>
      <c r="D52" s="246"/>
      <c r="E52" s="246"/>
      <c r="F52" s="247"/>
      <c r="G52" s="230" t="s">
        <v>84</v>
      </c>
      <c r="H52" s="231"/>
      <c r="I52" s="231"/>
      <c r="J52" s="231"/>
      <c r="K52" s="231"/>
      <c r="L52" s="231"/>
      <c r="M52" s="231"/>
      <c r="N52" s="231"/>
      <c r="O52" s="232"/>
      <c r="P52" s="250" t="s">
        <v>88</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302</v>
      </c>
      <c r="AU52" s="281"/>
      <c r="AV52" s="281"/>
      <c r="AW52" s="281"/>
      <c r="AX52" s="282"/>
    </row>
    <row r="53" spans="1:50" ht="18.75" hidden="1" customHeight="1" x14ac:dyDescent="0.15">
      <c r="A53" s="244"/>
      <c r="B53" s="246"/>
      <c r="C53" s="246"/>
      <c r="D53" s="246"/>
      <c r="E53" s="246"/>
      <c r="F53" s="247"/>
      <c r="G53" s="233"/>
      <c r="H53" s="108"/>
      <c r="I53" s="108"/>
      <c r="J53" s="108"/>
      <c r="K53" s="108"/>
      <c r="L53" s="108"/>
      <c r="M53" s="108"/>
      <c r="N53" s="108"/>
      <c r="O53" s="234"/>
      <c r="P53" s="251"/>
      <c r="Q53" s="108"/>
      <c r="R53" s="108"/>
      <c r="S53" s="108"/>
      <c r="T53" s="108"/>
      <c r="U53" s="108"/>
      <c r="V53" s="108"/>
      <c r="W53" s="108"/>
      <c r="X53" s="234"/>
      <c r="Y53" s="255"/>
      <c r="Z53" s="256"/>
      <c r="AA53" s="257"/>
      <c r="AB53" s="261"/>
      <c r="AC53" s="262"/>
      <c r="AD53" s="263"/>
      <c r="AE53" s="251"/>
      <c r="AF53" s="108"/>
      <c r="AG53" s="108"/>
      <c r="AH53" s="108"/>
      <c r="AI53" s="234"/>
      <c r="AJ53" s="251"/>
      <c r="AK53" s="108"/>
      <c r="AL53" s="108"/>
      <c r="AM53" s="108"/>
      <c r="AN53" s="234"/>
      <c r="AO53" s="251"/>
      <c r="AP53" s="108"/>
      <c r="AQ53" s="108"/>
      <c r="AR53" s="108"/>
      <c r="AS53" s="234"/>
      <c r="AT53" s="67"/>
      <c r="AU53" s="110"/>
      <c r="AV53" s="110"/>
      <c r="AW53" s="108" t="s">
        <v>359</v>
      </c>
      <c r="AX53" s="109"/>
    </row>
    <row r="54" spans="1:50" ht="22.5" hidden="1" customHeight="1" x14ac:dyDescent="0.15">
      <c r="A54" s="244"/>
      <c r="B54" s="246"/>
      <c r="C54" s="246"/>
      <c r="D54" s="246"/>
      <c r="E54" s="246"/>
      <c r="F54" s="247"/>
      <c r="G54" s="283"/>
      <c r="H54" s="204"/>
      <c r="I54" s="204"/>
      <c r="J54" s="204"/>
      <c r="K54" s="204"/>
      <c r="L54" s="204"/>
      <c r="M54" s="204"/>
      <c r="N54" s="204"/>
      <c r="O54" s="205"/>
      <c r="P54" s="222"/>
      <c r="Q54" s="264"/>
      <c r="R54" s="264"/>
      <c r="S54" s="264"/>
      <c r="T54" s="264"/>
      <c r="U54" s="264"/>
      <c r="V54" s="264"/>
      <c r="W54" s="264"/>
      <c r="X54" s="265"/>
      <c r="Y54" s="270" t="s">
        <v>85</v>
      </c>
      <c r="Z54" s="271"/>
      <c r="AA54" s="272"/>
      <c r="AB54" s="378"/>
      <c r="AC54" s="235"/>
      <c r="AD54" s="235"/>
      <c r="AE54" s="94"/>
      <c r="AF54" s="95"/>
      <c r="AG54" s="95"/>
      <c r="AH54" s="95"/>
      <c r="AI54" s="96"/>
      <c r="AJ54" s="94"/>
      <c r="AK54" s="95"/>
      <c r="AL54" s="95"/>
      <c r="AM54" s="95"/>
      <c r="AN54" s="96"/>
      <c r="AO54" s="94"/>
      <c r="AP54" s="95"/>
      <c r="AQ54" s="95"/>
      <c r="AR54" s="95"/>
      <c r="AS54" s="96"/>
      <c r="AT54" s="236"/>
      <c r="AU54" s="236"/>
      <c r="AV54" s="236"/>
      <c r="AW54" s="236"/>
      <c r="AX54" s="237"/>
    </row>
    <row r="55" spans="1:50" hidden="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68"/>
      <c r="AC55" s="241"/>
      <c r="AD55" s="241"/>
      <c r="AE55" s="94"/>
      <c r="AF55" s="95"/>
      <c r="AG55" s="95"/>
      <c r="AH55" s="95"/>
      <c r="AI55" s="96"/>
      <c r="AJ55" s="94"/>
      <c r="AK55" s="95"/>
      <c r="AL55" s="95"/>
      <c r="AM55" s="95"/>
      <c r="AN55" s="96"/>
      <c r="AO55" s="94"/>
      <c r="AP55" s="95"/>
      <c r="AQ55" s="95"/>
      <c r="AR55" s="95"/>
      <c r="AS55" s="96"/>
      <c r="AT55" s="94"/>
      <c r="AU55" s="95"/>
      <c r="AV55" s="95"/>
      <c r="AW55" s="95"/>
      <c r="AX55" s="151"/>
    </row>
    <row r="56" spans="1:50" hidden="1" x14ac:dyDescent="0.15">
      <c r="A56" s="244"/>
      <c r="B56" s="248"/>
      <c r="C56" s="248"/>
      <c r="D56" s="248"/>
      <c r="E56" s="248"/>
      <c r="F56" s="249"/>
      <c r="G56" s="287"/>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94"/>
      <c r="AF56" s="95"/>
      <c r="AG56" s="95"/>
      <c r="AH56" s="95"/>
      <c r="AI56" s="96"/>
      <c r="AJ56" s="94"/>
      <c r="AK56" s="95"/>
      <c r="AL56" s="95"/>
      <c r="AM56" s="95"/>
      <c r="AN56" s="96"/>
      <c r="AO56" s="94"/>
      <c r="AP56" s="95"/>
      <c r="AQ56" s="95"/>
      <c r="AR56" s="95"/>
      <c r="AS56" s="96"/>
      <c r="AT56" s="277"/>
      <c r="AU56" s="278"/>
      <c r="AV56" s="278"/>
      <c r="AW56" s="278"/>
      <c r="AX56" s="279"/>
    </row>
    <row r="57" spans="1:50" hidden="1" x14ac:dyDescent="0.15">
      <c r="A57" s="244"/>
      <c r="B57" s="246" t="s">
        <v>317</v>
      </c>
      <c r="C57" s="246"/>
      <c r="D57" s="246"/>
      <c r="E57" s="246"/>
      <c r="F57" s="247"/>
      <c r="G57" s="230" t="s">
        <v>84</v>
      </c>
      <c r="H57" s="231"/>
      <c r="I57" s="231"/>
      <c r="J57" s="231"/>
      <c r="K57" s="231"/>
      <c r="L57" s="231"/>
      <c r="M57" s="231"/>
      <c r="N57" s="231"/>
      <c r="O57" s="232"/>
      <c r="P57" s="250" t="s">
        <v>88</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302</v>
      </c>
      <c r="AU57" s="281"/>
      <c r="AV57" s="281"/>
      <c r="AW57" s="281"/>
      <c r="AX57" s="282"/>
    </row>
    <row r="58" spans="1:50" hidden="1" x14ac:dyDescent="0.15">
      <c r="A58" s="244"/>
      <c r="B58" s="246"/>
      <c r="C58" s="246"/>
      <c r="D58" s="246"/>
      <c r="E58" s="246"/>
      <c r="F58" s="247"/>
      <c r="G58" s="233"/>
      <c r="H58" s="108"/>
      <c r="I58" s="108"/>
      <c r="J58" s="108"/>
      <c r="K58" s="108"/>
      <c r="L58" s="108"/>
      <c r="M58" s="108"/>
      <c r="N58" s="108"/>
      <c r="O58" s="234"/>
      <c r="P58" s="251"/>
      <c r="Q58" s="108"/>
      <c r="R58" s="108"/>
      <c r="S58" s="108"/>
      <c r="T58" s="108"/>
      <c r="U58" s="108"/>
      <c r="V58" s="108"/>
      <c r="W58" s="108"/>
      <c r="X58" s="234"/>
      <c r="Y58" s="255"/>
      <c r="Z58" s="256"/>
      <c r="AA58" s="257"/>
      <c r="AB58" s="261"/>
      <c r="AC58" s="262"/>
      <c r="AD58" s="263"/>
      <c r="AE58" s="251"/>
      <c r="AF58" s="108"/>
      <c r="AG58" s="108"/>
      <c r="AH58" s="108"/>
      <c r="AI58" s="234"/>
      <c r="AJ58" s="251"/>
      <c r="AK58" s="108"/>
      <c r="AL58" s="108"/>
      <c r="AM58" s="108"/>
      <c r="AN58" s="234"/>
      <c r="AO58" s="251"/>
      <c r="AP58" s="108"/>
      <c r="AQ58" s="108"/>
      <c r="AR58" s="108"/>
      <c r="AS58" s="234"/>
      <c r="AT58" s="67"/>
      <c r="AU58" s="110"/>
      <c r="AV58" s="110"/>
      <c r="AW58" s="108" t="s">
        <v>359</v>
      </c>
      <c r="AX58" s="109"/>
    </row>
    <row r="59" spans="1:50" hidden="1" x14ac:dyDescent="0.15">
      <c r="A59" s="244"/>
      <c r="B59" s="246"/>
      <c r="C59" s="246"/>
      <c r="D59" s="246"/>
      <c r="E59" s="246"/>
      <c r="F59" s="247"/>
      <c r="G59" s="283"/>
      <c r="H59" s="204"/>
      <c r="I59" s="204"/>
      <c r="J59" s="204"/>
      <c r="K59" s="204"/>
      <c r="L59" s="204"/>
      <c r="M59" s="204"/>
      <c r="N59" s="204"/>
      <c r="O59" s="205"/>
      <c r="P59" s="222"/>
      <c r="Q59" s="264"/>
      <c r="R59" s="264"/>
      <c r="S59" s="264"/>
      <c r="T59" s="264"/>
      <c r="U59" s="264"/>
      <c r="V59" s="264"/>
      <c r="W59" s="264"/>
      <c r="X59" s="265"/>
      <c r="Y59" s="270" t="s">
        <v>85</v>
      </c>
      <c r="Z59" s="271"/>
      <c r="AA59" s="272"/>
      <c r="AB59" s="235"/>
      <c r="AC59" s="235"/>
      <c r="AD59" s="235"/>
      <c r="AE59" s="94"/>
      <c r="AF59" s="95"/>
      <c r="AG59" s="95"/>
      <c r="AH59" s="95"/>
      <c r="AI59" s="96"/>
      <c r="AJ59" s="94"/>
      <c r="AK59" s="95"/>
      <c r="AL59" s="95"/>
      <c r="AM59" s="95"/>
      <c r="AN59" s="96"/>
      <c r="AO59" s="94"/>
      <c r="AP59" s="95"/>
      <c r="AQ59" s="95"/>
      <c r="AR59" s="95"/>
      <c r="AS59" s="96"/>
      <c r="AT59" s="236"/>
      <c r="AU59" s="236"/>
      <c r="AV59" s="236"/>
      <c r="AW59" s="236"/>
      <c r="AX59" s="237"/>
    </row>
    <row r="60" spans="1:50" hidden="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94"/>
      <c r="AF60" s="95"/>
      <c r="AG60" s="95"/>
      <c r="AH60" s="95"/>
      <c r="AI60" s="96"/>
      <c r="AJ60" s="94"/>
      <c r="AK60" s="95"/>
      <c r="AL60" s="95"/>
      <c r="AM60" s="95"/>
      <c r="AN60" s="96"/>
      <c r="AO60" s="94"/>
      <c r="AP60" s="95"/>
      <c r="AQ60" s="95"/>
      <c r="AR60" s="95"/>
      <c r="AS60" s="96"/>
      <c r="AT60" s="94"/>
      <c r="AU60" s="95"/>
      <c r="AV60" s="95"/>
      <c r="AW60" s="95"/>
      <c r="AX60" s="151"/>
    </row>
    <row r="61" spans="1:50" hidden="1" x14ac:dyDescent="0.15">
      <c r="A61" s="244"/>
      <c r="B61" s="248"/>
      <c r="C61" s="248"/>
      <c r="D61" s="248"/>
      <c r="E61" s="248"/>
      <c r="F61" s="249"/>
      <c r="G61" s="287"/>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94"/>
      <c r="AF61" s="95"/>
      <c r="AG61" s="95"/>
      <c r="AH61" s="95"/>
      <c r="AI61" s="96"/>
      <c r="AJ61" s="94"/>
      <c r="AK61" s="95"/>
      <c r="AL61" s="95"/>
      <c r="AM61" s="95"/>
      <c r="AN61" s="96"/>
      <c r="AO61" s="94"/>
      <c r="AP61" s="95"/>
      <c r="AQ61" s="95"/>
      <c r="AR61" s="95"/>
      <c r="AS61" s="96"/>
      <c r="AT61" s="277"/>
      <c r="AU61" s="278"/>
      <c r="AV61" s="278"/>
      <c r="AW61" s="278"/>
      <c r="AX61" s="279"/>
    </row>
    <row r="62" spans="1:50" hidden="1" x14ac:dyDescent="0.15">
      <c r="A62" s="244"/>
      <c r="B62" s="246" t="s">
        <v>317</v>
      </c>
      <c r="C62" s="246"/>
      <c r="D62" s="246"/>
      <c r="E62" s="246"/>
      <c r="F62" s="247"/>
      <c r="G62" s="230" t="s">
        <v>84</v>
      </c>
      <c r="H62" s="231"/>
      <c r="I62" s="231"/>
      <c r="J62" s="231"/>
      <c r="K62" s="231"/>
      <c r="L62" s="231"/>
      <c r="M62" s="231"/>
      <c r="N62" s="231"/>
      <c r="O62" s="232"/>
      <c r="P62" s="250" t="s">
        <v>88</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302</v>
      </c>
      <c r="AU62" s="281"/>
      <c r="AV62" s="281"/>
      <c r="AW62" s="281"/>
      <c r="AX62" s="282"/>
    </row>
    <row r="63" spans="1:50" hidden="1" x14ac:dyDescent="0.15">
      <c r="A63" s="244"/>
      <c r="B63" s="246"/>
      <c r="C63" s="246"/>
      <c r="D63" s="246"/>
      <c r="E63" s="246"/>
      <c r="F63" s="247"/>
      <c r="G63" s="233"/>
      <c r="H63" s="108"/>
      <c r="I63" s="108"/>
      <c r="J63" s="108"/>
      <c r="K63" s="108"/>
      <c r="L63" s="108"/>
      <c r="M63" s="108"/>
      <c r="N63" s="108"/>
      <c r="O63" s="234"/>
      <c r="P63" s="251"/>
      <c r="Q63" s="108"/>
      <c r="R63" s="108"/>
      <c r="S63" s="108"/>
      <c r="T63" s="108"/>
      <c r="U63" s="108"/>
      <c r="V63" s="108"/>
      <c r="W63" s="108"/>
      <c r="X63" s="234"/>
      <c r="Y63" s="255"/>
      <c r="Z63" s="256"/>
      <c r="AA63" s="257"/>
      <c r="AB63" s="261"/>
      <c r="AC63" s="262"/>
      <c r="AD63" s="263"/>
      <c r="AE63" s="251"/>
      <c r="AF63" s="108"/>
      <c r="AG63" s="108"/>
      <c r="AH63" s="108"/>
      <c r="AI63" s="234"/>
      <c r="AJ63" s="251"/>
      <c r="AK63" s="108"/>
      <c r="AL63" s="108"/>
      <c r="AM63" s="108"/>
      <c r="AN63" s="234"/>
      <c r="AO63" s="251"/>
      <c r="AP63" s="108"/>
      <c r="AQ63" s="108"/>
      <c r="AR63" s="108"/>
      <c r="AS63" s="234"/>
      <c r="AT63" s="67"/>
      <c r="AU63" s="110"/>
      <c r="AV63" s="110"/>
      <c r="AW63" s="108" t="s">
        <v>359</v>
      </c>
      <c r="AX63" s="109"/>
    </row>
    <row r="64" spans="1:50" hidden="1" x14ac:dyDescent="0.15">
      <c r="A64" s="244"/>
      <c r="B64" s="246"/>
      <c r="C64" s="246"/>
      <c r="D64" s="246"/>
      <c r="E64" s="246"/>
      <c r="F64" s="247"/>
      <c r="G64" s="283"/>
      <c r="H64" s="204"/>
      <c r="I64" s="204"/>
      <c r="J64" s="204"/>
      <c r="K64" s="204"/>
      <c r="L64" s="204"/>
      <c r="M64" s="204"/>
      <c r="N64" s="204"/>
      <c r="O64" s="205"/>
      <c r="P64" s="222"/>
      <c r="Q64" s="264"/>
      <c r="R64" s="264"/>
      <c r="S64" s="264"/>
      <c r="T64" s="264"/>
      <c r="U64" s="264"/>
      <c r="V64" s="264"/>
      <c r="W64" s="264"/>
      <c r="X64" s="265"/>
      <c r="Y64" s="270" t="s">
        <v>85</v>
      </c>
      <c r="Z64" s="271"/>
      <c r="AA64" s="272"/>
      <c r="AB64" s="235"/>
      <c r="AC64" s="235"/>
      <c r="AD64" s="235"/>
      <c r="AE64" s="94"/>
      <c r="AF64" s="95"/>
      <c r="AG64" s="95"/>
      <c r="AH64" s="95"/>
      <c r="AI64" s="96"/>
      <c r="AJ64" s="94"/>
      <c r="AK64" s="95"/>
      <c r="AL64" s="95"/>
      <c r="AM64" s="95"/>
      <c r="AN64" s="96"/>
      <c r="AO64" s="94"/>
      <c r="AP64" s="95"/>
      <c r="AQ64" s="95"/>
      <c r="AR64" s="95"/>
      <c r="AS64" s="96"/>
      <c r="AT64" s="236"/>
      <c r="AU64" s="236"/>
      <c r="AV64" s="236"/>
      <c r="AW64" s="236"/>
      <c r="AX64" s="237"/>
    </row>
    <row r="65" spans="1:60" hidden="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94"/>
      <c r="AF65" s="95"/>
      <c r="AG65" s="95"/>
      <c r="AH65" s="95"/>
      <c r="AI65" s="96"/>
      <c r="AJ65" s="94"/>
      <c r="AK65" s="95"/>
      <c r="AL65" s="95"/>
      <c r="AM65" s="95"/>
      <c r="AN65" s="96"/>
      <c r="AO65" s="94"/>
      <c r="AP65" s="95"/>
      <c r="AQ65" s="95"/>
      <c r="AR65" s="95"/>
      <c r="AS65" s="96"/>
      <c r="AT65" s="94"/>
      <c r="AU65" s="95"/>
      <c r="AV65" s="95"/>
      <c r="AW65" s="95"/>
      <c r="AX65" s="151"/>
    </row>
    <row r="66" spans="1:60" hidden="1" x14ac:dyDescent="0.15">
      <c r="A66" s="245"/>
      <c r="B66" s="248"/>
      <c r="C66" s="248"/>
      <c r="D66" s="248"/>
      <c r="E66" s="248"/>
      <c r="F66" s="249"/>
      <c r="G66" s="287"/>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94"/>
      <c r="AF66" s="95"/>
      <c r="AG66" s="95"/>
      <c r="AH66" s="95"/>
      <c r="AI66" s="96"/>
      <c r="AJ66" s="94"/>
      <c r="AK66" s="95"/>
      <c r="AL66" s="95"/>
      <c r="AM66" s="95"/>
      <c r="AN66" s="96"/>
      <c r="AO66" s="94"/>
      <c r="AP66" s="95"/>
      <c r="AQ66" s="95"/>
      <c r="AR66" s="95"/>
      <c r="AS66" s="96"/>
      <c r="AT66" s="277"/>
      <c r="AU66" s="278"/>
      <c r="AV66" s="278"/>
      <c r="AW66" s="278"/>
      <c r="AX66" s="279"/>
    </row>
    <row r="67" spans="1:60" ht="28.5" customHeight="1" x14ac:dyDescent="0.15">
      <c r="A67" s="191" t="s">
        <v>87</v>
      </c>
      <c r="B67" s="192"/>
      <c r="C67" s="192"/>
      <c r="D67" s="192"/>
      <c r="E67" s="192"/>
      <c r="F67" s="193"/>
      <c r="G67" s="200" t="s">
        <v>83</v>
      </c>
      <c r="H67" s="200"/>
      <c r="I67" s="200"/>
      <c r="J67" s="200"/>
      <c r="K67" s="200"/>
      <c r="L67" s="200"/>
      <c r="M67" s="200"/>
      <c r="N67" s="200"/>
      <c r="O67" s="200"/>
      <c r="P67" s="200"/>
      <c r="Q67" s="200"/>
      <c r="R67" s="200"/>
      <c r="S67" s="200"/>
      <c r="T67" s="200"/>
      <c r="U67" s="200"/>
      <c r="V67" s="200"/>
      <c r="W67" s="200"/>
      <c r="X67" s="201"/>
      <c r="Y67" s="202"/>
      <c r="Z67" s="86"/>
      <c r="AA67" s="87"/>
      <c r="AB67" s="120" t="s">
        <v>12</v>
      </c>
      <c r="AC67" s="121"/>
      <c r="AD67" s="169"/>
      <c r="AE67" s="669" t="s">
        <v>69</v>
      </c>
      <c r="AF67" s="118"/>
      <c r="AG67" s="118"/>
      <c r="AH67" s="118"/>
      <c r="AI67" s="118"/>
      <c r="AJ67" s="669" t="s">
        <v>70</v>
      </c>
      <c r="AK67" s="118"/>
      <c r="AL67" s="118"/>
      <c r="AM67" s="118"/>
      <c r="AN67" s="118"/>
      <c r="AO67" s="669" t="s">
        <v>71</v>
      </c>
      <c r="AP67" s="118"/>
      <c r="AQ67" s="118"/>
      <c r="AR67" s="118"/>
      <c r="AS67" s="118"/>
      <c r="AT67" s="174" t="s">
        <v>74</v>
      </c>
      <c r="AU67" s="175"/>
      <c r="AV67" s="175"/>
      <c r="AW67" s="175"/>
      <c r="AX67" s="176"/>
    </row>
    <row r="68" spans="1:60" ht="28.5" customHeight="1" x14ac:dyDescent="0.15">
      <c r="A68" s="194"/>
      <c r="B68" s="195"/>
      <c r="C68" s="195"/>
      <c r="D68" s="195"/>
      <c r="E68" s="195"/>
      <c r="F68" s="196"/>
      <c r="G68" s="222" t="s">
        <v>474</v>
      </c>
      <c r="H68" s="204"/>
      <c r="I68" s="204"/>
      <c r="J68" s="204"/>
      <c r="K68" s="204"/>
      <c r="L68" s="204"/>
      <c r="M68" s="204"/>
      <c r="N68" s="204"/>
      <c r="O68" s="204"/>
      <c r="P68" s="204"/>
      <c r="Q68" s="204"/>
      <c r="R68" s="204"/>
      <c r="S68" s="204"/>
      <c r="T68" s="204"/>
      <c r="U68" s="204"/>
      <c r="V68" s="204"/>
      <c r="W68" s="204"/>
      <c r="X68" s="205"/>
      <c r="Y68" s="341" t="s">
        <v>66</v>
      </c>
      <c r="Z68" s="342"/>
      <c r="AA68" s="343"/>
      <c r="AB68" s="211" t="s">
        <v>476</v>
      </c>
      <c r="AC68" s="212"/>
      <c r="AD68" s="213"/>
      <c r="AE68" s="94">
        <v>2</v>
      </c>
      <c r="AF68" s="95"/>
      <c r="AG68" s="95"/>
      <c r="AH68" s="95"/>
      <c r="AI68" s="96"/>
      <c r="AJ68" s="94">
        <v>2</v>
      </c>
      <c r="AK68" s="95"/>
      <c r="AL68" s="95"/>
      <c r="AM68" s="95"/>
      <c r="AN68" s="96"/>
      <c r="AO68" s="94">
        <v>2</v>
      </c>
      <c r="AP68" s="95"/>
      <c r="AQ68" s="95"/>
      <c r="AR68" s="95"/>
      <c r="AS68" s="96"/>
      <c r="AT68" s="214"/>
      <c r="AU68" s="214"/>
      <c r="AV68" s="214"/>
      <c r="AW68" s="214"/>
      <c r="AX68" s="215"/>
      <c r="AY68" s="10"/>
      <c r="AZ68" s="10"/>
      <c r="BA68" s="10"/>
      <c r="BB68" s="10"/>
      <c r="BC68" s="10"/>
    </row>
    <row r="69" spans="1:60" ht="28.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3"/>
      <c r="AA69" s="154"/>
      <c r="AB69" s="219" t="s">
        <v>476</v>
      </c>
      <c r="AC69" s="220"/>
      <c r="AD69" s="221"/>
      <c r="AE69" s="94">
        <v>2</v>
      </c>
      <c r="AF69" s="95"/>
      <c r="AG69" s="95"/>
      <c r="AH69" s="95"/>
      <c r="AI69" s="96"/>
      <c r="AJ69" s="94">
        <v>2</v>
      </c>
      <c r="AK69" s="95"/>
      <c r="AL69" s="95"/>
      <c r="AM69" s="95"/>
      <c r="AN69" s="96"/>
      <c r="AO69" s="94">
        <v>2</v>
      </c>
      <c r="AP69" s="95"/>
      <c r="AQ69" s="95"/>
      <c r="AR69" s="95"/>
      <c r="AS69" s="96"/>
      <c r="AT69" s="94">
        <v>2</v>
      </c>
      <c r="AU69" s="95"/>
      <c r="AV69" s="95"/>
      <c r="AW69" s="95"/>
      <c r="AX69" s="151"/>
      <c r="AY69" s="10"/>
      <c r="AZ69" s="10"/>
      <c r="BA69" s="10"/>
      <c r="BB69" s="10"/>
      <c r="BC69" s="10"/>
      <c r="BD69" s="10"/>
      <c r="BE69" s="10"/>
      <c r="BF69" s="10"/>
      <c r="BG69" s="10"/>
      <c r="BH69" s="10"/>
    </row>
    <row r="70" spans="1:60" ht="28.5" customHeight="1" x14ac:dyDescent="0.15">
      <c r="A70" s="191" t="s">
        <v>87</v>
      </c>
      <c r="B70" s="192"/>
      <c r="C70" s="192"/>
      <c r="D70" s="192"/>
      <c r="E70" s="192"/>
      <c r="F70" s="193"/>
      <c r="G70" s="200" t="s">
        <v>83</v>
      </c>
      <c r="H70" s="200"/>
      <c r="I70" s="200"/>
      <c r="J70" s="200"/>
      <c r="K70" s="200"/>
      <c r="L70" s="200"/>
      <c r="M70" s="200"/>
      <c r="N70" s="200"/>
      <c r="O70" s="200"/>
      <c r="P70" s="200"/>
      <c r="Q70" s="200"/>
      <c r="R70" s="200"/>
      <c r="S70" s="200"/>
      <c r="T70" s="200"/>
      <c r="U70" s="200"/>
      <c r="V70" s="200"/>
      <c r="W70" s="200"/>
      <c r="X70" s="201"/>
      <c r="Y70" s="202"/>
      <c r="Z70" s="86"/>
      <c r="AA70" s="87"/>
      <c r="AB70" s="120" t="s">
        <v>12</v>
      </c>
      <c r="AC70" s="121"/>
      <c r="AD70" s="169"/>
      <c r="AE70" s="173" t="s">
        <v>69</v>
      </c>
      <c r="AF70" s="168"/>
      <c r="AG70" s="168"/>
      <c r="AH70" s="168"/>
      <c r="AI70" s="203"/>
      <c r="AJ70" s="173" t="s">
        <v>70</v>
      </c>
      <c r="AK70" s="168"/>
      <c r="AL70" s="168"/>
      <c r="AM70" s="168"/>
      <c r="AN70" s="203"/>
      <c r="AO70" s="173" t="s">
        <v>71</v>
      </c>
      <c r="AP70" s="168"/>
      <c r="AQ70" s="168"/>
      <c r="AR70" s="168"/>
      <c r="AS70" s="203"/>
      <c r="AT70" s="174" t="s">
        <v>74</v>
      </c>
      <c r="AU70" s="175"/>
      <c r="AV70" s="175"/>
      <c r="AW70" s="175"/>
      <c r="AX70" s="176"/>
    </row>
    <row r="71" spans="1:60" ht="28.5" customHeight="1" x14ac:dyDescent="0.15">
      <c r="A71" s="194"/>
      <c r="B71" s="195"/>
      <c r="C71" s="195"/>
      <c r="D71" s="195"/>
      <c r="E71" s="195"/>
      <c r="F71" s="196"/>
      <c r="G71" s="222" t="s">
        <v>475</v>
      </c>
      <c r="H71" s="204"/>
      <c r="I71" s="204"/>
      <c r="J71" s="204"/>
      <c r="K71" s="204"/>
      <c r="L71" s="204"/>
      <c r="M71" s="204"/>
      <c r="N71" s="204"/>
      <c r="O71" s="204"/>
      <c r="P71" s="204"/>
      <c r="Q71" s="204"/>
      <c r="R71" s="204"/>
      <c r="S71" s="204"/>
      <c r="T71" s="204"/>
      <c r="U71" s="204"/>
      <c r="V71" s="204"/>
      <c r="W71" s="204"/>
      <c r="X71" s="205"/>
      <c r="Y71" s="208" t="s">
        <v>66</v>
      </c>
      <c r="Z71" s="209"/>
      <c r="AA71" s="210"/>
      <c r="AB71" s="211" t="s">
        <v>477</v>
      </c>
      <c r="AC71" s="212"/>
      <c r="AD71" s="213"/>
      <c r="AE71" s="94">
        <v>47</v>
      </c>
      <c r="AF71" s="95"/>
      <c r="AG71" s="95"/>
      <c r="AH71" s="95"/>
      <c r="AI71" s="96"/>
      <c r="AJ71" s="94">
        <v>47</v>
      </c>
      <c r="AK71" s="95"/>
      <c r="AL71" s="95"/>
      <c r="AM71" s="95"/>
      <c r="AN71" s="96"/>
      <c r="AO71" s="94">
        <v>47</v>
      </c>
      <c r="AP71" s="95"/>
      <c r="AQ71" s="95"/>
      <c r="AR71" s="95"/>
      <c r="AS71" s="96"/>
      <c r="AT71" s="214"/>
      <c r="AU71" s="214"/>
      <c r="AV71" s="214"/>
      <c r="AW71" s="214"/>
      <c r="AX71" s="215"/>
      <c r="AY71" s="10"/>
      <c r="AZ71" s="10"/>
      <c r="BA71" s="10"/>
      <c r="BB71" s="10"/>
      <c r="BC71" s="10"/>
    </row>
    <row r="72" spans="1:60" ht="28.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1" t="s">
        <v>477</v>
      </c>
      <c r="AC72" s="212"/>
      <c r="AD72" s="213"/>
      <c r="AE72" s="94">
        <v>47</v>
      </c>
      <c r="AF72" s="95"/>
      <c r="AG72" s="95"/>
      <c r="AH72" s="95"/>
      <c r="AI72" s="96"/>
      <c r="AJ72" s="94">
        <v>47</v>
      </c>
      <c r="AK72" s="95"/>
      <c r="AL72" s="95"/>
      <c r="AM72" s="95"/>
      <c r="AN72" s="96"/>
      <c r="AO72" s="94">
        <v>47</v>
      </c>
      <c r="AP72" s="95"/>
      <c r="AQ72" s="95"/>
      <c r="AR72" s="95"/>
      <c r="AS72" s="96"/>
      <c r="AT72" s="94">
        <v>47</v>
      </c>
      <c r="AU72" s="95"/>
      <c r="AV72" s="95"/>
      <c r="AW72" s="95"/>
      <c r="AX72" s="151"/>
      <c r="AY72" s="10"/>
      <c r="AZ72" s="10"/>
      <c r="BA72" s="10"/>
      <c r="BB72" s="10"/>
      <c r="BC72" s="10"/>
      <c r="BD72" s="10"/>
      <c r="BE72" s="10"/>
      <c r="BF72" s="10"/>
      <c r="BG72" s="10"/>
      <c r="BH72" s="10"/>
    </row>
    <row r="73" spans="1:60" hidden="1" x14ac:dyDescent="0.15">
      <c r="A73" s="191" t="s">
        <v>87</v>
      </c>
      <c r="B73" s="192"/>
      <c r="C73" s="192"/>
      <c r="D73" s="192"/>
      <c r="E73" s="192"/>
      <c r="F73" s="193"/>
      <c r="G73" s="200" t="s">
        <v>83</v>
      </c>
      <c r="H73" s="200"/>
      <c r="I73" s="200"/>
      <c r="J73" s="200"/>
      <c r="K73" s="200"/>
      <c r="L73" s="200"/>
      <c r="M73" s="200"/>
      <c r="N73" s="200"/>
      <c r="O73" s="200"/>
      <c r="P73" s="200"/>
      <c r="Q73" s="200"/>
      <c r="R73" s="200"/>
      <c r="S73" s="200"/>
      <c r="T73" s="200"/>
      <c r="U73" s="200"/>
      <c r="V73" s="200"/>
      <c r="W73" s="200"/>
      <c r="X73" s="201"/>
      <c r="Y73" s="202"/>
      <c r="Z73" s="86"/>
      <c r="AA73" s="87"/>
      <c r="AB73" s="120" t="s">
        <v>12</v>
      </c>
      <c r="AC73" s="121"/>
      <c r="AD73" s="169"/>
      <c r="AE73" s="173" t="s">
        <v>69</v>
      </c>
      <c r="AF73" s="168"/>
      <c r="AG73" s="168"/>
      <c r="AH73" s="168"/>
      <c r="AI73" s="203"/>
      <c r="AJ73" s="173" t="s">
        <v>70</v>
      </c>
      <c r="AK73" s="168"/>
      <c r="AL73" s="168"/>
      <c r="AM73" s="168"/>
      <c r="AN73" s="203"/>
      <c r="AO73" s="173" t="s">
        <v>71</v>
      </c>
      <c r="AP73" s="168"/>
      <c r="AQ73" s="168"/>
      <c r="AR73" s="168"/>
      <c r="AS73" s="203"/>
      <c r="AT73" s="174" t="s">
        <v>74</v>
      </c>
      <c r="AU73" s="175"/>
      <c r="AV73" s="175"/>
      <c r="AW73" s="175"/>
      <c r="AX73" s="176"/>
    </row>
    <row r="74" spans="1:60" hidden="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4"/>
      <c r="AF74" s="95"/>
      <c r="AG74" s="95"/>
      <c r="AH74" s="95"/>
      <c r="AI74" s="96"/>
      <c r="AJ74" s="94"/>
      <c r="AK74" s="95"/>
      <c r="AL74" s="95"/>
      <c r="AM74" s="95"/>
      <c r="AN74" s="96"/>
      <c r="AO74" s="94"/>
      <c r="AP74" s="95"/>
      <c r="AQ74" s="95"/>
      <c r="AR74" s="95"/>
      <c r="AS74" s="96"/>
      <c r="AT74" s="214"/>
      <c r="AU74" s="214"/>
      <c r="AV74" s="214"/>
      <c r="AW74" s="214"/>
      <c r="AX74" s="215"/>
      <c r="AY74" s="10"/>
      <c r="AZ74" s="10"/>
      <c r="BA74" s="10"/>
      <c r="BB74" s="10"/>
      <c r="BC74" s="10"/>
    </row>
    <row r="75" spans="1:60" hidden="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4"/>
      <c r="AF75" s="95"/>
      <c r="AG75" s="95"/>
      <c r="AH75" s="95"/>
      <c r="AI75" s="96"/>
      <c r="AJ75" s="94"/>
      <c r="AK75" s="95"/>
      <c r="AL75" s="95"/>
      <c r="AM75" s="95"/>
      <c r="AN75" s="96"/>
      <c r="AO75" s="94"/>
      <c r="AP75" s="95"/>
      <c r="AQ75" s="95"/>
      <c r="AR75" s="95"/>
      <c r="AS75" s="96"/>
      <c r="AT75" s="94"/>
      <c r="AU75" s="95"/>
      <c r="AV75" s="95"/>
      <c r="AW75" s="95"/>
      <c r="AX75" s="151"/>
      <c r="AY75" s="10"/>
      <c r="AZ75" s="10"/>
      <c r="BA75" s="10"/>
      <c r="BB75" s="10"/>
      <c r="BC75" s="10"/>
      <c r="BD75" s="10"/>
      <c r="BE75" s="10"/>
      <c r="BF75" s="10"/>
      <c r="BG75" s="10"/>
      <c r="BH75" s="10"/>
    </row>
    <row r="76" spans="1:60" hidden="1" x14ac:dyDescent="0.15">
      <c r="A76" s="191" t="s">
        <v>87</v>
      </c>
      <c r="B76" s="192"/>
      <c r="C76" s="192"/>
      <c r="D76" s="192"/>
      <c r="E76" s="192"/>
      <c r="F76" s="193"/>
      <c r="G76" s="200" t="s">
        <v>83</v>
      </c>
      <c r="H76" s="200"/>
      <c r="I76" s="200"/>
      <c r="J76" s="200"/>
      <c r="K76" s="200"/>
      <c r="L76" s="200"/>
      <c r="M76" s="200"/>
      <c r="N76" s="200"/>
      <c r="O76" s="200"/>
      <c r="P76" s="200"/>
      <c r="Q76" s="200"/>
      <c r="R76" s="200"/>
      <c r="S76" s="200"/>
      <c r="T76" s="200"/>
      <c r="U76" s="200"/>
      <c r="V76" s="200"/>
      <c r="W76" s="200"/>
      <c r="X76" s="201"/>
      <c r="Y76" s="202"/>
      <c r="Z76" s="86"/>
      <c r="AA76" s="87"/>
      <c r="AB76" s="120" t="s">
        <v>12</v>
      </c>
      <c r="AC76" s="121"/>
      <c r="AD76" s="169"/>
      <c r="AE76" s="173" t="s">
        <v>69</v>
      </c>
      <c r="AF76" s="168"/>
      <c r="AG76" s="168"/>
      <c r="AH76" s="168"/>
      <c r="AI76" s="203"/>
      <c r="AJ76" s="173" t="s">
        <v>70</v>
      </c>
      <c r="AK76" s="168"/>
      <c r="AL76" s="168"/>
      <c r="AM76" s="168"/>
      <c r="AN76" s="203"/>
      <c r="AO76" s="173" t="s">
        <v>71</v>
      </c>
      <c r="AP76" s="168"/>
      <c r="AQ76" s="168"/>
      <c r="AR76" s="168"/>
      <c r="AS76" s="203"/>
      <c r="AT76" s="174" t="s">
        <v>74</v>
      </c>
      <c r="AU76" s="175"/>
      <c r="AV76" s="175"/>
      <c r="AW76" s="175"/>
      <c r="AX76" s="176"/>
    </row>
    <row r="77" spans="1:60" hidden="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4"/>
      <c r="AF77" s="95"/>
      <c r="AG77" s="95"/>
      <c r="AH77" s="95"/>
      <c r="AI77" s="96"/>
      <c r="AJ77" s="94"/>
      <c r="AK77" s="95"/>
      <c r="AL77" s="95"/>
      <c r="AM77" s="95"/>
      <c r="AN77" s="96"/>
      <c r="AO77" s="94"/>
      <c r="AP77" s="95"/>
      <c r="AQ77" s="95"/>
      <c r="AR77" s="95"/>
      <c r="AS77" s="96"/>
      <c r="AT77" s="214"/>
      <c r="AU77" s="214"/>
      <c r="AV77" s="214"/>
      <c r="AW77" s="214"/>
      <c r="AX77" s="215"/>
      <c r="AY77" s="10"/>
      <c r="AZ77" s="10"/>
      <c r="BA77" s="10"/>
      <c r="BB77" s="10"/>
      <c r="BC77" s="10"/>
    </row>
    <row r="78" spans="1:60" hidden="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4"/>
      <c r="AF78" s="95"/>
      <c r="AG78" s="95"/>
      <c r="AH78" s="95"/>
      <c r="AI78" s="96"/>
      <c r="AJ78" s="94"/>
      <c r="AK78" s="95"/>
      <c r="AL78" s="95"/>
      <c r="AM78" s="95"/>
      <c r="AN78" s="96"/>
      <c r="AO78" s="94"/>
      <c r="AP78" s="95"/>
      <c r="AQ78" s="95"/>
      <c r="AR78" s="95"/>
      <c r="AS78" s="96"/>
      <c r="AT78" s="94"/>
      <c r="AU78" s="95"/>
      <c r="AV78" s="95"/>
      <c r="AW78" s="95"/>
      <c r="AX78" s="151"/>
      <c r="AY78" s="10"/>
      <c r="AZ78" s="10"/>
      <c r="BA78" s="10"/>
      <c r="BB78" s="10"/>
      <c r="BC78" s="10"/>
      <c r="BD78" s="10"/>
      <c r="BE78" s="10"/>
      <c r="BF78" s="10"/>
      <c r="BG78" s="10"/>
      <c r="BH78" s="10"/>
    </row>
    <row r="79" spans="1:60" hidden="1" x14ac:dyDescent="0.15">
      <c r="A79" s="191" t="s">
        <v>87</v>
      </c>
      <c r="B79" s="192"/>
      <c r="C79" s="192"/>
      <c r="D79" s="192"/>
      <c r="E79" s="192"/>
      <c r="F79" s="193"/>
      <c r="G79" s="200" t="s">
        <v>83</v>
      </c>
      <c r="H79" s="200"/>
      <c r="I79" s="200"/>
      <c r="J79" s="200"/>
      <c r="K79" s="200"/>
      <c r="L79" s="200"/>
      <c r="M79" s="200"/>
      <c r="N79" s="200"/>
      <c r="O79" s="200"/>
      <c r="P79" s="200"/>
      <c r="Q79" s="200"/>
      <c r="R79" s="200"/>
      <c r="S79" s="200"/>
      <c r="T79" s="200"/>
      <c r="U79" s="200"/>
      <c r="V79" s="200"/>
      <c r="W79" s="200"/>
      <c r="X79" s="201"/>
      <c r="Y79" s="202"/>
      <c r="Z79" s="86"/>
      <c r="AA79" s="87"/>
      <c r="AB79" s="120" t="s">
        <v>12</v>
      </c>
      <c r="AC79" s="121"/>
      <c r="AD79" s="169"/>
      <c r="AE79" s="173" t="s">
        <v>69</v>
      </c>
      <c r="AF79" s="168"/>
      <c r="AG79" s="168"/>
      <c r="AH79" s="168"/>
      <c r="AI79" s="203"/>
      <c r="AJ79" s="173" t="s">
        <v>70</v>
      </c>
      <c r="AK79" s="168"/>
      <c r="AL79" s="168"/>
      <c r="AM79" s="168"/>
      <c r="AN79" s="203"/>
      <c r="AO79" s="173" t="s">
        <v>71</v>
      </c>
      <c r="AP79" s="168"/>
      <c r="AQ79" s="168"/>
      <c r="AR79" s="168"/>
      <c r="AS79" s="203"/>
      <c r="AT79" s="174" t="s">
        <v>74</v>
      </c>
      <c r="AU79" s="175"/>
      <c r="AV79" s="175"/>
      <c r="AW79" s="175"/>
      <c r="AX79" s="176"/>
    </row>
    <row r="80" spans="1:60" hidden="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4"/>
      <c r="AF80" s="95"/>
      <c r="AG80" s="95"/>
      <c r="AH80" s="95"/>
      <c r="AI80" s="96"/>
      <c r="AJ80" s="94"/>
      <c r="AK80" s="95"/>
      <c r="AL80" s="95"/>
      <c r="AM80" s="95"/>
      <c r="AN80" s="96"/>
      <c r="AO80" s="94"/>
      <c r="AP80" s="95"/>
      <c r="AQ80" s="95"/>
      <c r="AR80" s="95"/>
      <c r="AS80" s="96"/>
      <c r="AT80" s="214"/>
      <c r="AU80" s="214"/>
      <c r="AV80" s="214"/>
      <c r="AW80" s="214"/>
      <c r="AX80" s="215"/>
      <c r="AY80" s="10"/>
      <c r="AZ80" s="10"/>
      <c r="BA80" s="10"/>
      <c r="BB80" s="10"/>
      <c r="BC80" s="10"/>
    </row>
    <row r="81" spans="1:60" hidden="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4"/>
      <c r="AF81" s="95"/>
      <c r="AG81" s="95"/>
      <c r="AH81" s="95"/>
      <c r="AI81" s="96"/>
      <c r="AJ81" s="94"/>
      <c r="AK81" s="95"/>
      <c r="AL81" s="95"/>
      <c r="AM81" s="95"/>
      <c r="AN81" s="96"/>
      <c r="AO81" s="94"/>
      <c r="AP81" s="95"/>
      <c r="AQ81" s="95"/>
      <c r="AR81" s="95"/>
      <c r="AS81" s="96"/>
      <c r="AT81" s="94"/>
      <c r="AU81" s="95"/>
      <c r="AV81" s="95"/>
      <c r="AW81" s="95"/>
      <c r="AX81" s="151"/>
      <c r="AY81" s="10"/>
      <c r="AZ81" s="10"/>
      <c r="BA81" s="10"/>
      <c r="BB81" s="10"/>
      <c r="BC81" s="10"/>
      <c r="BD81" s="10"/>
      <c r="BE81" s="10"/>
      <c r="BF81" s="10"/>
      <c r="BG81" s="10"/>
      <c r="BH81" s="10"/>
    </row>
    <row r="82" spans="1:60" ht="25.5" customHeight="1" x14ac:dyDescent="0.15">
      <c r="A82" s="165" t="s">
        <v>17</v>
      </c>
      <c r="B82" s="166"/>
      <c r="C82" s="166"/>
      <c r="D82" s="166"/>
      <c r="E82" s="166"/>
      <c r="F82" s="167"/>
      <c r="G82" s="168" t="s">
        <v>18</v>
      </c>
      <c r="H82" s="121"/>
      <c r="I82" s="121"/>
      <c r="J82" s="121"/>
      <c r="K82" s="121"/>
      <c r="L82" s="121"/>
      <c r="M82" s="121"/>
      <c r="N82" s="121"/>
      <c r="O82" s="121"/>
      <c r="P82" s="121"/>
      <c r="Q82" s="121"/>
      <c r="R82" s="121"/>
      <c r="S82" s="121"/>
      <c r="T82" s="121"/>
      <c r="U82" s="121"/>
      <c r="V82" s="121"/>
      <c r="W82" s="121"/>
      <c r="X82" s="169"/>
      <c r="Y82" s="170"/>
      <c r="Z82" s="171"/>
      <c r="AA82" s="172"/>
      <c r="AB82" s="120" t="s">
        <v>12</v>
      </c>
      <c r="AC82" s="121"/>
      <c r="AD82" s="169"/>
      <c r="AE82" s="173" t="s">
        <v>69</v>
      </c>
      <c r="AF82" s="121"/>
      <c r="AG82" s="121"/>
      <c r="AH82" s="121"/>
      <c r="AI82" s="169"/>
      <c r="AJ82" s="173" t="s">
        <v>70</v>
      </c>
      <c r="AK82" s="121"/>
      <c r="AL82" s="121"/>
      <c r="AM82" s="121"/>
      <c r="AN82" s="169"/>
      <c r="AO82" s="173" t="s">
        <v>71</v>
      </c>
      <c r="AP82" s="121"/>
      <c r="AQ82" s="121"/>
      <c r="AR82" s="121"/>
      <c r="AS82" s="169"/>
      <c r="AT82" s="174" t="s">
        <v>75</v>
      </c>
      <c r="AU82" s="175"/>
      <c r="AV82" s="175"/>
      <c r="AW82" s="175"/>
      <c r="AX82" s="176"/>
    </row>
    <row r="83" spans="1:60" ht="27.75" customHeight="1" x14ac:dyDescent="0.15">
      <c r="A83" s="126"/>
      <c r="B83" s="124"/>
      <c r="C83" s="124"/>
      <c r="D83" s="124"/>
      <c r="E83" s="124"/>
      <c r="F83" s="125"/>
      <c r="G83" s="141" t="s">
        <v>478</v>
      </c>
      <c r="H83" s="141"/>
      <c r="I83" s="141"/>
      <c r="J83" s="141"/>
      <c r="K83" s="141"/>
      <c r="L83" s="141"/>
      <c r="M83" s="141"/>
      <c r="N83" s="141"/>
      <c r="O83" s="141"/>
      <c r="P83" s="141"/>
      <c r="Q83" s="141"/>
      <c r="R83" s="141"/>
      <c r="S83" s="141"/>
      <c r="T83" s="141"/>
      <c r="U83" s="141"/>
      <c r="V83" s="141"/>
      <c r="W83" s="141"/>
      <c r="X83" s="141"/>
      <c r="Y83" s="143" t="s">
        <v>17</v>
      </c>
      <c r="Z83" s="144"/>
      <c r="AA83" s="145"/>
      <c r="AB83" s="179" t="s">
        <v>479</v>
      </c>
      <c r="AC83" s="180"/>
      <c r="AD83" s="181"/>
      <c r="AE83" s="182">
        <f>223356000/28445</f>
        <v>7852.2060116013363</v>
      </c>
      <c r="AF83" s="180"/>
      <c r="AG83" s="180"/>
      <c r="AH83" s="180"/>
      <c r="AI83" s="181"/>
      <c r="AJ83" s="183">
        <f>223958000/27730</f>
        <v>8076.3793725207361</v>
      </c>
      <c r="AK83" s="184"/>
      <c r="AL83" s="184"/>
      <c r="AM83" s="184"/>
      <c r="AN83" s="185"/>
      <c r="AO83" s="183">
        <f>226511000/26900</f>
        <v>8420.483271375464</v>
      </c>
      <c r="AP83" s="184"/>
      <c r="AQ83" s="184"/>
      <c r="AR83" s="184"/>
      <c r="AS83" s="185"/>
      <c r="AT83" s="94">
        <f>218368000/26900</f>
        <v>8117.7695167286247</v>
      </c>
      <c r="AU83" s="95"/>
      <c r="AV83" s="95"/>
      <c r="AW83" s="95"/>
      <c r="AX83" s="151"/>
    </row>
    <row r="84" spans="1:60" ht="42"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2" t="s">
        <v>59</v>
      </c>
      <c r="Z84" s="153"/>
      <c r="AA84" s="154"/>
      <c r="AB84" s="186" t="s">
        <v>480</v>
      </c>
      <c r="AC84" s="187"/>
      <c r="AD84" s="188"/>
      <c r="AE84" s="189" t="s">
        <v>481</v>
      </c>
      <c r="AF84" s="180"/>
      <c r="AG84" s="180"/>
      <c r="AH84" s="180"/>
      <c r="AI84" s="181"/>
      <c r="AJ84" s="190" t="s">
        <v>482</v>
      </c>
      <c r="AK84" s="184"/>
      <c r="AL84" s="184"/>
      <c r="AM84" s="184"/>
      <c r="AN84" s="185"/>
      <c r="AO84" s="190" t="s">
        <v>560</v>
      </c>
      <c r="AP84" s="184"/>
      <c r="AQ84" s="184"/>
      <c r="AR84" s="184"/>
      <c r="AS84" s="185"/>
      <c r="AT84" s="155" t="s">
        <v>561</v>
      </c>
      <c r="AU84" s="156"/>
      <c r="AV84" s="156"/>
      <c r="AW84" s="156"/>
      <c r="AX84" s="158"/>
    </row>
    <row r="85" spans="1:60" ht="32.25" hidden="1" customHeight="1" x14ac:dyDescent="0.15">
      <c r="A85" s="165" t="s">
        <v>17</v>
      </c>
      <c r="B85" s="166"/>
      <c r="C85" s="166"/>
      <c r="D85" s="166"/>
      <c r="E85" s="166"/>
      <c r="F85" s="167"/>
      <c r="G85" s="168" t="s">
        <v>18</v>
      </c>
      <c r="H85" s="121"/>
      <c r="I85" s="121"/>
      <c r="J85" s="121"/>
      <c r="K85" s="121"/>
      <c r="L85" s="121"/>
      <c r="M85" s="121"/>
      <c r="N85" s="121"/>
      <c r="O85" s="121"/>
      <c r="P85" s="121"/>
      <c r="Q85" s="121"/>
      <c r="R85" s="121"/>
      <c r="S85" s="121"/>
      <c r="T85" s="121"/>
      <c r="U85" s="121"/>
      <c r="V85" s="121"/>
      <c r="W85" s="121"/>
      <c r="X85" s="169"/>
      <c r="Y85" s="170"/>
      <c r="Z85" s="171"/>
      <c r="AA85" s="172"/>
      <c r="AB85" s="120" t="s">
        <v>12</v>
      </c>
      <c r="AC85" s="121"/>
      <c r="AD85" s="169"/>
      <c r="AE85" s="173" t="s">
        <v>69</v>
      </c>
      <c r="AF85" s="121"/>
      <c r="AG85" s="121"/>
      <c r="AH85" s="121"/>
      <c r="AI85" s="169"/>
      <c r="AJ85" s="173" t="s">
        <v>70</v>
      </c>
      <c r="AK85" s="121"/>
      <c r="AL85" s="121"/>
      <c r="AM85" s="121"/>
      <c r="AN85" s="169"/>
      <c r="AO85" s="173" t="s">
        <v>71</v>
      </c>
      <c r="AP85" s="121"/>
      <c r="AQ85" s="121"/>
      <c r="AR85" s="121"/>
      <c r="AS85" s="169"/>
      <c r="AT85" s="174" t="s">
        <v>75</v>
      </c>
      <c r="AU85" s="175"/>
      <c r="AV85" s="175"/>
      <c r="AW85" s="175"/>
      <c r="AX85" s="176"/>
    </row>
    <row r="86" spans="1:60" ht="22.5" hidden="1" customHeight="1" x14ac:dyDescent="0.15">
      <c r="A86" s="126"/>
      <c r="B86" s="124"/>
      <c r="C86" s="124"/>
      <c r="D86" s="124"/>
      <c r="E86" s="124"/>
      <c r="F86" s="125"/>
      <c r="G86" s="141" t="s">
        <v>362</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4"/>
      <c r="AU86" s="95"/>
      <c r="AV86" s="95"/>
      <c r="AW86" s="95"/>
      <c r="AX86" s="151"/>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21"/>
      <c r="I88" s="121"/>
      <c r="J88" s="121"/>
      <c r="K88" s="121"/>
      <c r="L88" s="121"/>
      <c r="M88" s="121"/>
      <c r="N88" s="121"/>
      <c r="O88" s="121"/>
      <c r="P88" s="121"/>
      <c r="Q88" s="121"/>
      <c r="R88" s="121"/>
      <c r="S88" s="121"/>
      <c r="T88" s="121"/>
      <c r="U88" s="121"/>
      <c r="V88" s="121"/>
      <c r="W88" s="121"/>
      <c r="X88" s="169"/>
      <c r="Y88" s="170"/>
      <c r="Z88" s="171"/>
      <c r="AA88" s="172"/>
      <c r="AB88" s="120" t="s">
        <v>12</v>
      </c>
      <c r="AC88" s="121"/>
      <c r="AD88" s="169"/>
      <c r="AE88" s="173" t="s">
        <v>69</v>
      </c>
      <c r="AF88" s="121"/>
      <c r="AG88" s="121"/>
      <c r="AH88" s="121"/>
      <c r="AI88" s="169"/>
      <c r="AJ88" s="173" t="s">
        <v>70</v>
      </c>
      <c r="AK88" s="121"/>
      <c r="AL88" s="121"/>
      <c r="AM88" s="121"/>
      <c r="AN88" s="169"/>
      <c r="AO88" s="173" t="s">
        <v>71</v>
      </c>
      <c r="AP88" s="121"/>
      <c r="AQ88" s="121"/>
      <c r="AR88" s="121"/>
      <c r="AS88" s="169"/>
      <c r="AT88" s="174" t="s">
        <v>75</v>
      </c>
      <c r="AU88" s="175"/>
      <c r="AV88" s="175"/>
      <c r="AW88" s="175"/>
      <c r="AX88" s="176"/>
    </row>
    <row r="89" spans="1:60" ht="22.5" hidden="1" customHeight="1" x14ac:dyDescent="0.15">
      <c r="A89" s="126"/>
      <c r="B89" s="124"/>
      <c r="C89" s="124"/>
      <c r="D89" s="124"/>
      <c r="E89" s="124"/>
      <c r="F89" s="125"/>
      <c r="G89" s="141" t="s">
        <v>308</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4"/>
      <c r="AU89" s="95"/>
      <c r="AV89" s="95"/>
      <c r="AW89" s="95"/>
      <c r="AX89" s="151"/>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21"/>
      <c r="I91" s="121"/>
      <c r="J91" s="121"/>
      <c r="K91" s="121"/>
      <c r="L91" s="121"/>
      <c r="M91" s="121"/>
      <c r="N91" s="121"/>
      <c r="O91" s="121"/>
      <c r="P91" s="121"/>
      <c r="Q91" s="121"/>
      <c r="R91" s="121"/>
      <c r="S91" s="121"/>
      <c r="T91" s="121"/>
      <c r="U91" s="121"/>
      <c r="V91" s="121"/>
      <c r="W91" s="121"/>
      <c r="X91" s="169"/>
      <c r="Y91" s="170"/>
      <c r="Z91" s="171"/>
      <c r="AA91" s="172"/>
      <c r="AB91" s="120" t="s">
        <v>12</v>
      </c>
      <c r="AC91" s="121"/>
      <c r="AD91" s="169"/>
      <c r="AE91" s="173" t="s">
        <v>69</v>
      </c>
      <c r="AF91" s="121"/>
      <c r="AG91" s="121"/>
      <c r="AH91" s="121"/>
      <c r="AI91" s="169"/>
      <c r="AJ91" s="173" t="s">
        <v>70</v>
      </c>
      <c r="AK91" s="121"/>
      <c r="AL91" s="121"/>
      <c r="AM91" s="121"/>
      <c r="AN91" s="169"/>
      <c r="AO91" s="173" t="s">
        <v>71</v>
      </c>
      <c r="AP91" s="121"/>
      <c r="AQ91" s="121"/>
      <c r="AR91" s="121"/>
      <c r="AS91" s="169"/>
      <c r="AT91" s="174" t="s">
        <v>75</v>
      </c>
      <c r="AU91" s="175"/>
      <c r="AV91" s="175"/>
      <c r="AW91" s="175"/>
      <c r="AX91" s="176"/>
    </row>
    <row r="92" spans="1:60" ht="22.5" hidden="1" customHeight="1" x14ac:dyDescent="0.15">
      <c r="A92" s="126"/>
      <c r="B92" s="124"/>
      <c r="C92" s="124"/>
      <c r="D92" s="124"/>
      <c r="E92" s="124"/>
      <c r="F92" s="125"/>
      <c r="G92" s="141" t="s">
        <v>308</v>
      </c>
      <c r="H92" s="141"/>
      <c r="I92" s="141"/>
      <c r="J92" s="141"/>
      <c r="K92" s="141"/>
      <c r="L92" s="141"/>
      <c r="M92" s="141"/>
      <c r="N92" s="141"/>
      <c r="O92" s="141"/>
      <c r="P92" s="141"/>
      <c r="Q92" s="141"/>
      <c r="R92" s="141"/>
      <c r="S92" s="141"/>
      <c r="T92" s="141"/>
      <c r="U92" s="141"/>
      <c r="V92" s="141"/>
      <c r="W92" s="141"/>
      <c r="X92" s="177"/>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4"/>
      <c r="AU92" s="95"/>
      <c r="AV92" s="95"/>
      <c r="AW92" s="95"/>
      <c r="AX92" s="151"/>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308</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4"/>
      <c r="AU95" s="95"/>
      <c r="AV95" s="95"/>
      <c r="AW95" s="95"/>
      <c r="AX95" s="151"/>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0.25" customHeight="1" x14ac:dyDescent="0.15">
      <c r="A97" s="385" t="s">
        <v>77</v>
      </c>
      <c r="B97" s="386"/>
      <c r="C97" s="357" t="s">
        <v>19</v>
      </c>
      <c r="D97" s="358"/>
      <c r="E97" s="358"/>
      <c r="F97" s="358"/>
      <c r="G97" s="358"/>
      <c r="H97" s="358"/>
      <c r="I97" s="358"/>
      <c r="J97" s="358"/>
      <c r="K97" s="359"/>
      <c r="L97" s="419" t="s">
        <v>76</v>
      </c>
      <c r="M97" s="419"/>
      <c r="N97" s="419"/>
      <c r="O97" s="419"/>
      <c r="P97" s="419"/>
      <c r="Q97" s="419"/>
      <c r="R97" s="420" t="s">
        <v>73</v>
      </c>
      <c r="S97" s="421"/>
      <c r="T97" s="421"/>
      <c r="U97" s="421"/>
      <c r="V97" s="421"/>
      <c r="W97" s="421"/>
      <c r="X97" s="422"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3"/>
    </row>
    <row r="98" spans="1:50" ht="18.75" customHeight="1" x14ac:dyDescent="0.15">
      <c r="A98" s="387"/>
      <c r="B98" s="388"/>
      <c r="C98" s="424" t="s">
        <v>483</v>
      </c>
      <c r="D98" s="425"/>
      <c r="E98" s="425"/>
      <c r="F98" s="425"/>
      <c r="G98" s="425"/>
      <c r="H98" s="425"/>
      <c r="I98" s="425"/>
      <c r="J98" s="425"/>
      <c r="K98" s="426"/>
      <c r="L98" s="71">
        <v>55.8</v>
      </c>
      <c r="M98" s="72"/>
      <c r="N98" s="72"/>
      <c r="O98" s="72"/>
      <c r="P98" s="72"/>
      <c r="Q98" s="73"/>
      <c r="R98" s="71">
        <v>55.3</v>
      </c>
      <c r="S98" s="72"/>
      <c r="T98" s="72"/>
      <c r="U98" s="72"/>
      <c r="V98" s="72"/>
      <c r="W98" s="73"/>
      <c r="X98" s="684" t="s">
        <v>569</v>
      </c>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18.75" customHeight="1" x14ac:dyDescent="0.15">
      <c r="A99" s="387"/>
      <c r="B99" s="388"/>
      <c r="C99" s="159" t="s">
        <v>484</v>
      </c>
      <c r="D99" s="160"/>
      <c r="E99" s="160"/>
      <c r="F99" s="160"/>
      <c r="G99" s="160"/>
      <c r="H99" s="160"/>
      <c r="I99" s="160"/>
      <c r="J99" s="160"/>
      <c r="K99" s="161"/>
      <c r="L99" s="71">
        <v>1.3</v>
      </c>
      <c r="M99" s="72"/>
      <c r="N99" s="72"/>
      <c r="O99" s="72"/>
      <c r="P99" s="72"/>
      <c r="Q99" s="73"/>
      <c r="R99" s="71">
        <v>1.3</v>
      </c>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18.75" customHeight="1" x14ac:dyDescent="0.15">
      <c r="A100" s="387"/>
      <c r="B100" s="388"/>
      <c r="C100" s="159" t="s">
        <v>485</v>
      </c>
      <c r="D100" s="160"/>
      <c r="E100" s="160"/>
      <c r="F100" s="160"/>
      <c r="G100" s="160"/>
      <c r="H100" s="160"/>
      <c r="I100" s="160"/>
      <c r="J100" s="160"/>
      <c r="K100" s="161"/>
      <c r="L100" s="71">
        <v>27.5</v>
      </c>
      <c r="M100" s="72"/>
      <c r="N100" s="72"/>
      <c r="O100" s="72"/>
      <c r="P100" s="72"/>
      <c r="Q100" s="73"/>
      <c r="R100" s="71">
        <v>27.2</v>
      </c>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18.75" customHeight="1" x14ac:dyDescent="0.15">
      <c r="A101" s="387"/>
      <c r="B101" s="388"/>
      <c r="C101" s="159" t="s">
        <v>486</v>
      </c>
      <c r="D101" s="160"/>
      <c r="E101" s="160"/>
      <c r="F101" s="160"/>
      <c r="G101" s="160"/>
      <c r="H101" s="160"/>
      <c r="I101" s="160"/>
      <c r="J101" s="160"/>
      <c r="K101" s="161"/>
      <c r="L101" s="71">
        <v>14.5</v>
      </c>
      <c r="M101" s="72"/>
      <c r="N101" s="72"/>
      <c r="O101" s="72"/>
      <c r="P101" s="72"/>
      <c r="Q101" s="73"/>
      <c r="R101" s="71">
        <v>14.5</v>
      </c>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18.75" customHeight="1" x14ac:dyDescent="0.15">
      <c r="A102" s="387"/>
      <c r="B102" s="388"/>
      <c r="C102" s="159" t="s">
        <v>487</v>
      </c>
      <c r="D102" s="160"/>
      <c r="E102" s="160"/>
      <c r="F102" s="160"/>
      <c r="G102" s="160"/>
      <c r="H102" s="160"/>
      <c r="I102" s="160"/>
      <c r="J102" s="160"/>
      <c r="K102" s="161"/>
      <c r="L102" s="71">
        <v>7.6</v>
      </c>
      <c r="M102" s="72"/>
      <c r="N102" s="72"/>
      <c r="O102" s="72"/>
      <c r="P102" s="72"/>
      <c r="Q102" s="73"/>
      <c r="R102" s="71">
        <v>75.7</v>
      </c>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6.25" customHeight="1" x14ac:dyDescent="0.15">
      <c r="A103" s="387"/>
      <c r="B103" s="388"/>
      <c r="C103" s="391" t="s">
        <v>488</v>
      </c>
      <c r="D103" s="392"/>
      <c r="E103" s="392"/>
      <c r="F103" s="392"/>
      <c r="G103" s="392"/>
      <c r="H103" s="392"/>
      <c r="I103" s="392"/>
      <c r="J103" s="392"/>
      <c r="K103" s="393"/>
      <c r="L103" s="71">
        <v>135</v>
      </c>
      <c r="M103" s="72"/>
      <c r="N103" s="72"/>
      <c r="O103" s="72"/>
      <c r="P103" s="72"/>
      <c r="Q103" s="73"/>
      <c r="R103" s="71">
        <v>125.6</v>
      </c>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0.25" customHeight="1" thickBot="1" x14ac:dyDescent="0.2">
      <c r="A104" s="389"/>
      <c r="B104" s="390"/>
      <c r="C104" s="379" t="s">
        <v>22</v>
      </c>
      <c r="D104" s="380"/>
      <c r="E104" s="380"/>
      <c r="F104" s="380"/>
      <c r="G104" s="380"/>
      <c r="H104" s="380"/>
      <c r="I104" s="380"/>
      <c r="J104" s="380"/>
      <c r="K104" s="381"/>
      <c r="L104" s="382">
        <f>SUM(L98:Q103)</f>
        <v>241.7</v>
      </c>
      <c r="M104" s="383"/>
      <c r="N104" s="383"/>
      <c r="O104" s="383"/>
      <c r="P104" s="383"/>
      <c r="Q104" s="384"/>
      <c r="R104" s="382">
        <f>SUM(R98:W103)</f>
        <v>299.60000000000002</v>
      </c>
      <c r="S104" s="383"/>
      <c r="T104" s="383"/>
      <c r="U104" s="383"/>
      <c r="V104" s="383"/>
      <c r="W104" s="384"/>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0.25"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45" customHeight="1" x14ac:dyDescent="0.15">
      <c r="A108" s="315" t="s">
        <v>311</v>
      </c>
      <c r="B108" s="316"/>
      <c r="C108" s="544" t="s">
        <v>312</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5" t="s">
        <v>467</v>
      </c>
      <c r="AE108" s="616"/>
      <c r="AF108" s="616"/>
      <c r="AG108" s="612" t="s">
        <v>489</v>
      </c>
      <c r="AH108" s="613"/>
      <c r="AI108" s="613"/>
      <c r="AJ108" s="613"/>
      <c r="AK108" s="613"/>
      <c r="AL108" s="613"/>
      <c r="AM108" s="613"/>
      <c r="AN108" s="613"/>
      <c r="AO108" s="613"/>
      <c r="AP108" s="613"/>
      <c r="AQ108" s="613"/>
      <c r="AR108" s="613"/>
      <c r="AS108" s="613"/>
      <c r="AT108" s="613"/>
      <c r="AU108" s="613"/>
      <c r="AV108" s="613"/>
      <c r="AW108" s="613"/>
      <c r="AX108" s="614"/>
    </row>
    <row r="109" spans="1:50" ht="30" customHeight="1" x14ac:dyDescent="0.15">
      <c r="A109" s="317"/>
      <c r="B109" s="318"/>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467</v>
      </c>
      <c r="AE109" s="453"/>
      <c r="AF109" s="453"/>
      <c r="AG109" s="312" t="s">
        <v>490</v>
      </c>
      <c r="AH109" s="313"/>
      <c r="AI109" s="313"/>
      <c r="AJ109" s="313"/>
      <c r="AK109" s="313"/>
      <c r="AL109" s="313"/>
      <c r="AM109" s="313"/>
      <c r="AN109" s="313"/>
      <c r="AO109" s="313"/>
      <c r="AP109" s="313"/>
      <c r="AQ109" s="313"/>
      <c r="AR109" s="313"/>
      <c r="AS109" s="313"/>
      <c r="AT109" s="313"/>
      <c r="AU109" s="313"/>
      <c r="AV109" s="313"/>
      <c r="AW109" s="313"/>
      <c r="AX109" s="314"/>
    </row>
    <row r="110" spans="1:50" ht="30" customHeight="1" x14ac:dyDescent="0.15">
      <c r="A110" s="319"/>
      <c r="B110" s="320"/>
      <c r="C110" s="437" t="s">
        <v>313</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467</v>
      </c>
      <c r="AE110" s="597"/>
      <c r="AF110" s="597"/>
      <c r="AG110" s="542" t="s">
        <v>491</v>
      </c>
      <c r="AH110" s="206"/>
      <c r="AI110" s="206"/>
      <c r="AJ110" s="206"/>
      <c r="AK110" s="206"/>
      <c r="AL110" s="206"/>
      <c r="AM110" s="206"/>
      <c r="AN110" s="206"/>
      <c r="AO110" s="206"/>
      <c r="AP110" s="206"/>
      <c r="AQ110" s="206"/>
      <c r="AR110" s="206"/>
      <c r="AS110" s="206"/>
      <c r="AT110" s="206"/>
      <c r="AU110" s="206"/>
      <c r="AV110" s="206"/>
      <c r="AW110" s="206"/>
      <c r="AX110" s="543"/>
    </row>
    <row r="111" spans="1:50" ht="30" customHeight="1" x14ac:dyDescent="0.15">
      <c r="A111" s="561"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467</v>
      </c>
      <c r="AE111" s="449"/>
      <c r="AF111" s="449"/>
      <c r="AG111" s="309" t="s">
        <v>503</v>
      </c>
      <c r="AH111" s="310"/>
      <c r="AI111" s="310"/>
      <c r="AJ111" s="310"/>
      <c r="AK111" s="310"/>
      <c r="AL111" s="310"/>
      <c r="AM111" s="310"/>
      <c r="AN111" s="310"/>
      <c r="AO111" s="310"/>
      <c r="AP111" s="310"/>
      <c r="AQ111" s="310"/>
      <c r="AR111" s="310"/>
      <c r="AS111" s="310"/>
      <c r="AT111" s="310"/>
      <c r="AU111" s="310"/>
      <c r="AV111" s="310"/>
      <c r="AW111" s="310"/>
      <c r="AX111" s="311"/>
    </row>
    <row r="112" spans="1:50" ht="30"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467</v>
      </c>
      <c r="AE112" s="453"/>
      <c r="AF112" s="453"/>
      <c r="AG112" s="312" t="s">
        <v>494</v>
      </c>
      <c r="AH112" s="313"/>
      <c r="AI112" s="313"/>
      <c r="AJ112" s="313"/>
      <c r="AK112" s="313"/>
      <c r="AL112" s="313"/>
      <c r="AM112" s="313"/>
      <c r="AN112" s="313"/>
      <c r="AO112" s="313"/>
      <c r="AP112" s="313"/>
      <c r="AQ112" s="313"/>
      <c r="AR112" s="313"/>
      <c r="AS112" s="313"/>
      <c r="AT112" s="313"/>
      <c r="AU112" s="313"/>
      <c r="AV112" s="313"/>
      <c r="AW112" s="313"/>
      <c r="AX112" s="314"/>
    </row>
    <row r="113" spans="1:64" ht="15" customHeight="1" x14ac:dyDescent="0.15">
      <c r="A113" s="599"/>
      <c r="B113" s="600"/>
      <c r="C113" s="516" t="s">
        <v>314</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467</v>
      </c>
      <c r="AE113" s="453"/>
      <c r="AF113" s="453"/>
      <c r="AG113" s="312" t="s">
        <v>495</v>
      </c>
      <c r="AH113" s="313"/>
      <c r="AI113" s="313"/>
      <c r="AJ113" s="313"/>
      <c r="AK113" s="313"/>
      <c r="AL113" s="313"/>
      <c r="AM113" s="313"/>
      <c r="AN113" s="313"/>
      <c r="AO113" s="313"/>
      <c r="AP113" s="313"/>
      <c r="AQ113" s="313"/>
      <c r="AR113" s="313"/>
      <c r="AS113" s="313"/>
      <c r="AT113" s="313"/>
      <c r="AU113" s="313"/>
      <c r="AV113" s="313"/>
      <c r="AW113" s="313"/>
      <c r="AX113" s="314"/>
    </row>
    <row r="114" spans="1:64" ht="75"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467</v>
      </c>
      <c r="AE114" s="453"/>
      <c r="AF114" s="453"/>
      <c r="AG114" s="312" t="s">
        <v>496</v>
      </c>
      <c r="AH114" s="313"/>
      <c r="AI114" s="313"/>
      <c r="AJ114" s="313"/>
      <c r="AK114" s="313"/>
      <c r="AL114" s="313"/>
      <c r="AM114" s="313"/>
      <c r="AN114" s="313"/>
      <c r="AO114" s="313"/>
      <c r="AP114" s="313"/>
      <c r="AQ114" s="313"/>
      <c r="AR114" s="313"/>
      <c r="AS114" s="313"/>
      <c r="AT114" s="313"/>
      <c r="AU114" s="313"/>
      <c r="AV114" s="313"/>
      <c r="AW114" s="313"/>
      <c r="AX114" s="314"/>
    </row>
    <row r="115" spans="1:64" ht="30"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467</v>
      </c>
      <c r="AE115" s="453"/>
      <c r="AF115" s="453"/>
      <c r="AG115" s="312" t="s">
        <v>493</v>
      </c>
      <c r="AH115" s="313"/>
      <c r="AI115" s="313"/>
      <c r="AJ115" s="313"/>
      <c r="AK115" s="313"/>
      <c r="AL115" s="313"/>
      <c r="AM115" s="313"/>
      <c r="AN115" s="313"/>
      <c r="AO115" s="313"/>
      <c r="AP115" s="313"/>
      <c r="AQ115" s="313"/>
      <c r="AR115" s="313"/>
      <c r="AS115" s="313"/>
      <c r="AT115" s="313"/>
      <c r="AU115" s="313"/>
      <c r="AV115" s="313"/>
      <c r="AW115" s="313"/>
      <c r="AX115" s="314"/>
    </row>
    <row r="116" spans="1:64" ht="15"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4" t="s">
        <v>492</v>
      </c>
      <c r="AE116" s="645"/>
      <c r="AF116" s="645"/>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30" customHeight="1" x14ac:dyDescent="0.15">
      <c r="A117" s="601"/>
      <c r="B117" s="602"/>
      <c r="C117" s="603" t="s">
        <v>81</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467</v>
      </c>
      <c r="AE117" s="597"/>
      <c r="AF117" s="606"/>
      <c r="AG117" s="610" t="s">
        <v>497</v>
      </c>
      <c r="AH117" s="446"/>
      <c r="AI117" s="446"/>
      <c r="AJ117" s="446"/>
      <c r="AK117" s="446"/>
      <c r="AL117" s="446"/>
      <c r="AM117" s="446"/>
      <c r="AN117" s="446"/>
      <c r="AO117" s="446"/>
      <c r="AP117" s="446"/>
      <c r="AQ117" s="446"/>
      <c r="AR117" s="446"/>
      <c r="AS117" s="446"/>
      <c r="AT117" s="446"/>
      <c r="AU117" s="446"/>
      <c r="AV117" s="446"/>
      <c r="AW117" s="446"/>
      <c r="AX117" s="611"/>
      <c r="BG117" s="10"/>
      <c r="BH117" s="10"/>
      <c r="BI117" s="10"/>
      <c r="BJ117" s="10"/>
    </row>
    <row r="118" spans="1:64" ht="84.75" customHeight="1" x14ac:dyDescent="0.15">
      <c r="A118" s="561" t="s">
        <v>47</v>
      </c>
      <c r="B118" s="598"/>
      <c r="C118" s="646" t="s">
        <v>80</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8" t="s">
        <v>467</v>
      </c>
      <c r="AE118" s="449"/>
      <c r="AF118" s="649"/>
      <c r="AG118" s="309" t="s">
        <v>566</v>
      </c>
      <c r="AH118" s="310"/>
      <c r="AI118" s="310"/>
      <c r="AJ118" s="310"/>
      <c r="AK118" s="310"/>
      <c r="AL118" s="310"/>
      <c r="AM118" s="310"/>
      <c r="AN118" s="310"/>
      <c r="AO118" s="310"/>
      <c r="AP118" s="310"/>
      <c r="AQ118" s="310"/>
      <c r="AR118" s="310"/>
      <c r="AS118" s="310"/>
      <c r="AT118" s="310"/>
      <c r="AU118" s="310"/>
      <c r="AV118" s="310"/>
      <c r="AW118" s="310"/>
      <c r="AX118" s="311"/>
    </row>
    <row r="119" spans="1:64" ht="6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467</v>
      </c>
      <c r="AE119" s="618"/>
      <c r="AF119" s="618"/>
      <c r="AG119" s="312" t="s">
        <v>498</v>
      </c>
      <c r="AH119" s="313"/>
      <c r="AI119" s="313"/>
      <c r="AJ119" s="313"/>
      <c r="AK119" s="313"/>
      <c r="AL119" s="313"/>
      <c r="AM119" s="313"/>
      <c r="AN119" s="313"/>
      <c r="AO119" s="313"/>
      <c r="AP119" s="313"/>
      <c r="AQ119" s="313"/>
      <c r="AR119" s="313"/>
      <c r="AS119" s="313"/>
      <c r="AT119" s="313"/>
      <c r="AU119" s="313"/>
      <c r="AV119" s="313"/>
      <c r="AW119" s="313"/>
      <c r="AX119" s="314"/>
    </row>
    <row r="120" spans="1:64" ht="30"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467</v>
      </c>
      <c r="AE120" s="453"/>
      <c r="AF120" s="453"/>
      <c r="AG120" s="312" t="s">
        <v>499</v>
      </c>
      <c r="AH120" s="313"/>
      <c r="AI120" s="313"/>
      <c r="AJ120" s="313"/>
      <c r="AK120" s="313"/>
      <c r="AL120" s="313"/>
      <c r="AM120" s="313"/>
      <c r="AN120" s="313"/>
      <c r="AO120" s="313"/>
      <c r="AP120" s="313"/>
      <c r="AQ120" s="313"/>
      <c r="AR120" s="313"/>
      <c r="AS120" s="313"/>
      <c r="AT120" s="313"/>
      <c r="AU120" s="313"/>
      <c r="AV120" s="313"/>
      <c r="AW120" s="313"/>
      <c r="AX120" s="314"/>
    </row>
    <row r="121" spans="1:64" ht="15"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492</v>
      </c>
      <c r="AE121" s="453"/>
      <c r="AF121" s="453"/>
      <c r="AG121" s="592"/>
      <c r="AH121" s="206"/>
      <c r="AI121" s="206"/>
      <c r="AJ121" s="206"/>
      <c r="AK121" s="206"/>
      <c r="AL121" s="206"/>
      <c r="AM121" s="206"/>
      <c r="AN121" s="206"/>
      <c r="AO121" s="206"/>
      <c r="AP121" s="206"/>
      <c r="AQ121" s="206"/>
      <c r="AR121" s="206"/>
      <c r="AS121" s="206"/>
      <c r="AT121" s="206"/>
      <c r="AU121" s="206"/>
      <c r="AV121" s="206"/>
      <c r="AW121" s="206"/>
      <c r="AX121" s="543"/>
    </row>
    <row r="122" spans="1:64" ht="33.6" customHeight="1" x14ac:dyDescent="0.15">
      <c r="A122" s="634" t="s">
        <v>79</v>
      </c>
      <c r="B122" s="635"/>
      <c r="C122" s="450" t="s">
        <v>315</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492</v>
      </c>
      <c r="AE122" s="449"/>
      <c r="AF122" s="449"/>
      <c r="AG122" s="588"/>
      <c r="AH122" s="204"/>
      <c r="AI122" s="204"/>
      <c r="AJ122" s="204"/>
      <c r="AK122" s="204"/>
      <c r="AL122" s="204"/>
      <c r="AM122" s="204"/>
      <c r="AN122" s="204"/>
      <c r="AO122" s="204"/>
      <c r="AP122" s="204"/>
      <c r="AQ122" s="204"/>
      <c r="AR122" s="204"/>
      <c r="AS122" s="204"/>
      <c r="AT122" s="204"/>
      <c r="AU122" s="204"/>
      <c r="AV122" s="204"/>
      <c r="AW122" s="204"/>
      <c r="AX122" s="589"/>
    </row>
    <row r="123" spans="1:64" ht="15" customHeight="1" x14ac:dyDescent="0.15">
      <c r="A123" s="636"/>
      <c r="B123" s="637"/>
      <c r="C123" s="663" t="s">
        <v>86</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85"/>
      <c r="AI123" s="285"/>
      <c r="AJ123" s="285"/>
      <c r="AK123" s="285"/>
      <c r="AL123" s="285"/>
      <c r="AM123" s="285"/>
      <c r="AN123" s="285"/>
      <c r="AO123" s="285"/>
      <c r="AP123" s="285"/>
      <c r="AQ123" s="285"/>
      <c r="AR123" s="285"/>
      <c r="AS123" s="285"/>
      <c r="AT123" s="285"/>
      <c r="AU123" s="285"/>
      <c r="AV123" s="285"/>
      <c r="AW123" s="285"/>
      <c r="AX123" s="591"/>
    </row>
    <row r="124" spans="1:64" ht="1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3"/>
      <c r="V124" s="313"/>
      <c r="W124" s="313"/>
      <c r="X124" s="313"/>
      <c r="Y124" s="313"/>
      <c r="Z124" s="313"/>
      <c r="AA124" s="313"/>
      <c r="AB124" s="313"/>
      <c r="AC124" s="313"/>
      <c r="AD124" s="313"/>
      <c r="AE124" s="313"/>
      <c r="AF124" s="643"/>
      <c r="AG124" s="590"/>
      <c r="AH124" s="285"/>
      <c r="AI124" s="285"/>
      <c r="AJ124" s="285"/>
      <c r="AK124" s="285"/>
      <c r="AL124" s="285"/>
      <c r="AM124" s="285"/>
      <c r="AN124" s="285"/>
      <c r="AO124" s="285"/>
      <c r="AP124" s="285"/>
      <c r="AQ124" s="285"/>
      <c r="AR124" s="285"/>
      <c r="AS124" s="285"/>
      <c r="AT124" s="285"/>
      <c r="AU124" s="285"/>
      <c r="AV124" s="285"/>
      <c r="AW124" s="285"/>
      <c r="AX124" s="591"/>
    </row>
    <row r="125" spans="1:64" ht="1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5"/>
      <c r="U125" s="446"/>
      <c r="V125" s="446"/>
      <c r="W125" s="446"/>
      <c r="X125" s="446"/>
      <c r="Y125" s="446"/>
      <c r="Z125" s="446"/>
      <c r="AA125" s="446"/>
      <c r="AB125" s="446"/>
      <c r="AC125" s="446"/>
      <c r="AD125" s="446"/>
      <c r="AE125" s="446"/>
      <c r="AF125" s="447"/>
      <c r="AG125" s="592"/>
      <c r="AH125" s="206"/>
      <c r="AI125" s="206"/>
      <c r="AJ125" s="206"/>
      <c r="AK125" s="206"/>
      <c r="AL125" s="206"/>
      <c r="AM125" s="206"/>
      <c r="AN125" s="206"/>
      <c r="AO125" s="206"/>
      <c r="AP125" s="206"/>
      <c r="AQ125" s="206"/>
      <c r="AR125" s="206"/>
      <c r="AS125" s="206"/>
      <c r="AT125" s="206"/>
      <c r="AU125" s="206"/>
      <c r="AV125" s="206"/>
      <c r="AW125" s="206"/>
      <c r="AX125" s="543"/>
    </row>
    <row r="126" spans="1:64" ht="45" customHeight="1" x14ac:dyDescent="0.15">
      <c r="A126" s="561" t="s">
        <v>58</v>
      </c>
      <c r="B126" s="562"/>
      <c r="C126" s="401" t="s">
        <v>64</v>
      </c>
      <c r="D126" s="584"/>
      <c r="E126" s="584"/>
      <c r="F126" s="585"/>
      <c r="G126" s="555" t="s">
        <v>500</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45" customHeight="1" thickBot="1" x14ac:dyDescent="0.2">
      <c r="A127" s="563"/>
      <c r="B127" s="564"/>
      <c r="C127" s="369" t="s">
        <v>68</v>
      </c>
      <c r="D127" s="370"/>
      <c r="E127" s="370"/>
      <c r="F127" s="371"/>
      <c r="G127" s="372" t="s">
        <v>501</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90" customHeight="1" thickBot="1" x14ac:dyDescent="0.2">
      <c r="A129" s="583" t="s">
        <v>570</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16.25" customHeight="1" thickBot="1" x14ac:dyDescent="0.2">
      <c r="A131" s="558" t="s">
        <v>305</v>
      </c>
      <c r="B131" s="559"/>
      <c r="C131" s="559"/>
      <c r="D131" s="559"/>
      <c r="E131" s="560"/>
      <c r="F131" s="577" t="s">
        <v>571</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0" customHeight="1" thickBot="1" x14ac:dyDescent="0.2">
      <c r="A133" s="442" t="s">
        <v>573</v>
      </c>
      <c r="B133" s="443"/>
      <c r="C133" s="443"/>
      <c r="D133" s="443"/>
      <c r="E133" s="444"/>
      <c r="F133" s="580" t="s">
        <v>572</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43.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5" t="s">
        <v>223</v>
      </c>
      <c r="B137" s="416"/>
      <c r="C137" s="416"/>
      <c r="D137" s="416"/>
      <c r="E137" s="416"/>
      <c r="F137" s="416"/>
      <c r="G137" s="429" t="s">
        <v>507</v>
      </c>
      <c r="H137" s="430"/>
      <c r="I137" s="430"/>
      <c r="J137" s="430"/>
      <c r="K137" s="430"/>
      <c r="L137" s="430"/>
      <c r="M137" s="430"/>
      <c r="N137" s="430"/>
      <c r="O137" s="430"/>
      <c r="P137" s="431"/>
      <c r="Q137" s="416" t="s">
        <v>224</v>
      </c>
      <c r="R137" s="416"/>
      <c r="S137" s="416"/>
      <c r="T137" s="416"/>
      <c r="U137" s="416"/>
      <c r="V137" s="416"/>
      <c r="W137" s="429" t="s">
        <v>506</v>
      </c>
      <c r="X137" s="430"/>
      <c r="Y137" s="430"/>
      <c r="Z137" s="430"/>
      <c r="AA137" s="430"/>
      <c r="AB137" s="430"/>
      <c r="AC137" s="430"/>
      <c r="AD137" s="430"/>
      <c r="AE137" s="430"/>
      <c r="AF137" s="431"/>
      <c r="AG137" s="416" t="s">
        <v>225</v>
      </c>
      <c r="AH137" s="416"/>
      <c r="AI137" s="416"/>
      <c r="AJ137" s="416"/>
      <c r="AK137" s="416"/>
      <c r="AL137" s="416"/>
      <c r="AM137" s="412" t="s">
        <v>504</v>
      </c>
      <c r="AN137" s="413"/>
      <c r="AO137" s="413"/>
      <c r="AP137" s="413"/>
      <c r="AQ137" s="413"/>
      <c r="AR137" s="413"/>
      <c r="AS137" s="413"/>
      <c r="AT137" s="413"/>
      <c r="AU137" s="413"/>
      <c r="AV137" s="414"/>
      <c r="AW137" s="12"/>
      <c r="AX137" s="13"/>
    </row>
    <row r="138" spans="1:50" ht="19.899999999999999" customHeight="1" thickBot="1" x14ac:dyDescent="0.2">
      <c r="A138" s="417" t="s">
        <v>226</v>
      </c>
      <c r="B138" s="418"/>
      <c r="C138" s="418"/>
      <c r="D138" s="418"/>
      <c r="E138" s="418"/>
      <c r="F138" s="418"/>
      <c r="G138" s="432" t="s">
        <v>505</v>
      </c>
      <c r="H138" s="433"/>
      <c r="I138" s="433"/>
      <c r="J138" s="433"/>
      <c r="K138" s="433"/>
      <c r="L138" s="433"/>
      <c r="M138" s="433"/>
      <c r="N138" s="433"/>
      <c r="O138" s="433"/>
      <c r="P138" s="434"/>
      <c r="Q138" s="418" t="s">
        <v>227</v>
      </c>
      <c r="R138" s="418"/>
      <c r="S138" s="418"/>
      <c r="T138" s="418"/>
      <c r="U138" s="418"/>
      <c r="V138" s="418"/>
      <c r="W138" s="432" t="s">
        <v>543</v>
      </c>
      <c r="X138" s="433"/>
      <c r="Y138" s="433"/>
      <c r="Z138" s="433"/>
      <c r="AA138" s="433"/>
      <c r="AB138" s="433"/>
      <c r="AC138" s="433"/>
      <c r="AD138" s="433"/>
      <c r="AE138" s="433"/>
      <c r="AF138" s="434"/>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7" t="s">
        <v>34</v>
      </c>
      <c r="B178" s="548"/>
      <c r="C178" s="548"/>
      <c r="D178" s="548"/>
      <c r="E178" s="548"/>
      <c r="F178" s="549"/>
      <c r="G178" s="397" t="s">
        <v>544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517</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3.25" customHeight="1" x14ac:dyDescent="0.15">
      <c r="A179" s="123"/>
      <c r="B179" s="550"/>
      <c r="C179" s="550"/>
      <c r="D179" s="550"/>
      <c r="E179" s="550"/>
      <c r="F179" s="55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3.25" customHeight="1" x14ac:dyDescent="0.15">
      <c r="A180" s="123"/>
      <c r="B180" s="550"/>
      <c r="C180" s="550"/>
      <c r="D180" s="550"/>
      <c r="E180" s="550"/>
      <c r="F180" s="551"/>
      <c r="G180" s="97" t="s">
        <v>483</v>
      </c>
      <c r="H180" s="98"/>
      <c r="I180" s="98"/>
      <c r="J180" s="98"/>
      <c r="K180" s="99"/>
      <c r="L180" s="100" t="s">
        <v>545</v>
      </c>
      <c r="M180" s="101"/>
      <c r="N180" s="101"/>
      <c r="O180" s="101"/>
      <c r="P180" s="101"/>
      <c r="Q180" s="101"/>
      <c r="R180" s="101"/>
      <c r="S180" s="101"/>
      <c r="T180" s="101"/>
      <c r="U180" s="101"/>
      <c r="V180" s="101"/>
      <c r="W180" s="101"/>
      <c r="X180" s="102"/>
      <c r="Y180" s="103">
        <v>3</v>
      </c>
      <c r="Z180" s="104"/>
      <c r="AA180" s="104"/>
      <c r="AB180" s="105"/>
      <c r="AC180" s="97" t="s">
        <v>509</v>
      </c>
      <c r="AD180" s="98"/>
      <c r="AE180" s="98"/>
      <c r="AF180" s="98"/>
      <c r="AG180" s="99"/>
      <c r="AH180" s="100" t="s">
        <v>529</v>
      </c>
      <c r="AI180" s="101"/>
      <c r="AJ180" s="101"/>
      <c r="AK180" s="101"/>
      <c r="AL180" s="101"/>
      <c r="AM180" s="101"/>
      <c r="AN180" s="101"/>
      <c r="AO180" s="101"/>
      <c r="AP180" s="101"/>
      <c r="AQ180" s="101"/>
      <c r="AR180" s="101"/>
      <c r="AS180" s="101"/>
      <c r="AT180" s="102"/>
      <c r="AU180" s="103">
        <v>9</v>
      </c>
      <c r="AV180" s="104"/>
      <c r="AW180" s="104"/>
      <c r="AX180" s="409"/>
    </row>
    <row r="181" spans="1:50" ht="23.25" customHeight="1" x14ac:dyDescent="0.15">
      <c r="A181" s="123"/>
      <c r="B181" s="550"/>
      <c r="C181" s="550"/>
      <c r="D181" s="550"/>
      <c r="E181" s="550"/>
      <c r="F181" s="551"/>
      <c r="G181" s="74" t="s">
        <v>519</v>
      </c>
      <c r="H181" s="75"/>
      <c r="I181" s="75"/>
      <c r="J181" s="75"/>
      <c r="K181" s="76"/>
      <c r="L181" s="77" t="s">
        <v>546</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50"/>
      <c r="C182" s="550"/>
      <c r="D182" s="550"/>
      <c r="E182" s="550"/>
      <c r="F182" s="551"/>
      <c r="G182" s="74" t="s">
        <v>519</v>
      </c>
      <c r="H182" s="75"/>
      <c r="I182" s="75"/>
      <c r="J182" s="75"/>
      <c r="K182" s="76"/>
      <c r="L182" s="77" t="s">
        <v>547</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50"/>
      <c r="C183" s="550"/>
      <c r="D183" s="550"/>
      <c r="E183" s="550"/>
      <c r="F183" s="551"/>
      <c r="G183" s="74" t="s">
        <v>222</v>
      </c>
      <c r="H183" s="75"/>
      <c r="I183" s="75"/>
      <c r="J183" s="75"/>
      <c r="K183" s="76"/>
      <c r="L183" s="77" t="s">
        <v>548</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v>
      </c>
      <c r="AV190" s="89"/>
      <c r="AW190" s="89"/>
      <c r="AX190" s="91"/>
    </row>
    <row r="191" spans="1:50" ht="23.25" customHeight="1" x14ac:dyDescent="0.15">
      <c r="A191" s="123"/>
      <c r="B191" s="550"/>
      <c r="C191" s="550"/>
      <c r="D191" s="550"/>
      <c r="E191" s="550"/>
      <c r="F191" s="551"/>
      <c r="G191" s="397" t="s">
        <v>508</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397" t="s">
        <v>516</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3.25" customHeight="1" x14ac:dyDescent="0.15">
      <c r="A192" s="123"/>
      <c r="B192" s="550"/>
      <c r="C192" s="550"/>
      <c r="D192" s="550"/>
      <c r="E192" s="550"/>
      <c r="F192" s="55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41.25" customHeight="1" x14ac:dyDescent="0.15">
      <c r="A193" s="123"/>
      <c r="B193" s="550"/>
      <c r="C193" s="550"/>
      <c r="D193" s="550"/>
      <c r="E193" s="550"/>
      <c r="F193" s="551"/>
      <c r="G193" s="97" t="s">
        <v>509</v>
      </c>
      <c r="H193" s="98"/>
      <c r="I193" s="98"/>
      <c r="J193" s="98"/>
      <c r="K193" s="99"/>
      <c r="L193" s="100" t="s">
        <v>514</v>
      </c>
      <c r="M193" s="101"/>
      <c r="N193" s="101"/>
      <c r="O193" s="101"/>
      <c r="P193" s="101"/>
      <c r="Q193" s="101"/>
      <c r="R193" s="101"/>
      <c r="S193" s="101"/>
      <c r="T193" s="101"/>
      <c r="U193" s="101"/>
      <c r="V193" s="101"/>
      <c r="W193" s="101"/>
      <c r="X193" s="102"/>
      <c r="Y193" s="103">
        <v>24</v>
      </c>
      <c r="Z193" s="104"/>
      <c r="AA193" s="104"/>
      <c r="AB193" s="105"/>
      <c r="AC193" s="97" t="s">
        <v>511</v>
      </c>
      <c r="AD193" s="98"/>
      <c r="AE193" s="98"/>
      <c r="AF193" s="98"/>
      <c r="AG193" s="99"/>
      <c r="AH193" s="100" t="s">
        <v>531</v>
      </c>
      <c r="AI193" s="101"/>
      <c r="AJ193" s="101"/>
      <c r="AK193" s="101"/>
      <c r="AL193" s="101"/>
      <c r="AM193" s="101"/>
      <c r="AN193" s="101"/>
      <c r="AO193" s="101"/>
      <c r="AP193" s="101"/>
      <c r="AQ193" s="101"/>
      <c r="AR193" s="101"/>
      <c r="AS193" s="101"/>
      <c r="AT193" s="102"/>
      <c r="AU193" s="103">
        <v>7</v>
      </c>
      <c r="AV193" s="104"/>
      <c r="AW193" s="104"/>
      <c r="AX193" s="409"/>
    </row>
    <row r="194" spans="1:50" ht="23.25" customHeight="1" x14ac:dyDescent="0.15">
      <c r="A194" s="123"/>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3"/>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3"/>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24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v>
      </c>
      <c r="AV203" s="89"/>
      <c r="AW203" s="89"/>
      <c r="AX203" s="91"/>
    </row>
    <row r="204" spans="1:50" ht="23.25" customHeight="1" x14ac:dyDescent="0.15">
      <c r="A204" s="123"/>
      <c r="B204" s="550"/>
      <c r="C204" s="550"/>
      <c r="D204" s="550"/>
      <c r="E204" s="550"/>
      <c r="F204" s="551"/>
      <c r="G204" s="397" t="s">
        <v>510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518</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3.25" customHeight="1" x14ac:dyDescent="0.15">
      <c r="A205" s="123"/>
      <c r="B205" s="550"/>
      <c r="C205" s="550"/>
      <c r="D205" s="550"/>
      <c r="E205" s="550"/>
      <c r="F205" s="55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3.25" customHeight="1" x14ac:dyDescent="0.15">
      <c r="A206" s="123"/>
      <c r="B206" s="550"/>
      <c r="C206" s="550"/>
      <c r="D206" s="550"/>
      <c r="E206" s="550"/>
      <c r="F206" s="551"/>
      <c r="G206" s="97" t="s">
        <v>511</v>
      </c>
      <c r="H206" s="98"/>
      <c r="I206" s="98"/>
      <c r="J206" s="98"/>
      <c r="K206" s="99"/>
      <c r="L206" s="100" t="s">
        <v>512</v>
      </c>
      <c r="M206" s="101"/>
      <c r="N206" s="101"/>
      <c r="O206" s="101"/>
      <c r="P206" s="101"/>
      <c r="Q206" s="101"/>
      <c r="R206" s="101"/>
      <c r="S206" s="101"/>
      <c r="T206" s="101"/>
      <c r="U206" s="101"/>
      <c r="V206" s="101"/>
      <c r="W206" s="101"/>
      <c r="X206" s="102"/>
      <c r="Y206" s="103">
        <v>18</v>
      </c>
      <c r="Z206" s="104"/>
      <c r="AA206" s="104"/>
      <c r="AB206" s="105"/>
      <c r="AC206" s="97" t="s">
        <v>519</v>
      </c>
      <c r="AD206" s="98"/>
      <c r="AE206" s="98"/>
      <c r="AF206" s="98"/>
      <c r="AG206" s="99"/>
      <c r="AH206" s="100" t="s">
        <v>534</v>
      </c>
      <c r="AI206" s="101"/>
      <c r="AJ206" s="101"/>
      <c r="AK206" s="101"/>
      <c r="AL206" s="101"/>
      <c r="AM206" s="101"/>
      <c r="AN206" s="101"/>
      <c r="AO206" s="101"/>
      <c r="AP206" s="101"/>
      <c r="AQ206" s="101"/>
      <c r="AR206" s="101"/>
      <c r="AS206" s="101"/>
      <c r="AT206" s="102"/>
      <c r="AU206" s="103">
        <v>5</v>
      </c>
      <c r="AV206" s="104"/>
      <c r="AW206" s="104"/>
      <c r="AX206" s="409"/>
    </row>
    <row r="207" spans="1:50" ht="23.25" customHeight="1" x14ac:dyDescent="0.15">
      <c r="A207" s="123"/>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2" customHeight="1" x14ac:dyDescent="0.15">
      <c r="A213" s="123"/>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9.75" customHeight="1" x14ac:dyDescent="0.15">
      <c r="A214" s="123"/>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2.75" customHeight="1" x14ac:dyDescent="0.15">
      <c r="A215" s="123"/>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18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23.25" customHeight="1" x14ac:dyDescent="0.15">
      <c r="A217" s="123"/>
      <c r="B217" s="550"/>
      <c r="C217" s="550"/>
      <c r="D217" s="550"/>
      <c r="E217" s="550"/>
      <c r="F217" s="551"/>
      <c r="G217" s="397" t="s">
        <v>513</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520</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3.25" customHeight="1" x14ac:dyDescent="0.15">
      <c r="A218" s="123"/>
      <c r="B218" s="550"/>
      <c r="C218" s="550"/>
      <c r="D218" s="550"/>
      <c r="E218" s="550"/>
      <c r="F218" s="55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36.75" customHeight="1" x14ac:dyDescent="0.15">
      <c r="A219" s="123"/>
      <c r="B219" s="550"/>
      <c r="C219" s="550"/>
      <c r="D219" s="550"/>
      <c r="E219" s="550"/>
      <c r="F219" s="551"/>
      <c r="G219" s="97" t="s">
        <v>511</v>
      </c>
      <c r="H219" s="98"/>
      <c r="I219" s="98"/>
      <c r="J219" s="98"/>
      <c r="K219" s="99"/>
      <c r="L219" s="100" t="s">
        <v>515</v>
      </c>
      <c r="M219" s="101"/>
      <c r="N219" s="101"/>
      <c r="O219" s="101"/>
      <c r="P219" s="101"/>
      <c r="Q219" s="101"/>
      <c r="R219" s="101"/>
      <c r="S219" s="101"/>
      <c r="T219" s="101"/>
      <c r="U219" s="101"/>
      <c r="V219" s="101"/>
      <c r="W219" s="101"/>
      <c r="X219" s="102"/>
      <c r="Y219" s="103">
        <v>11</v>
      </c>
      <c r="Z219" s="104"/>
      <c r="AA219" s="104"/>
      <c r="AB219" s="105"/>
      <c r="AC219" s="97" t="s">
        <v>511</v>
      </c>
      <c r="AD219" s="98"/>
      <c r="AE219" s="98"/>
      <c r="AF219" s="98"/>
      <c r="AG219" s="99"/>
      <c r="AH219" s="100" t="s">
        <v>536</v>
      </c>
      <c r="AI219" s="101"/>
      <c r="AJ219" s="101"/>
      <c r="AK219" s="101"/>
      <c r="AL219" s="101"/>
      <c r="AM219" s="101"/>
      <c r="AN219" s="101"/>
      <c r="AO219" s="101"/>
      <c r="AP219" s="101"/>
      <c r="AQ219" s="101"/>
      <c r="AR219" s="101"/>
      <c r="AS219" s="101"/>
      <c r="AT219" s="102"/>
      <c r="AU219" s="103">
        <v>4</v>
      </c>
      <c r="AV219" s="104"/>
      <c r="AW219" s="104"/>
      <c r="AX219" s="409"/>
    </row>
    <row r="220" spans="1:50" ht="23.25" customHeight="1" x14ac:dyDescent="0.15">
      <c r="A220" s="123"/>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11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v>
      </c>
      <c r="AV229" s="89"/>
      <c r="AW229" s="89"/>
      <c r="AX229" s="91"/>
    </row>
    <row r="230" spans="1:50" ht="23.25" customHeight="1" thickBot="1" x14ac:dyDescent="0.2">
      <c r="A230" s="394" t="s">
        <v>320</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550</v>
      </c>
      <c r="D236" s="113"/>
      <c r="E236" s="113"/>
      <c r="F236" s="113"/>
      <c r="G236" s="113"/>
      <c r="H236" s="113"/>
      <c r="I236" s="113"/>
      <c r="J236" s="113"/>
      <c r="K236" s="113"/>
      <c r="L236" s="113"/>
      <c r="M236" s="113" t="s">
        <v>549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t="s">
        <v>564</v>
      </c>
      <c r="AR236" s="113"/>
      <c r="AS236" s="113"/>
      <c r="AT236" s="113"/>
      <c r="AU236" s="114" t="s">
        <v>565</v>
      </c>
      <c r="AV236" s="115"/>
      <c r="AW236" s="115"/>
      <c r="AX236" s="116"/>
    </row>
    <row r="237" spans="1:50" ht="24" customHeight="1" x14ac:dyDescent="0.15">
      <c r="A237" s="112">
        <v>2</v>
      </c>
      <c r="B237" s="112">
        <v>1</v>
      </c>
      <c r="C237" s="117" t="s">
        <v>551</v>
      </c>
      <c r="D237" s="113"/>
      <c r="E237" s="113"/>
      <c r="F237" s="113"/>
      <c r="G237" s="113"/>
      <c r="H237" s="113"/>
      <c r="I237" s="113"/>
      <c r="J237" s="113"/>
      <c r="K237" s="113"/>
      <c r="L237" s="113"/>
      <c r="M237" s="113" t="s">
        <v>549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v>
      </c>
      <c r="AL237" s="115"/>
      <c r="AM237" s="115"/>
      <c r="AN237" s="115"/>
      <c r="AO237" s="115"/>
      <c r="AP237" s="116"/>
      <c r="AQ237" s="117" t="s">
        <v>565</v>
      </c>
      <c r="AR237" s="113"/>
      <c r="AS237" s="113"/>
      <c r="AT237" s="113"/>
      <c r="AU237" s="114" t="s">
        <v>565</v>
      </c>
      <c r="AV237" s="115"/>
      <c r="AW237" s="115"/>
      <c r="AX237" s="116"/>
    </row>
    <row r="238" spans="1:50" ht="24" customHeight="1" x14ac:dyDescent="0.15">
      <c r="A238" s="112">
        <v>3</v>
      </c>
      <c r="B238" s="112">
        <v>1</v>
      </c>
      <c r="C238" s="117" t="s">
        <v>552</v>
      </c>
      <c r="D238" s="113"/>
      <c r="E238" s="113"/>
      <c r="F238" s="113"/>
      <c r="G238" s="113"/>
      <c r="H238" s="113"/>
      <c r="I238" s="113"/>
      <c r="J238" s="113"/>
      <c r="K238" s="113"/>
      <c r="L238" s="113"/>
      <c r="M238" s="113" t="s">
        <v>549</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5</v>
      </c>
      <c r="AL238" s="115"/>
      <c r="AM238" s="115"/>
      <c r="AN238" s="115"/>
      <c r="AO238" s="115"/>
      <c r="AP238" s="116"/>
      <c r="AQ238" s="117" t="s">
        <v>565</v>
      </c>
      <c r="AR238" s="113"/>
      <c r="AS238" s="113"/>
      <c r="AT238" s="113"/>
      <c r="AU238" s="114" t="s">
        <v>565</v>
      </c>
      <c r="AV238" s="115"/>
      <c r="AW238" s="115"/>
      <c r="AX238" s="116"/>
    </row>
    <row r="239" spans="1:50" ht="24" customHeight="1" x14ac:dyDescent="0.15">
      <c r="A239" s="112">
        <v>4</v>
      </c>
      <c r="B239" s="112">
        <v>1</v>
      </c>
      <c r="C239" s="117" t="s">
        <v>553</v>
      </c>
      <c r="D239" s="113"/>
      <c r="E239" s="113"/>
      <c r="F239" s="113"/>
      <c r="G239" s="113"/>
      <c r="H239" s="113"/>
      <c r="I239" s="113"/>
      <c r="J239" s="113"/>
      <c r="K239" s="113"/>
      <c r="L239" s="113"/>
      <c r="M239" s="113" t="s">
        <v>549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4</v>
      </c>
      <c r="AL239" s="115"/>
      <c r="AM239" s="115"/>
      <c r="AN239" s="115"/>
      <c r="AO239" s="115"/>
      <c r="AP239" s="116"/>
      <c r="AQ239" s="117" t="s">
        <v>565</v>
      </c>
      <c r="AR239" s="113"/>
      <c r="AS239" s="113"/>
      <c r="AT239" s="113"/>
      <c r="AU239" s="114" t="s">
        <v>565</v>
      </c>
      <c r="AV239" s="115"/>
      <c r="AW239" s="115"/>
      <c r="AX239" s="116"/>
    </row>
    <row r="240" spans="1:50" ht="24" customHeight="1" x14ac:dyDescent="0.15">
      <c r="A240" s="112">
        <v>5</v>
      </c>
      <c r="B240" s="112">
        <v>1</v>
      </c>
      <c r="C240" s="117" t="s">
        <v>554</v>
      </c>
      <c r="D240" s="113"/>
      <c r="E240" s="113"/>
      <c r="F240" s="113"/>
      <c r="G240" s="113"/>
      <c r="H240" s="113"/>
      <c r="I240" s="113"/>
      <c r="J240" s="113"/>
      <c r="K240" s="113"/>
      <c r="L240" s="113"/>
      <c r="M240" s="113" t="s">
        <v>549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v>
      </c>
      <c r="AL240" s="115"/>
      <c r="AM240" s="115"/>
      <c r="AN240" s="115"/>
      <c r="AO240" s="115"/>
      <c r="AP240" s="116"/>
      <c r="AQ240" s="117" t="s">
        <v>565</v>
      </c>
      <c r="AR240" s="113"/>
      <c r="AS240" s="113"/>
      <c r="AT240" s="113"/>
      <c r="AU240" s="114" t="s">
        <v>565</v>
      </c>
      <c r="AV240" s="115"/>
      <c r="AW240" s="115"/>
      <c r="AX240" s="116"/>
    </row>
    <row r="241" spans="1:50" ht="24" customHeight="1" x14ac:dyDescent="0.15">
      <c r="A241" s="112">
        <v>6</v>
      </c>
      <c r="B241" s="112">
        <v>1</v>
      </c>
      <c r="C241" s="117" t="s">
        <v>555</v>
      </c>
      <c r="D241" s="113"/>
      <c r="E241" s="113"/>
      <c r="F241" s="113"/>
      <c r="G241" s="113"/>
      <c r="H241" s="113"/>
      <c r="I241" s="113"/>
      <c r="J241" s="113"/>
      <c r="K241" s="113"/>
      <c r="L241" s="113"/>
      <c r="M241" s="113" t="s">
        <v>549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v>
      </c>
      <c r="AL241" s="115"/>
      <c r="AM241" s="115"/>
      <c r="AN241" s="115"/>
      <c r="AO241" s="115"/>
      <c r="AP241" s="116"/>
      <c r="AQ241" s="117" t="s">
        <v>565</v>
      </c>
      <c r="AR241" s="113"/>
      <c r="AS241" s="113"/>
      <c r="AT241" s="113"/>
      <c r="AU241" s="114" t="s">
        <v>565</v>
      </c>
      <c r="AV241" s="115"/>
      <c r="AW241" s="115"/>
      <c r="AX241" s="116"/>
    </row>
    <row r="242" spans="1:50" ht="24" customHeight="1" x14ac:dyDescent="0.15">
      <c r="A242" s="112">
        <v>7</v>
      </c>
      <c r="B242" s="112">
        <v>1</v>
      </c>
      <c r="C242" s="117" t="s">
        <v>556</v>
      </c>
      <c r="D242" s="113"/>
      <c r="E242" s="113"/>
      <c r="F242" s="113"/>
      <c r="G242" s="113"/>
      <c r="H242" s="113"/>
      <c r="I242" s="113"/>
      <c r="J242" s="113"/>
      <c r="K242" s="113"/>
      <c r="L242" s="113"/>
      <c r="M242" s="113" t="s">
        <v>549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v>
      </c>
      <c r="AL242" s="115"/>
      <c r="AM242" s="115"/>
      <c r="AN242" s="115"/>
      <c r="AO242" s="115"/>
      <c r="AP242" s="116"/>
      <c r="AQ242" s="117" t="s">
        <v>565</v>
      </c>
      <c r="AR242" s="113"/>
      <c r="AS242" s="113"/>
      <c r="AT242" s="113"/>
      <c r="AU242" s="114" t="s">
        <v>565</v>
      </c>
      <c r="AV242" s="115"/>
      <c r="AW242" s="115"/>
      <c r="AX242" s="116"/>
    </row>
    <row r="243" spans="1:50" ht="24" customHeight="1" x14ac:dyDescent="0.15">
      <c r="A243" s="112">
        <v>8</v>
      </c>
      <c r="B243" s="112">
        <v>1</v>
      </c>
      <c r="C243" s="117" t="s">
        <v>557</v>
      </c>
      <c r="D243" s="113"/>
      <c r="E243" s="113"/>
      <c r="F243" s="113"/>
      <c r="G243" s="113"/>
      <c r="H243" s="113"/>
      <c r="I243" s="113"/>
      <c r="J243" s="113"/>
      <c r="K243" s="113"/>
      <c r="L243" s="113"/>
      <c r="M243" s="113" t="s">
        <v>549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v>
      </c>
      <c r="AL243" s="115"/>
      <c r="AM243" s="115"/>
      <c r="AN243" s="115"/>
      <c r="AO243" s="115"/>
      <c r="AP243" s="116"/>
      <c r="AQ243" s="117" t="s">
        <v>565</v>
      </c>
      <c r="AR243" s="113"/>
      <c r="AS243" s="113"/>
      <c r="AT243" s="113"/>
      <c r="AU243" s="114" t="s">
        <v>565</v>
      </c>
      <c r="AV243" s="115"/>
      <c r="AW243" s="115"/>
      <c r="AX243" s="116"/>
    </row>
    <row r="244" spans="1:50" ht="24" customHeight="1" x14ac:dyDescent="0.15">
      <c r="A244" s="112">
        <v>9</v>
      </c>
      <c r="B244" s="112">
        <v>1</v>
      </c>
      <c r="C244" s="117" t="s">
        <v>558</v>
      </c>
      <c r="D244" s="113"/>
      <c r="E244" s="113"/>
      <c r="F244" s="113"/>
      <c r="G244" s="113"/>
      <c r="H244" s="113"/>
      <c r="I244" s="113"/>
      <c r="J244" s="113"/>
      <c r="K244" s="113"/>
      <c r="L244" s="113"/>
      <c r="M244" s="113" t="s">
        <v>549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t="s">
        <v>565</v>
      </c>
      <c r="AR244" s="113"/>
      <c r="AS244" s="113"/>
      <c r="AT244" s="113"/>
      <c r="AU244" s="114" t="s">
        <v>565</v>
      </c>
      <c r="AV244" s="115"/>
      <c r="AW244" s="115"/>
      <c r="AX244" s="116"/>
    </row>
    <row r="245" spans="1:50" ht="24" customHeight="1" x14ac:dyDescent="0.15">
      <c r="A245" s="112">
        <v>10</v>
      </c>
      <c r="B245" s="112">
        <v>1</v>
      </c>
      <c r="C245" s="117" t="s">
        <v>559</v>
      </c>
      <c r="D245" s="113"/>
      <c r="E245" s="113"/>
      <c r="F245" s="113"/>
      <c r="G245" s="113"/>
      <c r="H245" s="113"/>
      <c r="I245" s="113"/>
      <c r="J245" s="113"/>
      <c r="K245" s="113"/>
      <c r="L245" s="113"/>
      <c r="M245" s="113" t="s">
        <v>549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v>
      </c>
      <c r="AL245" s="115"/>
      <c r="AM245" s="115"/>
      <c r="AN245" s="115"/>
      <c r="AO245" s="115"/>
      <c r="AP245" s="116"/>
      <c r="AQ245" s="117" t="s">
        <v>565</v>
      </c>
      <c r="AR245" s="113"/>
      <c r="AS245" s="113"/>
      <c r="AT245" s="113"/>
      <c r="AU245" s="114" t="s">
        <v>565</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36" customHeight="1" x14ac:dyDescent="0.15">
      <c r="A269" s="112">
        <v>1</v>
      </c>
      <c r="B269" s="112">
        <v>1</v>
      </c>
      <c r="C269" s="117" t="s">
        <v>522</v>
      </c>
      <c r="D269" s="113"/>
      <c r="E269" s="113"/>
      <c r="F269" s="113"/>
      <c r="G269" s="113"/>
      <c r="H269" s="113"/>
      <c r="I269" s="113"/>
      <c r="J269" s="113"/>
      <c r="K269" s="113"/>
      <c r="L269" s="113"/>
      <c r="M269" s="117" t="s">
        <v>523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24</v>
      </c>
      <c r="AL269" s="115"/>
      <c r="AM269" s="115"/>
      <c r="AN269" s="115"/>
      <c r="AO269" s="115"/>
      <c r="AP269" s="116"/>
      <c r="AQ269" s="117">
        <v>1</v>
      </c>
      <c r="AR269" s="113"/>
      <c r="AS269" s="113"/>
      <c r="AT269" s="113"/>
      <c r="AU269" s="114">
        <v>80.91</v>
      </c>
      <c r="AV269" s="115"/>
      <c r="AW269" s="115"/>
      <c r="AX269" s="116"/>
    </row>
    <row r="270" spans="1:50" ht="23.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3.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3.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3.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3.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3.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3.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3.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3.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524</v>
      </c>
      <c r="D302" s="113"/>
      <c r="E302" s="113"/>
      <c r="F302" s="113"/>
      <c r="G302" s="113"/>
      <c r="H302" s="113"/>
      <c r="I302" s="113"/>
      <c r="J302" s="113"/>
      <c r="K302" s="113"/>
      <c r="L302" s="113"/>
      <c r="M302" s="117" t="s">
        <v>525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18</v>
      </c>
      <c r="AL302" s="115"/>
      <c r="AM302" s="115"/>
      <c r="AN302" s="115"/>
      <c r="AO302" s="115"/>
      <c r="AP302" s="116"/>
      <c r="AQ302" s="117" t="s">
        <v>539</v>
      </c>
      <c r="AR302" s="113"/>
      <c r="AS302" s="113"/>
      <c r="AT302" s="113"/>
      <c r="AU302" s="114" t="s">
        <v>540</v>
      </c>
      <c r="AV302" s="115"/>
      <c r="AW302" s="115"/>
      <c r="AX302" s="116"/>
    </row>
    <row r="303" spans="1:50" ht="23.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3.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3.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3.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3.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3.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3.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3.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3.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35.25" customHeight="1" x14ac:dyDescent="0.15">
      <c r="A335" s="112">
        <v>1</v>
      </c>
      <c r="B335" s="112">
        <v>1</v>
      </c>
      <c r="C335" s="117" t="s">
        <v>526</v>
      </c>
      <c r="D335" s="113"/>
      <c r="E335" s="113"/>
      <c r="F335" s="113"/>
      <c r="G335" s="113"/>
      <c r="H335" s="113"/>
      <c r="I335" s="113"/>
      <c r="J335" s="113"/>
      <c r="K335" s="113"/>
      <c r="L335" s="113"/>
      <c r="M335" s="117" t="s">
        <v>527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11</v>
      </c>
      <c r="AL335" s="115"/>
      <c r="AM335" s="115"/>
      <c r="AN335" s="115"/>
      <c r="AO335" s="115"/>
      <c r="AP335" s="116"/>
      <c r="AQ335" s="117">
        <v>2</v>
      </c>
      <c r="AR335" s="113"/>
      <c r="AS335" s="113"/>
      <c r="AT335" s="113"/>
      <c r="AU335" s="114">
        <v>89.4</v>
      </c>
      <c r="AV335" s="115"/>
      <c r="AW335" s="115"/>
      <c r="AX335" s="116"/>
    </row>
    <row r="336" spans="1:50" ht="23.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3.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3.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3.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3.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3.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3.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3.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3.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528</v>
      </c>
      <c r="D368" s="113"/>
      <c r="E368" s="113"/>
      <c r="F368" s="113"/>
      <c r="G368" s="113"/>
      <c r="H368" s="113"/>
      <c r="I368" s="113"/>
      <c r="J368" s="113"/>
      <c r="K368" s="113"/>
      <c r="L368" s="113"/>
      <c r="M368" s="117" t="s">
        <v>530</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9</v>
      </c>
      <c r="AL368" s="115"/>
      <c r="AM368" s="115"/>
      <c r="AN368" s="115"/>
      <c r="AO368" s="115"/>
      <c r="AP368" s="116"/>
      <c r="AQ368" s="117">
        <v>3</v>
      </c>
      <c r="AR368" s="113"/>
      <c r="AS368" s="113"/>
      <c r="AT368" s="113"/>
      <c r="AU368" s="114">
        <v>97.44</v>
      </c>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524</v>
      </c>
      <c r="D401" s="113"/>
      <c r="E401" s="113"/>
      <c r="F401" s="113"/>
      <c r="G401" s="113"/>
      <c r="H401" s="113"/>
      <c r="I401" s="113"/>
      <c r="J401" s="113"/>
      <c r="K401" s="113"/>
      <c r="L401" s="113"/>
      <c r="M401" s="117" t="s">
        <v>532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7</v>
      </c>
      <c r="AL401" s="115"/>
      <c r="AM401" s="115"/>
      <c r="AN401" s="115"/>
      <c r="AO401" s="115"/>
      <c r="AP401" s="116"/>
      <c r="AQ401" s="117">
        <v>1</v>
      </c>
      <c r="AR401" s="113"/>
      <c r="AS401" s="113"/>
      <c r="AT401" s="113"/>
      <c r="AU401" s="114">
        <v>99.06</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533</v>
      </c>
      <c r="D434" s="113"/>
      <c r="E434" s="113"/>
      <c r="F434" s="113"/>
      <c r="G434" s="113"/>
      <c r="H434" s="113"/>
      <c r="I434" s="113"/>
      <c r="J434" s="113"/>
      <c r="K434" s="113"/>
      <c r="L434" s="113"/>
      <c r="M434" s="117" t="s">
        <v>535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t="s">
        <v>539</v>
      </c>
      <c r="AR434" s="113"/>
      <c r="AS434" s="113"/>
      <c r="AT434" s="113"/>
      <c r="AU434" s="114" t="s">
        <v>540</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541</v>
      </c>
      <c r="D467" s="113"/>
      <c r="E467" s="113"/>
      <c r="F467" s="113"/>
      <c r="G467" s="113"/>
      <c r="H467" s="113"/>
      <c r="I467" s="113"/>
      <c r="J467" s="113"/>
      <c r="K467" s="113"/>
      <c r="L467" s="113"/>
      <c r="M467" s="117" t="s">
        <v>537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v>
      </c>
      <c r="AL467" s="115"/>
      <c r="AM467" s="115"/>
      <c r="AN467" s="115"/>
      <c r="AO467" s="115"/>
      <c r="AP467" s="116"/>
      <c r="AQ467" s="117">
        <v>1</v>
      </c>
      <c r="AR467" s="113"/>
      <c r="AS467" s="113"/>
      <c r="AT467" s="113"/>
      <c r="AU467" s="114">
        <v>100</v>
      </c>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8" t="s">
        <v>322</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467</v>
      </c>
      <c r="M3" s="15" t="str">
        <f t="shared" ref="M3:M11" si="2">IF(L3="","",K3)</f>
        <v>文教及び科学振興</v>
      </c>
      <c r="N3" s="15" t="str">
        <f>IF(M3="",N2,IF(N2&lt;&gt;"",CONCATENATE(N2,"、",M3),M3))</f>
        <v>文教及び科学振興</v>
      </c>
      <c r="O3" s="15"/>
      <c r="P3" s="14" t="s">
        <v>217</v>
      </c>
      <c r="Q3" s="19" t="s">
        <v>467</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467</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318</v>
      </c>
      <c r="H2" s="231"/>
      <c r="I2" s="231"/>
      <c r="J2" s="231"/>
      <c r="K2" s="231"/>
      <c r="L2" s="231"/>
      <c r="M2" s="231"/>
      <c r="N2" s="231"/>
      <c r="O2" s="232"/>
      <c r="P2" s="250" t="s">
        <v>82</v>
      </c>
      <c r="Q2" s="231"/>
      <c r="R2" s="231"/>
      <c r="S2" s="231"/>
      <c r="T2" s="231"/>
      <c r="U2" s="231"/>
      <c r="V2" s="231"/>
      <c r="W2" s="231"/>
      <c r="X2" s="232"/>
      <c r="Y2" s="202"/>
      <c r="Z2" s="86"/>
      <c r="AA2" s="87"/>
      <c r="AB2" s="274" t="s">
        <v>12</v>
      </c>
      <c r="AC2" s="275"/>
      <c r="AD2" s="276"/>
      <c r="AE2" s="291" t="s">
        <v>69</v>
      </c>
      <c r="AF2" s="292"/>
      <c r="AG2" s="292"/>
      <c r="AH2" s="292"/>
      <c r="AI2" s="293"/>
      <c r="AJ2" s="291" t="s">
        <v>70</v>
      </c>
      <c r="AK2" s="292"/>
      <c r="AL2" s="292"/>
      <c r="AM2" s="292"/>
      <c r="AN2" s="293"/>
      <c r="AO2" s="291" t="s">
        <v>71</v>
      </c>
      <c r="AP2" s="292"/>
      <c r="AQ2" s="292"/>
      <c r="AR2" s="292"/>
      <c r="AS2" s="293"/>
      <c r="AT2" s="280" t="s">
        <v>302</v>
      </c>
      <c r="AU2" s="281"/>
      <c r="AV2" s="281"/>
      <c r="AW2" s="281"/>
      <c r="AX2" s="282"/>
    </row>
    <row r="3" spans="1:50" ht="18.75" customHeight="1" x14ac:dyDescent="0.15">
      <c r="A3" s="223"/>
      <c r="B3" s="224"/>
      <c r="C3" s="224"/>
      <c r="D3" s="224"/>
      <c r="E3" s="224"/>
      <c r="F3" s="225"/>
      <c r="G3" s="233"/>
      <c r="H3" s="108"/>
      <c r="I3" s="108"/>
      <c r="J3" s="108"/>
      <c r="K3" s="108"/>
      <c r="L3" s="108"/>
      <c r="M3" s="108"/>
      <c r="N3" s="108"/>
      <c r="O3" s="234"/>
      <c r="P3" s="251"/>
      <c r="Q3" s="108"/>
      <c r="R3" s="108"/>
      <c r="S3" s="108"/>
      <c r="T3" s="108"/>
      <c r="U3" s="108"/>
      <c r="V3" s="108"/>
      <c r="W3" s="108"/>
      <c r="X3" s="234"/>
      <c r="Y3" s="288"/>
      <c r="Z3" s="289"/>
      <c r="AA3" s="290"/>
      <c r="AB3" s="136"/>
      <c r="AC3" s="131"/>
      <c r="AD3" s="132"/>
      <c r="AE3" s="137"/>
      <c r="AF3" s="130"/>
      <c r="AG3" s="130"/>
      <c r="AH3" s="130"/>
      <c r="AI3" s="294"/>
      <c r="AJ3" s="137"/>
      <c r="AK3" s="130"/>
      <c r="AL3" s="130"/>
      <c r="AM3" s="130"/>
      <c r="AN3" s="294"/>
      <c r="AO3" s="137"/>
      <c r="AP3" s="130"/>
      <c r="AQ3" s="130"/>
      <c r="AR3" s="130"/>
      <c r="AS3" s="294"/>
      <c r="AT3" s="67"/>
      <c r="AU3" s="110"/>
      <c r="AV3" s="110"/>
      <c r="AW3" s="108" t="s">
        <v>457</v>
      </c>
      <c r="AX3" s="109"/>
    </row>
    <row r="4" spans="1:50" ht="22.5" customHeight="1" x14ac:dyDescent="0.15">
      <c r="A4" s="226"/>
      <c r="B4" s="224"/>
      <c r="C4" s="224"/>
      <c r="D4" s="224"/>
      <c r="E4" s="224"/>
      <c r="F4" s="225"/>
      <c r="G4" s="330"/>
      <c r="H4" s="297"/>
      <c r="I4" s="297"/>
      <c r="J4" s="297"/>
      <c r="K4" s="297"/>
      <c r="L4" s="297"/>
      <c r="M4" s="297"/>
      <c r="N4" s="297"/>
      <c r="O4" s="298"/>
      <c r="P4" s="222"/>
      <c r="Q4" s="204"/>
      <c r="R4" s="204"/>
      <c r="S4" s="204"/>
      <c r="T4" s="204"/>
      <c r="U4" s="204"/>
      <c r="V4" s="204"/>
      <c r="W4" s="204"/>
      <c r="X4" s="205"/>
      <c r="Y4" s="302" t="s">
        <v>14</v>
      </c>
      <c r="Z4" s="303"/>
      <c r="AA4" s="304"/>
      <c r="AB4" s="670"/>
      <c r="AC4" s="305"/>
      <c r="AD4" s="305"/>
      <c r="AE4" s="94"/>
      <c r="AF4" s="95"/>
      <c r="AG4" s="95"/>
      <c r="AH4" s="95"/>
      <c r="AI4" s="96"/>
      <c r="AJ4" s="94"/>
      <c r="AK4" s="95"/>
      <c r="AL4" s="95"/>
      <c r="AM4" s="95"/>
      <c r="AN4" s="96"/>
      <c r="AO4" s="94"/>
      <c r="AP4" s="95"/>
      <c r="AQ4" s="95"/>
      <c r="AR4" s="95"/>
      <c r="AS4" s="96"/>
      <c r="AT4" s="236"/>
      <c r="AU4" s="236"/>
      <c r="AV4" s="236"/>
      <c r="AW4" s="236"/>
      <c r="AX4" s="237"/>
    </row>
    <row r="5" spans="1:50" ht="22.5" customHeight="1" x14ac:dyDescent="0.15">
      <c r="A5" s="227"/>
      <c r="B5" s="228"/>
      <c r="C5" s="228"/>
      <c r="D5" s="228"/>
      <c r="E5" s="228"/>
      <c r="F5" s="229"/>
      <c r="G5" s="299"/>
      <c r="H5" s="300"/>
      <c r="I5" s="300"/>
      <c r="J5" s="300"/>
      <c r="K5" s="300"/>
      <c r="L5" s="300"/>
      <c r="M5" s="300"/>
      <c r="N5" s="300"/>
      <c r="O5" s="301"/>
      <c r="P5" s="285"/>
      <c r="Q5" s="285"/>
      <c r="R5" s="285"/>
      <c r="S5" s="285"/>
      <c r="T5" s="285"/>
      <c r="U5" s="285"/>
      <c r="V5" s="285"/>
      <c r="W5" s="285"/>
      <c r="X5" s="286"/>
      <c r="Y5" s="173" t="s">
        <v>65</v>
      </c>
      <c r="Z5" s="121"/>
      <c r="AA5" s="169"/>
      <c r="AB5" s="344"/>
      <c r="AC5" s="295"/>
      <c r="AD5" s="295"/>
      <c r="AE5" s="94"/>
      <c r="AF5" s="95"/>
      <c r="AG5" s="95"/>
      <c r="AH5" s="95"/>
      <c r="AI5" s="96"/>
      <c r="AJ5" s="94"/>
      <c r="AK5" s="95"/>
      <c r="AL5" s="95"/>
      <c r="AM5" s="95"/>
      <c r="AN5" s="96"/>
      <c r="AO5" s="94"/>
      <c r="AP5" s="95"/>
      <c r="AQ5" s="95"/>
      <c r="AR5" s="95"/>
      <c r="AS5" s="96"/>
      <c r="AT5" s="94"/>
      <c r="AU5" s="95"/>
      <c r="AV5" s="95"/>
      <c r="AW5" s="95"/>
      <c r="AX5" s="151"/>
    </row>
    <row r="6" spans="1:50" ht="22.5" customHeight="1" x14ac:dyDescent="0.15">
      <c r="A6" s="680"/>
      <c r="B6" s="681"/>
      <c r="C6" s="681"/>
      <c r="D6" s="681"/>
      <c r="E6" s="681"/>
      <c r="F6" s="682"/>
      <c r="G6" s="331"/>
      <c r="H6" s="332"/>
      <c r="I6" s="332"/>
      <c r="J6" s="332"/>
      <c r="K6" s="332"/>
      <c r="L6" s="332"/>
      <c r="M6" s="332"/>
      <c r="N6" s="332"/>
      <c r="O6" s="333"/>
      <c r="P6" s="206"/>
      <c r="Q6" s="206"/>
      <c r="R6" s="206"/>
      <c r="S6" s="206"/>
      <c r="T6" s="206"/>
      <c r="U6" s="206"/>
      <c r="V6" s="206"/>
      <c r="W6" s="206"/>
      <c r="X6" s="207"/>
      <c r="Y6" s="120" t="s">
        <v>15</v>
      </c>
      <c r="Z6" s="121"/>
      <c r="AA6" s="169"/>
      <c r="AB6" s="693" t="s">
        <v>458</v>
      </c>
      <c r="AC6" s="273"/>
      <c r="AD6" s="273"/>
      <c r="AE6" s="94"/>
      <c r="AF6" s="95"/>
      <c r="AG6" s="95"/>
      <c r="AH6" s="95"/>
      <c r="AI6" s="96"/>
      <c r="AJ6" s="94"/>
      <c r="AK6" s="95"/>
      <c r="AL6" s="95"/>
      <c r="AM6" s="95"/>
      <c r="AN6" s="96"/>
      <c r="AO6" s="94"/>
      <c r="AP6" s="95"/>
      <c r="AQ6" s="95"/>
      <c r="AR6" s="95"/>
      <c r="AS6" s="96"/>
      <c r="AT6" s="277"/>
      <c r="AU6" s="278"/>
      <c r="AV6" s="278"/>
      <c r="AW6" s="278"/>
      <c r="AX6" s="279"/>
    </row>
    <row r="7" spans="1:50" ht="18.75" customHeight="1" x14ac:dyDescent="0.15">
      <c r="A7" s="223" t="s">
        <v>13</v>
      </c>
      <c r="B7" s="224"/>
      <c r="C7" s="224"/>
      <c r="D7" s="224"/>
      <c r="E7" s="224"/>
      <c r="F7" s="225"/>
      <c r="G7" s="230" t="s">
        <v>318</v>
      </c>
      <c r="H7" s="231"/>
      <c r="I7" s="231"/>
      <c r="J7" s="231"/>
      <c r="K7" s="231"/>
      <c r="L7" s="231"/>
      <c r="M7" s="231"/>
      <c r="N7" s="231"/>
      <c r="O7" s="232"/>
      <c r="P7" s="250" t="s">
        <v>82</v>
      </c>
      <c r="Q7" s="231"/>
      <c r="R7" s="231"/>
      <c r="S7" s="231"/>
      <c r="T7" s="231"/>
      <c r="U7" s="231"/>
      <c r="V7" s="231"/>
      <c r="W7" s="231"/>
      <c r="X7" s="232"/>
      <c r="Y7" s="202"/>
      <c r="Z7" s="86"/>
      <c r="AA7" s="87"/>
      <c r="AB7" s="274" t="s">
        <v>12</v>
      </c>
      <c r="AC7" s="275"/>
      <c r="AD7" s="276"/>
      <c r="AE7" s="291" t="s">
        <v>69</v>
      </c>
      <c r="AF7" s="292"/>
      <c r="AG7" s="292"/>
      <c r="AH7" s="292"/>
      <c r="AI7" s="293"/>
      <c r="AJ7" s="291" t="s">
        <v>70</v>
      </c>
      <c r="AK7" s="292"/>
      <c r="AL7" s="292"/>
      <c r="AM7" s="292"/>
      <c r="AN7" s="293"/>
      <c r="AO7" s="291" t="s">
        <v>71</v>
      </c>
      <c r="AP7" s="292"/>
      <c r="AQ7" s="292"/>
      <c r="AR7" s="292"/>
      <c r="AS7" s="293"/>
      <c r="AT7" s="280" t="s">
        <v>302</v>
      </c>
      <c r="AU7" s="281"/>
      <c r="AV7" s="281"/>
      <c r="AW7" s="281"/>
      <c r="AX7" s="282"/>
    </row>
    <row r="8" spans="1:50" ht="18.75" customHeight="1" x14ac:dyDescent="0.15">
      <c r="A8" s="223"/>
      <c r="B8" s="224"/>
      <c r="C8" s="224"/>
      <c r="D8" s="224"/>
      <c r="E8" s="224"/>
      <c r="F8" s="225"/>
      <c r="G8" s="233"/>
      <c r="H8" s="108"/>
      <c r="I8" s="108"/>
      <c r="J8" s="108"/>
      <c r="K8" s="108"/>
      <c r="L8" s="108"/>
      <c r="M8" s="108"/>
      <c r="N8" s="108"/>
      <c r="O8" s="234"/>
      <c r="P8" s="251"/>
      <c r="Q8" s="108"/>
      <c r="R8" s="108"/>
      <c r="S8" s="108"/>
      <c r="T8" s="108"/>
      <c r="U8" s="108"/>
      <c r="V8" s="108"/>
      <c r="W8" s="108"/>
      <c r="X8" s="234"/>
      <c r="Y8" s="288"/>
      <c r="Z8" s="289"/>
      <c r="AA8" s="290"/>
      <c r="AB8" s="136"/>
      <c r="AC8" s="131"/>
      <c r="AD8" s="132"/>
      <c r="AE8" s="137"/>
      <c r="AF8" s="130"/>
      <c r="AG8" s="130"/>
      <c r="AH8" s="130"/>
      <c r="AI8" s="294"/>
      <c r="AJ8" s="137"/>
      <c r="AK8" s="130"/>
      <c r="AL8" s="130"/>
      <c r="AM8" s="130"/>
      <c r="AN8" s="294"/>
      <c r="AO8" s="137"/>
      <c r="AP8" s="130"/>
      <c r="AQ8" s="130"/>
      <c r="AR8" s="130"/>
      <c r="AS8" s="294"/>
      <c r="AT8" s="67"/>
      <c r="AU8" s="110"/>
      <c r="AV8" s="110"/>
      <c r="AW8" s="108" t="s">
        <v>359</v>
      </c>
      <c r="AX8" s="109"/>
    </row>
    <row r="9" spans="1:50" ht="22.5" customHeight="1" x14ac:dyDescent="0.15">
      <c r="A9" s="226"/>
      <c r="B9" s="224"/>
      <c r="C9" s="224"/>
      <c r="D9" s="224"/>
      <c r="E9" s="224"/>
      <c r="F9" s="225"/>
      <c r="G9" s="330"/>
      <c r="H9" s="297"/>
      <c r="I9" s="297"/>
      <c r="J9" s="297"/>
      <c r="K9" s="297"/>
      <c r="L9" s="297"/>
      <c r="M9" s="297"/>
      <c r="N9" s="297"/>
      <c r="O9" s="298"/>
      <c r="P9" s="222"/>
      <c r="Q9" s="204"/>
      <c r="R9" s="204"/>
      <c r="S9" s="204"/>
      <c r="T9" s="204"/>
      <c r="U9" s="204"/>
      <c r="V9" s="204"/>
      <c r="W9" s="204"/>
      <c r="X9" s="205"/>
      <c r="Y9" s="302" t="s">
        <v>14</v>
      </c>
      <c r="Z9" s="303"/>
      <c r="AA9" s="304"/>
      <c r="AB9" s="670"/>
      <c r="AC9" s="305"/>
      <c r="AD9" s="305"/>
      <c r="AE9" s="94"/>
      <c r="AF9" s="95"/>
      <c r="AG9" s="95"/>
      <c r="AH9" s="95"/>
      <c r="AI9" s="96"/>
      <c r="AJ9" s="94"/>
      <c r="AK9" s="95"/>
      <c r="AL9" s="95"/>
      <c r="AM9" s="95"/>
      <c r="AN9" s="96"/>
      <c r="AO9" s="94"/>
      <c r="AP9" s="95"/>
      <c r="AQ9" s="95"/>
      <c r="AR9" s="95"/>
      <c r="AS9" s="96"/>
      <c r="AT9" s="236"/>
      <c r="AU9" s="236"/>
      <c r="AV9" s="236"/>
      <c r="AW9" s="236"/>
      <c r="AX9" s="237"/>
    </row>
    <row r="10" spans="1:50" ht="22.5" customHeight="1" x14ac:dyDescent="0.15">
      <c r="A10" s="227"/>
      <c r="B10" s="228"/>
      <c r="C10" s="228"/>
      <c r="D10" s="228"/>
      <c r="E10" s="228"/>
      <c r="F10" s="229"/>
      <c r="G10" s="299"/>
      <c r="H10" s="300"/>
      <c r="I10" s="300"/>
      <c r="J10" s="300"/>
      <c r="K10" s="300"/>
      <c r="L10" s="300"/>
      <c r="M10" s="300"/>
      <c r="N10" s="300"/>
      <c r="O10" s="301"/>
      <c r="P10" s="285"/>
      <c r="Q10" s="285"/>
      <c r="R10" s="285"/>
      <c r="S10" s="285"/>
      <c r="T10" s="285"/>
      <c r="U10" s="285"/>
      <c r="V10" s="285"/>
      <c r="W10" s="285"/>
      <c r="X10" s="286"/>
      <c r="Y10" s="173" t="s">
        <v>65</v>
      </c>
      <c r="Z10" s="121"/>
      <c r="AA10" s="169"/>
      <c r="AB10" s="344"/>
      <c r="AC10" s="295"/>
      <c r="AD10" s="295"/>
      <c r="AE10" s="94"/>
      <c r="AF10" s="95"/>
      <c r="AG10" s="95"/>
      <c r="AH10" s="95"/>
      <c r="AI10" s="96"/>
      <c r="AJ10" s="94"/>
      <c r="AK10" s="95"/>
      <c r="AL10" s="95"/>
      <c r="AM10" s="95"/>
      <c r="AN10" s="96"/>
      <c r="AO10" s="94"/>
      <c r="AP10" s="95"/>
      <c r="AQ10" s="95"/>
      <c r="AR10" s="95"/>
      <c r="AS10" s="96"/>
      <c r="AT10" s="94"/>
      <c r="AU10" s="95"/>
      <c r="AV10" s="95"/>
      <c r="AW10" s="95"/>
      <c r="AX10" s="151"/>
    </row>
    <row r="11" spans="1:50" ht="22.5" customHeight="1" x14ac:dyDescent="0.15">
      <c r="A11" s="680"/>
      <c r="B11" s="681"/>
      <c r="C11" s="681"/>
      <c r="D11" s="681"/>
      <c r="E11" s="681"/>
      <c r="F11" s="682"/>
      <c r="G11" s="331"/>
      <c r="H11" s="332"/>
      <c r="I11" s="332"/>
      <c r="J11" s="332"/>
      <c r="K11" s="332"/>
      <c r="L11" s="332"/>
      <c r="M11" s="332"/>
      <c r="N11" s="332"/>
      <c r="O11" s="333"/>
      <c r="P11" s="206"/>
      <c r="Q11" s="206"/>
      <c r="R11" s="206"/>
      <c r="S11" s="206"/>
      <c r="T11" s="206"/>
      <c r="U11" s="206"/>
      <c r="V11" s="206"/>
      <c r="W11" s="206"/>
      <c r="X11" s="207"/>
      <c r="Y11" s="120" t="s">
        <v>15</v>
      </c>
      <c r="Z11" s="121"/>
      <c r="AA11" s="169"/>
      <c r="AB11" s="693" t="s">
        <v>16</v>
      </c>
      <c r="AC11" s="273"/>
      <c r="AD11" s="273"/>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x14ac:dyDescent="0.15">
      <c r="A12" s="223" t="s">
        <v>13</v>
      </c>
      <c r="B12" s="224"/>
      <c r="C12" s="224"/>
      <c r="D12" s="224"/>
      <c r="E12" s="224"/>
      <c r="F12" s="225"/>
      <c r="G12" s="230" t="s">
        <v>318</v>
      </c>
      <c r="H12" s="231"/>
      <c r="I12" s="231"/>
      <c r="J12" s="231"/>
      <c r="K12" s="231"/>
      <c r="L12" s="231"/>
      <c r="M12" s="231"/>
      <c r="N12" s="231"/>
      <c r="O12" s="232"/>
      <c r="P12" s="250" t="s">
        <v>82</v>
      </c>
      <c r="Q12" s="231"/>
      <c r="R12" s="231"/>
      <c r="S12" s="231"/>
      <c r="T12" s="231"/>
      <c r="U12" s="231"/>
      <c r="V12" s="231"/>
      <c r="W12" s="231"/>
      <c r="X12" s="232"/>
      <c r="Y12" s="202"/>
      <c r="Z12" s="86"/>
      <c r="AA12" s="87"/>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302</v>
      </c>
      <c r="AU12" s="281"/>
      <c r="AV12" s="281"/>
      <c r="AW12" s="281"/>
      <c r="AX12" s="282"/>
    </row>
    <row r="13" spans="1:50" ht="18.75" customHeight="1" x14ac:dyDescent="0.15">
      <c r="A13" s="223"/>
      <c r="B13" s="224"/>
      <c r="C13" s="224"/>
      <c r="D13" s="224"/>
      <c r="E13" s="224"/>
      <c r="F13" s="225"/>
      <c r="G13" s="233"/>
      <c r="H13" s="108"/>
      <c r="I13" s="108"/>
      <c r="J13" s="108"/>
      <c r="K13" s="108"/>
      <c r="L13" s="108"/>
      <c r="M13" s="108"/>
      <c r="N13" s="108"/>
      <c r="O13" s="234"/>
      <c r="P13" s="251"/>
      <c r="Q13" s="108"/>
      <c r="R13" s="108"/>
      <c r="S13" s="108"/>
      <c r="T13" s="108"/>
      <c r="U13" s="108"/>
      <c r="V13" s="108"/>
      <c r="W13" s="108"/>
      <c r="X13" s="234"/>
      <c r="Y13" s="288"/>
      <c r="Z13" s="289"/>
      <c r="AA13" s="290"/>
      <c r="AB13" s="136"/>
      <c r="AC13" s="131"/>
      <c r="AD13" s="132"/>
      <c r="AE13" s="137"/>
      <c r="AF13" s="130"/>
      <c r="AG13" s="130"/>
      <c r="AH13" s="130"/>
      <c r="AI13" s="294"/>
      <c r="AJ13" s="137"/>
      <c r="AK13" s="130"/>
      <c r="AL13" s="130"/>
      <c r="AM13" s="130"/>
      <c r="AN13" s="294"/>
      <c r="AO13" s="137"/>
      <c r="AP13" s="130"/>
      <c r="AQ13" s="130"/>
      <c r="AR13" s="130"/>
      <c r="AS13" s="294"/>
      <c r="AT13" s="67"/>
      <c r="AU13" s="110"/>
      <c r="AV13" s="110"/>
      <c r="AW13" s="108" t="s">
        <v>359</v>
      </c>
      <c r="AX13" s="109"/>
    </row>
    <row r="14" spans="1:50" ht="22.5" customHeight="1" x14ac:dyDescent="0.15">
      <c r="A14" s="226"/>
      <c r="B14" s="224"/>
      <c r="C14" s="224"/>
      <c r="D14" s="224"/>
      <c r="E14" s="224"/>
      <c r="F14" s="225"/>
      <c r="G14" s="330"/>
      <c r="H14" s="297"/>
      <c r="I14" s="297"/>
      <c r="J14" s="297"/>
      <c r="K14" s="297"/>
      <c r="L14" s="297"/>
      <c r="M14" s="297"/>
      <c r="N14" s="297"/>
      <c r="O14" s="298"/>
      <c r="P14" s="222"/>
      <c r="Q14" s="204"/>
      <c r="R14" s="204"/>
      <c r="S14" s="204"/>
      <c r="T14" s="204"/>
      <c r="U14" s="204"/>
      <c r="V14" s="204"/>
      <c r="W14" s="204"/>
      <c r="X14" s="205"/>
      <c r="Y14" s="302" t="s">
        <v>14</v>
      </c>
      <c r="Z14" s="303"/>
      <c r="AA14" s="304"/>
      <c r="AB14" s="670"/>
      <c r="AC14" s="305"/>
      <c r="AD14" s="305"/>
      <c r="AE14" s="94"/>
      <c r="AF14" s="95"/>
      <c r="AG14" s="95"/>
      <c r="AH14" s="95"/>
      <c r="AI14" s="96"/>
      <c r="AJ14" s="94"/>
      <c r="AK14" s="95"/>
      <c r="AL14" s="95"/>
      <c r="AM14" s="95"/>
      <c r="AN14" s="96"/>
      <c r="AO14" s="94"/>
      <c r="AP14" s="95"/>
      <c r="AQ14" s="95"/>
      <c r="AR14" s="95"/>
      <c r="AS14" s="96"/>
      <c r="AT14" s="236"/>
      <c r="AU14" s="236"/>
      <c r="AV14" s="236"/>
      <c r="AW14" s="236"/>
      <c r="AX14" s="237"/>
    </row>
    <row r="15" spans="1:50" ht="22.5" customHeight="1" x14ac:dyDescent="0.15">
      <c r="A15" s="227"/>
      <c r="B15" s="228"/>
      <c r="C15" s="228"/>
      <c r="D15" s="228"/>
      <c r="E15" s="228"/>
      <c r="F15" s="229"/>
      <c r="G15" s="299"/>
      <c r="H15" s="300"/>
      <c r="I15" s="300"/>
      <c r="J15" s="300"/>
      <c r="K15" s="300"/>
      <c r="L15" s="300"/>
      <c r="M15" s="300"/>
      <c r="N15" s="300"/>
      <c r="O15" s="301"/>
      <c r="P15" s="285"/>
      <c r="Q15" s="285"/>
      <c r="R15" s="285"/>
      <c r="S15" s="285"/>
      <c r="T15" s="285"/>
      <c r="U15" s="285"/>
      <c r="V15" s="285"/>
      <c r="W15" s="285"/>
      <c r="X15" s="286"/>
      <c r="Y15" s="173" t="s">
        <v>65</v>
      </c>
      <c r="Z15" s="121"/>
      <c r="AA15" s="169"/>
      <c r="AB15" s="344"/>
      <c r="AC15" s="295"/>
      <c r="AD15" s="295"/>
      <c r="AE15" s="94"/>
      <c r="AF15" s="95"/>
      <c r="AG15" s="95"/>
      <c r="AH15" s="95"/>
      <c r="AI15" s="96"/>
      <c r="AJ15" s="94"/>
      <c r="AK15" s="95"/>
      <c r="AL15" s="95"/>
      <c r="AM15" s="95"/>
      <c r="AN15" s="96"/>
      <c r="AO15" s="94"/>
      <c r="AP15" s="95"/>
      <c r="AQ15" s="95"/>
      <c r="AR15" s="95"/>
      <c r="AS15" s="96"/>
      <c r="AT15" s="94"/>
      <c r="AU15" s="95"/>
      <c r="AV15" s="95"/>
      <c r="AW15" s="95"/>
      <c r="AX15" s="151"/>
    </row>
    <row r="16" spans="1:50" ht="22.5" customHeight="1" x14ac:dyDescent="0.15">
      <c r="A16" s="680"/>
      <c r="B16" s="681"/>
      <c r="C16" s="681"/>
      <c r="D16" s="681"/>
      <c r="E16" s="681"/>
      <c r="F16" s="682"/>
      <c r="G16" s="331"/>
      <c r="H16" s="332"/>
      <c r="I16" s="332"/>
      <c r="J16" s="332"/>
      <c r="K16" s="332"/>
      <c r="L16" s="332"/>
      <c r="M16" s="332"/>
      <c r="N16" s="332"/>
      <c r="O16" s="333"/>
      <c r="P16" s="206"/>
      <c r="Q16" s="206"/>
      <c r="R16" s="206"/>
      <c r="S16" s="206"/>
      <c r="T16" s="206"/>
      <c r="U16" s="206"/>
      <c r="V16" s="206"/>
      <c r="W16" s="206"/>
      <c r="X16" s="207"/>
      <c r="Y16" s="120" t="s">
        <v>15</v>
      </c>
      <c r="Z16" s="121"/>
      <c r="AA16" s="169"/>
      <c r="AB16" s="693" t="s">
        <v>16</v>
      </c>
      <c r="AC16" s="273"/>
      <c r="AD16" s="273"/>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x14ac:dyDescent="0.15">
      <c r="A17" s="223" t="s">
        <v>13</v>
      </c>
      <c r="B17" s="224"/>
      <c r="C17" s="224"/>
      <c r="D17" s="224"/>
      <c r="E17" s="224"/>
      <c r="F17" s="225"/>
      <c r="G17" s="230" t="s">
        <v>318</v>
      </c>
      <c r="H17" s="231"/>
      <c r="I17" s="231"/>
      <c r="J17" s="231"/>
      <c r="K17" s="231"/>
      <c r="L17" s="231"/>
      <c r="M17" s="231"/>
      <c r="N17" s="231"/>
      <c r="O17" s="232"/>
      <c r="P17" s="250" t="s">
        <v>82</v>
      </c>
      <c r="Q17" s="231"/>
      <c r="R17" s="231"/>
      <c r="S17" s="231"/>
      <c r="T17" s="231"/>
      <c r="U17" s="231"/>
      <c r="V17" s="231"/>
      <c r="W17" s="231"/>
      <c r="X17" s="232"/>
      <c r="Y17" s="202"/>
      <c r="Z17" s="86"/>
      <c r="AA17" s="87"/>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302</v>
      </c>
      <c r="AU17" s="281"/>
      <c r="AV17" s="281"/>
      <c r="AW17" s="281"/>
      <c r="AX17" s="282"/>
    </row>
    <row r="18" spans="1:50" ht="18.75" customHeight="1" x14ac:dyDescent="0.15">
      <c r="A18" s="223"/>
      <c r="B18" s="224"/>
      <c r="C18" s="224"/>
      <c r="D18" s="224"/>
      <c r="E18" s="224"/>
      <c r="F18" s="225"/>
      <c r="G18" s="233"/>
      <c r="H18" s="108"/>
      <c r="I18" s="108"/>
      <c r="J18" s="108"/>
      <c r="K18" s="108"/>
      <c r="L18" s="108"/>
      <c r="M18" s="108"/>
      <c r="N18" s="108"/>
      <c r="O18" s="234"/>
      <c r="P18" s="251"/>
      <c r="Q18" s="108"/>
      <c r="R18" s="108"/>
      <c r="S18" s="108"/>
      <c r="T18" s="108"/>
      <c r="U18" s="108"/>
      <c r="V18" s="108"/>
      <c r="W18" s="108"/>
      <c r="X18" s="234"/>
      <c r="Y18" s="288"/>
      <c r="Z18" s="289"/>
      <c r="AA18" s="290"/>
      <c r="AB18" s="136"/>
      <c r="AC18" s="131"/>
      <c r="AD18" s="132"/>
      <c r="AE18" s="137"/>
      <c r="AF18" s="130"/>
      <c r="AG18" s="130"/>
      <c r="AH18" s="130"/>
      <c r="AI18" s="294"/>
      <c r="AJ18" s="137"/>
      <c r="AK18" s="130"/>
      <c r="AL18" s="130"/>
      <c r="AM18" s="130"/>
      <c r="AN18" s="294"/>
      <c r="AO18" s="137"/>
      <c r="AP18" s="130"/>
      <c r="AQ18" s="130"/>
      <c r="AR18" s="130"/>
      <c r="AS18" s="294"/>
      <c r="AT18" s="67"/>
      <c r="AU18" s="110"/>
      <c r="AV18" s="110"/>
      <c r="AW18" s="108" t="s">
        <v>359</v>
      </c>
      <c r="AX18" s="109"/>
    </row>
    <row r="19" spans="1:50" ht="22.5" customHeight="1" x14ac:dyDescent="0.15">
      <c r="A19" s="226"/>
      <c r="B19" s="224"/>
      <c r="C19" s="224"/>
      <c r="D19" s="224"/>
      <c r="E19" s="224"/>
      <c r="F19" s="225"/>
      <c r="G19" s="330"/>
      <c r="H19" s="297"/>
      <c r="I19" s="297"/>
      <c r="J19" s="297"/>
      <c r="K19" s="297"/>
      <c r="L19" s="297"/>
      <c r="M19" s="297"/>
      <c r="N19" s="297"/>
      <c r="O19" s="298"/>
      <c r="P19" s="222"/>
      <c r="Q19" s="204"/>
      <c r="R19" s="204"/>
      <c r="S19" s="204"/>
      <c r="T19" s="204"/>
      <c r="U19" s="204"/>
      <c r="V19" s="204"/>
      <c r="W19" s="204"/>
      <c r="X19" s="205"/>
      <c r="Y19" s="302" t="s">
        <v>14</v>
      </c>
      <c r="Z19" s="303"/>
      <c r="AA19" s="304"/>
      <c r="AB19" s="670"/>
      <c r="AC19" s="305"/>
      <c r="AD19" s="305"/>
      <c r="AE19" s="94"/>
      <c r="AF19" s="95"/>
      <c r="AG19" s="95"/>
      <c r="AH19" s="95"/>
      <c r="AI19" s="96"/>
      <c r="AJ19" s="94"/>
      <c r="AK19" s="95"/>
      <c r="AL19" s="95"/>
      <c r="AM19" s="95"/>
      <c r="AN19" s="96"/>
      <c r="AO19" s="94"/>
      <c r="AP19" s="95"/>
      <c r="AQ19" s="95"/>
      <c r="AR19" s="95"/>
      <c r="AS19" s="96"/>
      <c r="AT19" s="236"/>
      <c r="AU19" s="236"/>
      <c r="AV19" s="236"/>
      <c r="AW19" s="236"/>
      <c r="AX19" s="237"/>
    </row>
    <row r="20" spans="1:50" ht="22.5" customHeight="1" x14ac:dyDescent="0.15">
      <c r="A20" s="227"/>
      <c r="B20" s="228"/>
      <c r="C20" s="228"/>
      <c r="D20" s="228"/>
      <c r="E20" s="228"/>
      <c r="F20" s="229"/>
      <c r="G20" s="299"/>
      <c r="H20" s="300"/>
      <c r="I20" s="300"/>
      <c r="J20" s="300"/>
      <c r="K20" s="300"/>
      <c r="L20" s="300"/>
      <c r="M20" s="300"/>
      <c r="N20" s="300"/>
      <c r="O20" s="301"/>
      <c r="P20" s="285"/>
      <c r="Q20" s="285"/>
      <c r="R20" s="285"/>
      <c r="S20" s="285"/>
      <c r="T20" s="285"/>
      <c r="U20" s="285"/>
      <c r="V20" s="285"/>
      <c r="W20" s="285"/>
      <c r="X20" s="286"/>
      <c r="Y20" s="173" t="s">
        <v>65</v>
      </c>
      <c r="Z20" s="121"/>
      <c r="AA20" s="169"/>
      <c r="AB20" s="344"/>
      <c r="AC20" s="295"/>
      <c r="AD20" s="295"/>
      <c r="AE20" s="94"/>
      <c r="AF20" s="95"/>
      <c r="AG20" s="95"/>
      <c r="AH20" s="95"/>
      <c r="AI20" s="96"/>
      <c r="AJ20" s="94"/>
      <c r="AK20" s="95"/>
      <c r="AL20" s="95"/>
      <c r="AM20" s="95"/>
      <c r="AN20" s="96"/>
      <c r="AO20" s="94"/>
      <c r="AP20" s="95"/>
      <c r="AQ20" s="95"/>
      <c r="AR20" s="95"/>
      <c r="AS20" s="96"/>
      <c r="AT20" s="94"/>
      <c r="AU20" s="95"/>
      <c r="AV20" s="95"/>
      <c r="AW20" s="95"/>
      <c r="AX20" s="151"/>
    </row>
    <row r="21" spans="1:50" ht="22.5" customHeight="1" x14ac:dyDescent="0.15">
      <c r="A21" s="680"/>
      <c r="B21" s="681"/>
      <c r="C21" s="681"/>
      <c r="D21" s="681"/>
      <c r="E21" s="681"/>
      <c r="F21" s="682"/>
      <c r="G21" s="331"/>
      <c r="H21" s="332"/>
      <c r="I21" s="332"/>
      <c r="J21" s="332"/>
      <c r="K21" s="332"/>
      <c r="L21" s="332"/>
      <c r="M21" s="332"/>
      <c r="N21" s="332"/>
      <c r="O21" s="333"/>
      <c r="P21" s="206"/>
      <c r="Q21" s="206"/>
      <c r="R21" s="206"/>
      <c r="S21" s="206"/>
      <c r="T21" s="206"/>
      <c r="U21" s="206"/>
      <c r="V21" s="206"/>
      <c r="W21" s="206"/>
      <c r="X21" s="207"/>
      <c r="Y21" s="120" t="s">
        <v>15</v>
      </c>
      <c r="Z21" s="121"/>
      <c r="AA21" s="169"/>
      <c r="AB21" s="693" t="s">
        <v>459</v>
      </c>
      <c r="AC21" s="273"/>
      <c r="AD21" s="273"/>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x14ac:dyDescent="0.15">
      <c r="A22" s="223" t="s">
        <v>13</v>
      </c>
      <c r="B22" s="224"/>
      <c r="C22" s="224"/>
      <c r="D22" s="224"/>
      <c r="E22" s="224"/>
      <c r="F22" s="225"/>
      <c r="G22" s="230" t="s">
        <v>318</v>
      </c>
      <c r="H22" s="231"/>
      <c r="I22" s="231"/>
      <c r="J22" s="231"/>
      <c r="K22" s="231"/>
      <c r="L22" s="231"/>
      <c r="M22" s="231"/>
      <c r="N22" s="231"/>
      <c r="O22" s="232"/>
      <c r="P22" s="250" t="s">
        <v>82</v>
      </c>
      <c r="Q22" s="231"/>
      <c r="R22" s="231"/>
      <c r="S22" s="231"/>
      <c r="T22" s="231"/>
      <c r="U22" s="231"/>
      <c r="V22" s="231"/>
      <c r="W22" s="231"/>
      <c r="X22" s="232"/>
      <c r="Y22" s="202"/>
      <c r="Z22" s="86"/>
      <c r="AA22" s="87"/>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302</v>
      </c>
      <c r="AU22" s="281"/>
      <c r="AV22" s="281"/>
      <c r="AW22" s="281"/>
      <c r="AX22" s="282"/>
    </row>
    <row r="23" spans="1:50" ht="18.75" customHeight="1" x14ac:dyDescent="0.15">
      <c r="A23" s="223"/>
      <c r="B23" s="224"/>
      <c r="C23" s="224"/>
      <c r="D23" s="224"/>
      <c r="E23" s="224"/>
      <c r="F23" s="225"/>
      <c r="G23" s="233"/>
      <c r="H23" s="108"/>
      <c r="I23" s="108"/>
      <c r="J23" s="108"/>
      <c r="K23" s="108"/>
      <c r="L23" s="108"/>
      <c r="M23" s="108"/>
      <c r="N23" s="108"/>
      <c r="O23" s="234"/>
      <c r="P23" s="251"/>
      <c r="Q23" s="108"/>
      <c r="R23" s="108"/>
      <c r="S23" s="108"/>
      <c r="T23" s="108"/>
      <c r="U23" s="108"/>
      <c r="V23" s="108"/>
      <c r="W23" s="108"/>
      <c r="X23" s="234"/>
      <c r="Y23" s="288"/>
      <c r="Z23" s="289"/>
      <c r="AA23" s="290"/>
      <c r="AB23" s="136"/>
      <c r="AC23" s="131"/>
      <c r="AD23" s="132"/>
      <c r="AE23" s="137"/>
      <c r="AF23" s="130"/>
      <c r="AG23" s="130"/>
      <c r="AH23" s="130"/>
      <c r="AI23" s="294"/>
      <c r="AJ23" s="137"/>
      <c r="AK23" s="130"/>
      <c r="AL23" s="130"/>
      <c r="AM23" s="130"/>
      <c r="AN23" s="294"/>
      <c r="AO23" s="137"/>
      <c r="AP23" s="130"/>
      <c r="AQ23" s="130"/>
      <c r="AR23" s="130"/>
      <c r="AS23" s="294"/>
      <c r="AT23" s="67"/>
      <c r="AU23" s="110"/>
      <c r="AV23" s="110"/>
      <c r="AW23" s="108" t="s">
        <v>460</v>
      </c>
      <c r="AX23" s="109"/>
    </row>
    <row r="24" spans="1:50" ht="22.5" customHeight="1" x14ac:dyDescent="0.15">
      <c r="A24" s="226"/>
      <c r="B24" s="224"/>
      <c r="C24" s="224"/>
      <c r="D24" s="224"/>
      <c r="E24" s="224"/>
      <c r="F24" s="225"/>
      <c r="G24" s="330"/>
      <c r="H24" s="297"/>
      <c r="I24" s="297"/>
      <c r="J24" s="297"/>
      <c r="K24" s="297"/>
      <c r="L24" s="297"/>
      <c r="M24" s="297"/>
      <c r="N24" s="297"/>
      <c r="O24" s="298"/>
      <c r="P24" s="222"/>
      <c r="Q24" s="204"/>
      <c r="R24" s="204"/>
      <c r="S24" s="204"/>
      <c r="T24" s="204"/>
      <c r="U24" s="204"/>
      <c r="V24" s="204"/>
      <c r="W24" s="204"/>
      <c r="X24" s="205"/>
      <c r="Y24" s="302" t="s">
        <v>14</v>
      </c>
      <c r="Z24" s="303"/>
      <c r="AA24" s="304"/>
      <c r="AB24" s="670"/>
      <c r="AC24" s="305"/>
      <c r="AD24" s="305"/>
      <c r="AE24" s="94"/>
      <c r="AF24" s="95"/>
      <c r="AG24" s="95"/>
      <c r="AH24" s="95"/>
      <c r="AI24" s="96"/>
      <c r="AJ24" s="94"/>
      <c r="AK24" s="95"/>
      <c r="AL24" s="95"/>
      <c r="AM24" s="95"/>
      <c r="AN24" s="96"/>
      <c r="AO24" s="94"/>
      <c r="AP24" s="95"/>
      <c r="AQ24" s="95"/>
      <c r="AR24" s="95"/>
      <c r="AS24" s="96"/>
      <c r="AT24" s="236"/>
      <c r="AU24" s="236"/>
      <c r="AV24" s="236"/>
      <c r="AW24" s="236"/>
      <c r="AX24" s="237"/>
    </row>
    <row r="25" spans="1:50" ht="22.5" customHeight="1" x14ac:dyDescent="0.15">
      <c r="A25" s="227"/>
      <c r="B25" s="228"/>
      <c r="C25" s="228"/>
      <c r="D25" s="228"/>
      <c r="E25" s="228"/>
      <c r="F25" s="229"/>
      <c r="G25" s="299"/>
      <c r="H25" s="300"/>
      <c r="I25" s="300"/>
      <c r="J25" s="300"/>
      <c r="K25" s="300"/>
      <c r="L25" s="300"/>
      <c r="M25" s="300"/>
      <c r="N25" s="300"/>
      <c r="O25" s="301"/>
      <c r="P25" s="285"/>
      <c r="Q25" s="285"/>
      <c r="R25" s="285"/>
      <c r="S25" s="285"/>
      <c r="T25" s="285"/>
      <c r="U25" s="285"/>
      <c r="V25" s="285"/>
      <c r="W25" s="285"/>
      <c r="X25" s="286"/>
      <c r="Y25" s="173" t="s">
        <v>65</v>
      </c>
      <c r="Z25" s="121"/>
      <c r="AA25" s="169"/>
      <c r="AB25" s="344"/>
      <c r="AC25" s="295"/>
      <c r="AD25" s="295"/>
      <c r="AE25" s="94"/>
      <c r="AF25" s="95"/>
      <c r="AG25" s="95"/>
      <c r="AH25" s="95"/>
      <c r="AI25" s="96"/>
      <c r="AJ25" s="94"/>
      <c r="AK25" s="95"/>
      <c r="AL25" s="95"/>
      <c r="AM25" s="95"/>
      <c r="AN25" s="96"/>
      <c r="AO25" s="94"/>
      <c r="AP25" s="95"/>
      <c r="AQ25" s="95"/>
      <c r="AR25" s="95"/>
      <c r="AS25" s="96"/>
      <c r="AT25" s="94"/>
      <c r="AU25" s="95"/>
      <c r="AV25" s="95"/>
      <c r="AW25" s="95"/>
      <c r="AX25" s="151"/>
    </row>
    <row r="26" spans="1:50" ht="22.5" customHeight="1" x14ac:dyDescent="0.15">
      <c r="A26" s="680"/>
      <c r="B26" s="681"/>
      <c r="C26" s="681"/>
      <c r="D26" s="681"/>
      <c r="E26" s="681"/>
      <c r="F26" s="682"/>
      <c r="G26" s="331"/>
      <c r="H26" s="332"/>
      <c r="I26" s="332"/>
      <c r="J26" s="332"/>
      <c r="K26" s="332"/>
      <c r="L26" s="332"/>
      <c r="M26" s="332"/>
      <c r="N26" s="332"/>
      <c r="O26" s="333"/>
      <c r="P26" s="206"/>
      <c r="Q26" s="206"/>
      <c r="R26" s="206"/>
      <c r="S26" s="206"/>
      <c r="T26" s="206"/>
      <c r="U26" s="206"/>
      <c r="V26" s="206"/>
      <c r="W26" s="206"/>
      <c r="X26" s="207"/>
      <c r="Y26" s="120" t="s">
        <v>15</v>
      </c>
      <c r="Z26" s="121"/>
      <c r="AA26" s="169"/>
      <c r="AB26" s="693" t="s">
        <v>459</v>
      </c>
      <c r="AC26" s="273"/>
      <c r="AD26" s="273"/>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x14ac:dyDescent="0.15">
      <c r="A27" s="223" t="s">
        <v>13</v>
      </c>
      <c r="B27" s="224"/>
      <c r="C27" s="224"/>
      <c r="D27" s="224"/>
      <c r="E27" s="224"/>
      <c r="F27" s="225"/>
      <c r="G27" s="230" t="s">
        <v>318</v>
      </c>
      <c r="H27" s="231"/>
      <c r="I27" s="231"/>
      <c r="J27" s="231"/>
      <c r="K27" s="231"/>
      <c r="L27" s="231"/>
      <c r="M27" s="231"/>
      <c r="N27" s="231"/>
      <c r="O27" s="232"/>
      <c r="P27" s="250" t="s">
        <v>82</v>
      </c>
      <c r="Q27" s="231"/>
      <c r="R27" s="231"/>
      <c r="S27" s="231"/>
      <c r="T27" s="231"/>
      <c r="U27" s="231"/>
      <c r="V27" s="231"/>
      <c r="W27" s="231"/>
      <c r="X27" s="232"/>
      <c r="Y27" s="202"/>
      <c r="Z27" s="86"/>
      <c r="AA27" s="87"/>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302</v>
      </c>
      <c r="AU27" s="281"/>
      <c r="AV27" s="281"/>
      <c r="AW27" s="281"/>
      <c r="AX27" s="282"/>
    </row>
    <row r="28" spans="1:50" ht="18.75" customHeight="1" x14ac:dyDescent="0.15">
      <c r="A28" s="223"/>
      <c r="B28" s="224"/>
      <c r="C28" s="224"/>
      <c r="D28" s="224"/>
      <c r="E28" s="224"/>
      <c r="F28" s="225"/>
      <c r="G28" s="233"/>
      <c r="H28" s="108"/>
      <c r="I28" s="108"/>
      <c r="J28" s="108"/>
      <c r="K28" s="108"/>
      <c r="L28" s="108"/>
      <c r="M28" s="108"/>
      <c r="N28" s="108"/>
      <c r="O28" s="234"/>
      <c r="P28" s="251"/>
      <c r="Q28" s="108"/>
      <c r="R28" s="108"/>
      <c r="S28" s="108"/>
      <c r="T28" s="108"/>
      <c r="U28" s="108"/>
      <c r="V28" s="108"/>
      <c r="W28" s="108"/>
      <c r="X28" s="234"/>
      <c r="Y28" s="288"/>
      <c r="Z28" s="289"/>
      <c r="AA28" s="290"/>
      <c r="AB28" s="136"/>
      <c r="AC28" s="131"/>
      <c r="AD28" s="132"/>
      <c r="AE28" s="137"/>
      <c r="AF28" s="130"/>
      <c r="AG28" s="130"/>
      <c r="AH28" s="130"/>
      <c r="AI28" s="294"/>
      <c r="AJ28" s="137"/>
      <c r="AK28" s="130"/>
      <c r="AL28" s="130"/>
      <c r="AM28" s="130"/>
      <c r="AN28" s="294"/>
      <c r="AO28" s="137"/>
      <c r="AP28" s="130"/>
      <c r="AQ28" s="130"/>
      <c r="AR28" s="130"/>
      <c r="AS28" s="294"/>
      <c r="AT28" s="67"/>
      <c r="AU28" s="110"/>
      <c r="AV28" s="110"/>
      <c r="AW28" s="108" t="s">
        <v>457</v>
      </c>
      <c r="AX28" s="109"/>
    </row>
    <row r="29" spans="1:50" ht="22.5" customHeight="1" x14ac:dyDescent="0.15">
      <c r="A29" s="226"/>
      <c r="B29" s="224"/>
      <c r="C29" s="224"/>
      <c r="D29" s="224"/>
      <c r="E29" s="224"/>
      <c r="F29" s="225"/>
      <c r="G29" s="330"/>
      <c r="H29" s="297"/>
      <c r="I29" s="297"/>
      <c r="J29" s="297"/>
      <c r="K29" s="297"/>
      <c r="L29" s="297"/>
      <c r="M29" s="297"/>
      <c r="N29" s="297"/>
      <c r="O29" s="298"/>
      <c r="P29" s="222"/>
      <c r="Q29" s="204"/>
      <c r="R29" s="204"/>
      <c r="S29" s="204"/>
      <c r="T29" s="204"/>
      <c r="U29" s="204"/>
      <c r="V29" s="204"/>
      <c r="W29" s="204"/>
      <c r="X29" s="205"/>
      <c r="Y29" s="302" t="s">
        <v>14</v>
      </c>
      <c r="Z29" s="303"/>
      <c r="AA29" s="304"/>
      <c r="AB29" s="670"/>
      <c r="AC29" s="305"/>
      <c r="AD29" s="305"/>
      <c r="AE29" s="94"/>
      <c r="AF29" s="95"/>
      <c r="AG29" s="95"/>
      <c r="AH29" s="95"/>
      <c r="AI29" s="96"/>
      <c r="AJ29" s="94"/>
      <c r="AK29" s="95"/>
      <c r="AL29" s="95"/>
      <c r="AM29" s="95"/>
      <c r="AN29" s="96"/>
      <c r="AO29" s="94"/>
      <c r="AP29" s="95"/>
      <c r="AQ29" s="95"/>
      <c r="AR29" s="95"/>
      <c r="AS29" s="96"/>
      <c r="AT29" s="236"/>
      <c r="AU29" s="236"/>
      <c r="AV29" s="236"/>
      <c r="AW29" s="236"/>
      <c r="AX29" s="237"/>
    </row>
    <row r="30" spans="1:50" ht="22.5" customHeight="1" x14ac:dyDescent="0.15">
      <c r="A30" s="227"/>
      <c r="B30" s="228"/>
      <c r="C30" s="228"/>
      <c r="D30" s="228"/>
      <c r="E30" s="228"/>
      <c r="F30" s="229"/>
      <c r="G30" s="299"/>
      <c r="H30" s="300"/>
      <c r="I30" s="300"/>
      <c r="J30" s="300"/>
      <c r="K30" s="300"/>
      <c r="L30" s="300"/>
      <c r="M30" s="300"/>
      <c r="N30" s="300"/>
      <c r="O30" s="301"/>
      <c r="P30" s="285"/>
      <c r="Q30" s="285"/>
      <c r="R30" s="285"/>
      <c r="S30" s="285"/>
      <c r="T30" s="285"/>
      <c r="U30" s="285"/>
      <c r="V30" s="285"/>
      <c r="W30" s="285"/>
      <c r="X30" s="286"/>
      <c r="Y30" s="173" t="s">
        <v>65</v>
      </c>
      <c r="Z30" s="121"/>
      <c r="AA30" s="169"/>
      <c r="AB30" s="344"/>
      <c r="AC30" s="295"/>
      <c r="AD30" s="295"/>
      <c r="AE30" s="94"/>
      <c r="AF30" s="95"/>
      <c r="AG30" s="95"/>
      <c r="AH30" s="95"/>
      <c r="AI30" s="96"/>
      <c r="AJ30" s="94"/>
      <c r="AK30" s="95"/>
      <c r="AL30" s="95"/>
      <c r="AM30" s="95"/>
      <c r="AN30" s="96"/>
      <c r="AO30" s="94"/>
      <c r="AP30" s="95"/>
      <c r="AQ30" s="95"/>
      <c r="AR30" s="95"/>
      <c r="AS30" s="96"/>
      <c r="AT30" s="94"/>
      <c r="AU30" s="95"/>
      <c r="AV30" s="95"/>
      <c r="AW30" s="95"/>
      <c r="AX30" s="151"/>
    </row>
    <row r="31" spans="1:50" ht="22.5" customHeight="1" x14ac:dyDescent="0.15">
      <c r="A31" s="680"/>
      <c r="B31" s="681"/>
      <c r="C31" s="681"/>
      <c r="D31" s="681"/>
      <c r="E31" s="681"/>
      <c r="F31" s="682"/>
      <c r="G31" s="331"/>
      <c r="H31" s="332"/>
      <c r="I31" s="332"/>
      <c r="J31" s="332"/>
      <c r="K31" s="332"/>
      <c r="L31" s="332"/>
      <c r="M31" s="332"/>
      <c r="N31" s="332"/>
      <c r="O31" s="333"/>
      <c r="P31" s="206"/>
      <c r="Q31" s="206"/>
      <c r="R31" s="206"/>
      <c r="S31" s="206"/>
      <c r="T31" s="206"/>
      <c r="U31" s="206"/>
      <c r="V31" s="206"/>
      <c r="W31" s="206"/>
      <c r="X31" s="207"/>
      <c r="Y31" s="120" t="s">
        <v>15</v>
      </c>
      <c r="Z31" s="121"/>
      <c r="AA31" s="169"/>
      <c r="AB31" s="693" t="s">
        <v>458</v>
      </c>
      <c r="AC31" s="273"/>
      <c r="AD31" s="273"/>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x14ac:dyDescent="0.15">
      <c r="A32" s="223" t="s">
        <v>13</v>
      </c>
      <c r="B32" s="224"/>
      <c r="C32" s="224"/>
      <c r="D32" s="224"/>
      <c r="E32" s="224"/>
      <c r="F32" s="225"/>
      <c r="G32" s="230" t="s">
        <v>318</v>
      </c>
      <c r="H32" s="231"/>
      <c r="I32" s="231"/>
      <c r="J32" s="231"/>
      <c r="K32" s="231"/>
      <c r="L32" s="231"/>
      <c r="M32" s="231"/>
      <c r="N32" s="231"/>
      <c r="O32" s="232"/>
      <c r="P32" s="250" t="s">
        <v>82</v>
      </c>
      <c r="Q32" s="231"/>
      <c r="R32" s="231"/>
      <c r="S32" s="231"/>
      <c r="T32" s="231"/>
      <c r="U32" s="231"/>
      <c r="V32" s="231"/>
      <c r="W32" s="231"/>
      <c r="X32" s="232"/>
      <c r="Y32" s="202"/>
      <c r="Z32" s="86"/>
      <c r="AA32" s="87"/>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302</v>
      </c>
      <c r="AU32" s="281"/>
      <c r="AV32" s="281"/>
      <c r="AW32" s="281"/>
      <c r="AX32" s="282"/>
    </row>
    <row r="33" spans="1:50" ht="18.75" customHeight="1" x14ac:dyDescent="0.15">
      <c r="A33" s="223"/>
      <c r="B33" s="224"/>
      <c r="C33" s="224"/>
      <c r="D33" s="224"/>
      <c r="E33" s="224"/>
      <c r="F33" s="225"/>
      <c r="G33" s="233"/>
      <c r="H33" s="108"/>
      <c r="I33" s="108"/>
      <c r="J33" s="108"/>
      <c r="K33" s="108"/>
      <c r="L33" s="108"/>
      <c r="M33" s="108"/>
      <c r="N33" s="108"/>
      <c r="O33" s="234"/>
      <c r="P33" s="251"/>
      <c r="Q33" s="108"/>
      <c r="R33" s="108"/>
      <c r="S33" s="108"/>
      <c r="T33" s="108"/>
      <c r="U33" s="108"/>
      <c r="V33" s="108"/>
      <c r="W33" s="108"/>
      <c r="X33" s="234"/>
      <c r="Y33" s="288"/>
      <c r="Z33" s="289"/>
      <c r="AA33" s="290"/>
      <c r="AB33" s="136"/>
      <c r="AC33" s="131"/>
      <c r="AD33" s="132"/>
      <c r="AE33" s="137"/>
      <c r="AF33" s="130"/>
      <c r="AG33" s="130"/>
      <c r="AH33" s="130"/>
      <c r="AI33" s="294"/>
      <c r="AJ33" s="137"/>
      <c r="AK33" s="130"/>
      <c r="AL33" s="130"/>
      <c r="AM33" s="130"/>
      <c r="AN33" s="294"/>
      <c r="AO33" s="137"/>
      <c r="AP33" s="130"/>
      <c r="AQ33" s="130"/>
      <c r="AR33" s="130"/>
      <c r="AS33" s="294"/>
      <c r="AT33" s="67"/>
      <c r="AU33" s="110"/>
      <c r="AV33" s="110"/>
      <c r="AW33" s="108" t="s">
        <v>460</v>
      </c>
      <c r="AX33" s="109"/>
    </row>
    <row r="34" spans="1:50" ht="22.5" customHeight="1" x14ac:dyDescent="0.15">
      <c r="A34" s="226"/>
      <c r="B34" s="224"/>
      <c r="C34" s="224"/>
      <c r="D34" s="224"/>
      <c r="E34" s="224"/>
      <c r="F34" s="225"/>
      <c r="G34" s="330"/>
      <c r="H34" s="297"/>
      <c r="I34" s="297"/>
      <c r="J34" s="297"/>
      <c r="K34" s="297"/>
      <c r="L34" s="297"/>
      <c r="M34" s="297"/>
      <c r="N34" s="297"/>
      <c r="O34" s="298"/>
      <c r="P34" s="222"/>
      <c r="Q34" s="204"/>
      <c r="R34" s="204"/>
      <c r="S34" s="204"/>
      <c r="T34" s="204"/>
      <c r="U34" s="204"/>
      <c r="V34" s="204"/>
      <c r="W34" s="204"/>
      <c r="X34" s="205"/>
      <c r="Y34" s="302" t="s">
        <v>14</v>
      </c>
      <c r="Z34" s="303"/>
      <c r="AA34" s="304"/>
      <c r="AB34" s="670"/>
      <c r="AC34" s="305"/>
      <c r="AD34" s="305"/>
      <c r="AE34" s="94"/>
      <c r="AF34" s="95"/>
      <c r="AG34" s="95"/>
      <c r="AH34" s="95"/>
      <c r="AI34" s="96"/>
      <c r="AJ34" s="94"/>
      <c r="AK34" s="95"/>
      <c r="AL34" s="95"/>
      <c r="AM34" s="95"/>
      <c r="AN34" s="96"/>
      <c r="AO34" s="94"/>
      <c r="AP34" s="95"/>
      <c r="AQ34" s="95"/>
      <c r="AR34" s="95"/>
      <c r="AS34" s="96"/>
      <c r="AT34" s="236"/>
      <c r="AU34" s="236"/>
      <c r="AV34" s="236"/>
      <c r="AW34" s="236"/>
      <c r="AX34" s="237"/>
    </row>
    <row r="35" spans="1:50" ht="22.5" customHeight="1" x14ac:dyDescent="0.15">
      <c r="A35" s="227"/>
      <c r="B35" s="228"/>
      <c r="C35" s="228"/>
      <c r="D35" s="228"/>
      <c r="E35" s="228"/>
      <c r="F35" s="229"/>
      <c r="G35" s="299"/>
      <c r="H35" s="300"/>
      <c r="I35" s="300"/>
      <c r="J35" s="300"/>
      <c r="K35" s="300"/>
      <c r="L35" s="300"/>
      <c r="M35" s="300"/>
      <c r="N35" s="300"/>
      <c r="O35" s="301"/>
      <c r="P35" s="285"/>
      <c r="Q35" s="285"/>
      <c r="R35" s="285"/>
      <c r="S35" s="285"/>
      <c r="T35" s="285"/>
      <c r="U35" s="285"/>
      <c r="V35" s="285"/>
      <c r="W35" s="285"/>
      <c r="X35" s="286"/>
      <c r="Y35" s="173" t="s">
        <v>65</v>
      </c>
      <c r="Z35" s="121"/>
      <c r="AA35" s="169"/>
      <c r="AB35" s="344"/>
      <c r="AC35" s="295"/>
      <c r="AD35" s="295"/>
      <c r="AE35" s="94"/>
      <c r="AF35" s="95"/>
      <c r="AG35" s="95"/>
      <c r="AH35" s="95"/>
      <c r="AI35" s="96"/>
      <c r="AJ35" s="94"/>
      <c r="AK35" s="95"/>
      <c r="AL35" s="95"/>
      <c r="AM35" s="95"/>
      <c r="AN35" s="96"/>
      <c r="AO35" s="94"/>
      <c r="AP35" s="95"/>
      <c r="AQ35" s="95"/>
      <c r="AR35" s="95"/>
      <c r="AS35" s="96"/>
      <c r="AT35" s="94"/>
      <c r="AU35" s="95"/>
      <c r="AV35" s="95"/>
      <c r="AW35" s="95"/>
      <c r="AX35" s="151"/>
    </row>
    <row r="36" spans="1:50" ht="22.5" customHeight="1" x14ac:dyDescent="0.15">
      <c r="A36" s="680"/>
      <c r="B36" s="681"/>
      <c r="C36" s="681"/>
      <c r="D36" s="681"/>
      <c r="E36" s="681"/>
      <c r="F36" s="682"/>
      <c r="G36" s="331"/>
      <c r="H36" s="332"/>
      <c r="I36" s="332"/>
      <c r="J36" s="332"/>
      <c r="K36" s="332"/>
      <c r="L36" s="332"/>
      <c r="M36" s="332"/>
      <c r="N36" s="332"/>
      <c r="O36" s="333"/>
      <c r="P36" s="206"/>
      <c r="Q36" s="206"/>
      <c r="R36" s="206"/>
      <c r="S36" s="206"/>
      <c r="T36" s="206"/>
      <c r="U36" s="206"/>
      <c r="V36" s="206"/>
      <c r="W36" s="206"/>
      <c r="X36" s="207"/>
      <c r="Y36" s="120" t="s">
        <v>15</v>
      </c>
      <c r="Z36" s="121"/>
      <c r="AA36" s="169"/>
      <c r="AB36" s="693" t="s">
        <v>459</v>
      </c>
      <c r="AC36" s="273"/>
      <c r="AD36" s="273"/>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x14ac:dyDescent="0.15">
      <c r="A37" s="223" t="s">
        <v>13</v>
      </c>
      <c r="B37" s="224"/>
      <c r="C37" s="224"/>
      <c r="D37" s="224"/>
      <c r="E37" s="224"/>
      <c r="F37" s="225"/>
      <c r="G37" s="230" t="s">
        <v>318</v>
      </c>
      <c r="H37" s="231"/>
      <c r="I37" s="231"/>
      <c r="J37" s="231"/>
      <c r="K37" s="231"/>
      <c r="L37" s="231"/>
      <c r="M37" s="231"/>
      <c r="N37" s="231"/>
      <c r="O37" s="232"/>
      <c r="P37" s="250" t="s">
        <v>82</v>
      </c>
      <c r="Q37" s="231"/>
      <c r="R37" s="231"/>
      <c r="S37" s="231"/>
      <c r="T37" s="231"/>
      <c r="U37" s="231"/>
      <c r="V37" s="231"/>
      <c r="W37" s="231"/>
      <c r="X37" s="232"/>
      <c r="Y37" s="202"/>
      <c r="Z37" s="86"/>
      <c r="AA37" s="87"/>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302</v>
      </c>
      <c r="AU37" s="281"/>
      <c r="AV37" s="281"/>
      <c r="AW37" s="281"/>
      <c r="AX37" s="282"/>
    </row>
    <row r="38" spans="1:50" ht="18.75" customHeight="1" x14ac:dyDescent="0.15">
      <c r="A38" s="223"/>
      <c r="B38" s="224"/>
      <c r="C38" s="224"/>
      <c r="D38" s="224"/>
      <c r="E38" s="224"/>
      <c r="F38" s="225"/>
      <c r="G38" s="233"/>
      <c r="H38" s="108"/>
      <c r="I38" s="108"/>
      <c r="J38" s="108"/>
      <c r="K38" s="108"/>
      <c r="L38" s="108"/>
      <c r="M38" s="108"/>
      <c r="N38" s="108"/>
      <c r="O38" s="234"/>
      <c r="P38" s="251"/>
      <c r="Q38" s="108"/>
      <c r="R38" s="108"/>
      <c r="S38" s="108"/>
      <c r="T38" s="108"/>
      <c r="U38" s="108"/>
      <c r="V38" s="108"/>
      <c r="W38" s="108"/>
      <c r="X38" s="234"/>
      <c r="Y38" s="288"/>
      <c r="Z38" s="289"/>
      <c r="AA38" s="290"/>
      <c r="AB38" s="136"/>
      <c r="AC38" s="131"/>
      <c r="AD38" s="132"/>
      <c r="AE38" s="137"/>
      <c r="AF38" s="130"/>
      <c r="AG38" s="130"/>
      <c r="AH38" s="130"/>
      <c r="AI38" s="294"/>
      <c r="AJ38" s="137"/>
      <c r="AK38" s="130"/>
      <c r="AL38" s="130"/>
      <c r="AM38" s="130"/>
      <c r="AN38" s="294"/>
      <c r="AO38" s="137"/>
      <c r="AP38" s="130"/>
      <c r="AQ38" s="130"/>
      <c r="AR38" s="130"/>
      <c r="AS38" s="294"/>
      <c r="AT38" s="67"/>
      <c r="AU38" s="110"/>
      <c r="AV38" s="110"/>
      <c r="AW38" s="108" t="s">
        <v>460</v>
      </c>
      <c r="AX38" s="109"/>
    </row>
    <row r="39" spans="1:50" ht="22.5" customHeight="1" x14ac:dyDescent="0.15">
      <c r="A39" s="226"/>
      <c r="B39" s="224"/>
      <c r="C39" s="224"/>
      <c r="D39" s="224"/>
      <c r="E39" s="224"/>
      <c r="F39" s="225"/>
      <c r="G39" s="330"/>
      <c r="H39" s="297"/>
      <c r="I39" s="297"/>
      <c r="J39" s="297"/>
      <c r="K39" s="297"/>
      <c r="L39" s="297"/>
      <c r="M39" s="297"/>
      <c r="N39" s="297"/>
      <c r="O39" s="298"/>
      <c r="P39" s="222"/>
      <c r="Q39" s="204"/>
      <c r="R39" s="204"/>
      <c r="S39" s="204"/>
      <c r="T39" s="204"/>
      <c r="U39" s="204"/>
      <c r="V39" s="204"/>
      <c r="W39" s="204"/>
      <c r="X39" s="205"/>
      <c r="Y39" s="302" t="s">
        <v>14</v>
      </c>
      <c r="Z39" s="303"/>
      <c r="AA39" s="304"/>
      <c r="AB39" s="670"/>
      <c r="AC39" s="305"/>
      <c r="AD39" s="305"/>
      <c r="AE39" s="94"/>
      <c r="AF39" s="95"/>
      <c r="AG39" s="95"/>
      <c r="AH39" s="95"/>
      <c r="AI39" s="96"/>
      <c r="AJ39" s="94"/>
      <c r="AK39" s="95"/>
      <c r="AL39" s="95"/>
      <c r="AM39" s="95"/>
      <c r="AN39" s="96"/>
      <c r="AO39" s="94"/>
      <c r="AP39" s="95"/>
      <c r="AQ39" s="95"/>
      <c r="AR39" s="95"/>
      <c r="AS39" s="96"/>
      <c r="AT39" s="236"/>
      <c r="AU39" s="236"/>
      <c r="AV39" s="236"/>
      <c r="AW39" s="236"/>
      <c r="AX39" s="237"/>
    </row>
    <row r="40" spans="1:50" ht="22.5" customHeight="1" x14ac:dyDescent="0.15">
      <c r="A40" s="227"/>
      <c r="B40" s="228"/>
      <c r="C40" s="228"/>
      <c r="D40" s="228"/>
      <c r="E40" s="228"/>
      <c r="F40" s="229"/>
      <c r="G40" s="299"/>
      <c r="H40" s="300"/>
      <c r="I40" s="300"/>
      <c r="J40" s="300"/>
      <c r="K40" s="300"/>
      <c r="L40" s="300"/>
      <c r="M40" s="300"/>
      <c r="N40" s="300"/>
      <c r="O40" s="301"/>
      <c r="P40" s="285"/>
      <c r="Q40" s="285"/>
      <c r="R40" s="285"/>
      <c r="S40" s="285"/>
      <c r="T40" s="285"/>
      <c r="U40" s="285"/>
      <c r="V40" s="285"/>
      <c r="W40" s="285"/>
      <c r="X40" s="286"/>
      <c r="Y40" s="173" t="s">
        <v>65</v>
      </c>
      <c r="Z40" s="121"/>
      <c r="AA40" s="169"/>
      <c r="AB40" s="344"/>
      <c r="AC40" s="295"/>
      <c r="AD40" s="295"/>
      <c r="AE40" s="94"/>
      <c r="AF40" s="95"/>
      <c r="AG40" s="95"/>
      <c r="AH40" s="95"/>
      <c r="AI40" s="96"/>
      <c r="AJ40" s="94"/>
      <c r="AK40" s="95"/>
      <c r="AL40" s="95"/>
      <c r="AM40" s="95"/>
      <c r="AN40" s="96"/>
      <c r="AO40" s="94"/>
      <c r="AP40" s="95"/>
      <c r="AQ40" s="95"/>
      <c r="AR40" s="95"/>
      <c r="AS40" s="96"/>
      <c r="AT40" s="94"/>
      <c r="AU40" s="95"/>
      <c r="AV40" s="95"/>
      <c r="AW40" s="95"/>
      <c r="AX40" s="151"/>
    </row>
    <row r="41" spans="1:50" ht="22.5" customHeight="1" x14ac:dyDescent="0.15">
      <c r="A41" s="680"/>
      <c r="B41" s="681"/>
      <c r="C41" s="681"/>
      <c r="D41" s="681"/>
      <c r="E41" s="681"/>
      <c r="F41" s="682"/>
      <c r="G41" s="331"/>
      <c r="H41" s="332"/>
      <c r="I41" s="332"/>
      <c r="J41" s="332"/>
      <c r="K41" s="332"/>
      <c r="L41" s="332"/>
      <c r="M41" s="332"/>
      <c r="N41" s="332"/>
      <c r="O41" s="333"/>
      <c r="P41" s="206"/>
      <c r="Q41" s="206"/>
      <c r="R41" s="206"/>
      <c r="S41" s="206"/>
      <c r="T41" s="206"/>
      <c r="U41" s="206"/>
      <c r="V41" s="206"/>
      <c r="W41" s="206"/>
      <c r="X41" s="207"/>
      <c r="Y41" s="120" t="s">
        <v>15</v>
      </c>
      <c r="Z41" s="121"/>
      <c r="AA41" s="169"/>
      <c r="AB41" s="693" t="s">
        <v>459</v>
      </c>
      <c r="AC41" s="273"/>
      <c r="AD41" s="273"/>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x14ac:dyDescent="0.15">
      <c r="A42" s="223" t="s">
        <v>13</v>
      </c>
      <c r="B42" s="224"/>
      <c r="C42" s="224"/>
      <c r="D42" s="224"/>
      <c r="E42" s="224"/>
      <c r="F42" s="225"/>
      <c r="G42" s="230" t="s">
        <v>318</v>
      </c>
      <c r="H42" s="231"/>
      <c r="I42" s="231"/>
      <c r="J42" s="231"/>
      <c r="K42" s="231"/>
      <c r="L42" s="231"/>
      <c r="M42" s="231"/>
      <c r="N42" s="231"/>
      <c r="O42" s="232"/>
      <c r="P42" s="250" t="s">
        <v>82</v>
      </c>
      <c r="Q42" s="231"/>
      <c r="R42" s="231"/>
      <c r="S42" s="231"/>
      <c r="T42" s="231"/>
      <c r="U42" s="231"/>
      <c r="V42" s="231"/>
      <c r="W42" s="231"/>
      <c r="X42" s="232"/>
      <c r="Y42" s="202"/>
      <c r="Z42" s="86"/>
      <c r="AA42" s="87"/>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302</v>
      </c>
      <c r="AU42" s="281"/>
      <c r="AV42" s="281"/>
      <c r="AW42" s="281"/>
      <c r="AX42" s="282"/>
    </row>
    <row r="43" spans="1:50" ht="18.75" customHeight="1" x14ac:dyDescent="0.15">
      <c r="A43" s="223"/>
      <c r="B43" s="224"/>
      <c r="C43" s="224"/>
      <c r="D43" s="224"/>
      <c r="E43" s="224"/>
      <c r="F43" s="225"/>
      <c r="G43" s="233"/>
      <c r="H43" s="108"/>
      <c r="I43" s="108"/>
      <c r="J43" s="108"/>
      <c r="K43" s="108"/>
      <c r="L43" s="108"/>
      <c r="M43" s="108"/>
      <c r="N43" s="108"/>
      <c r="O43" s="234"/>
      <c r="P43" s="251"/>
      <c r="Q43" s="108"/>
      <c r="R43" s="108"/>
      <c r="S43" s="108"/>
      <c r="T43" s="108"/>
      <c r="U43" s="108"/>
      <c r="V43" s="108"/>
      <c r="W43" s="108"/>
      <c r="X43" s="234"/>
      <c r="Y43" s="288"/>
      <c r="Z43" s="289"/>
      <c r="AA43" s="290"/>
      <c r="AB43" s="136"/>
      <c r="AC43" s="131"/>
      <c r="AD43" s="132"/>
      <c r="AE43" s="137"/>
      <c r="AF43" s="130"/>
      <c r="AG43" s="130"/>
      <c r="AH43" s="130"/>
      <c r="AI43" s="294"/>
      <c r="AJ43" s="137"/>
      <c r="AK43" s="130"/>
      <c r="AL43" s="130"/>
      <c r="AM43" s="130"/>
      <c r="AN43" s="294"/>
      <c r="AO43" s="137"/>
      <c r="AP43" s="130"/>
      <c r="AQ43" s="130"/>
      <c r="AR43" s="130"/>
      <c r="AS43" s="294"/>
      <c r="AT43" s="67"/>
      <c r="AU43" s="110"/>
      <c r="AV43" s="110"/>
      <c r="AW43" s="108" t="s">
        <v>460</v>
      </c>
      <c r="AX43" s="109"/>
    </row>
    <row r="44" spans="1:50" ht="22.5" customHeight="1" x14ac:dyDescent="0.15">
      <c r="A44" s="226"/>
      <c r="B44" s="224"/>
      <c r="C44" s="224"/>
      <c r="D44" s="224"/>
      <c r="E44" s="224"/>
      <c r="F44" s="225"/>
      <c r="G44" s="330"/>
      <c r="H44" s="297"/>
      <c r="I44" s="297"/>
      <c r="J44" s="297"/>
      <c r="K44" s="297"/>
      <c r="L44" s="297"/>
      <c r="M44" s="297"/>
      <c r="N44" s="297"/>
      <c r="O44" s="298"/>
      <c r="P44" s="222"/>
      <c r="Q44" s="204"/>
      <c r="R44" s="204"/>
      <c r="S44" s="204"/>
      <c r="T44" s="204"/>
      <c r="U44" s="204"/>
      <c r="V44" s="204"/>
      <c r="W44" s="204"/>
      <c r="X44" s="205"/>
      <c r="Y44" s="302" t="s">
        <v>14</v>
      </c>
      <c r="Z44" s="303"/>
      <c r="AA44" s="304"/>
      <c r="AB44" s="670"/>
      <c r="AC44" s="305"/>
      <c r="AD44" s="305"/>
      <c r="AE44" s="94"/>
      <c r="AF44" s="95"/>
      <c r="AG44" s="95"/>
      <c r="AH44" s="95"/>
      <c r="AI44" s="96"/>
      <c r="AJ44" s="94"/>
      <c r="AK44" s="95"/>
      <c r="AL44" s="95"/>
      <c r="AM44" s="95"/>
      <c r="AN44" s="96"/>
      <c r="AO44" s="94"/>
      <c r="AP44" s="95"/>
      <c r="AQ44" s="95"/>
      <c r="AR44" s="95"/>
      <c r="AS44" s="96"/>
      <c r="AT44" s="236"/>
      <c r="AU44" s="236"/>
      <c r="AV44" s="236"/>
      <c r="AW44" s="236"/>
      <c r="AX44" s="237"/>
    </row>
    <row r="45" spans="1:50" ht="22.5"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173" t="s">
        <v>65</v>
      </c>
      <c r="Z45" s="121"/>
      <c r="AA45" s="169"/>
      <c r="AB45" s="344"/>
      <c r="AC45" s="295"/>
      <c r="AD45" s="295"/>
      <c r="AE45" s="94"/>
      <c r="AF45" s="95"/>
      <c r="AG45" s="95"/>
      <c r="AH45" s="95"/>
      <c r="AI45" s="96"/>
      <c r="AJ45" s="94"/>
      <c r="AK45" s="95"/>
      <c r="AL45" s="95"/>
      <c r="AM45" s="95"/>
      <c r="AN45" s="96"/>
      <c r="AO45" s="94"/>
      <c r="AP45" s="95"/>
      <c r="AQ45" s="95"/>
      <c r="AR45" s="95"/>
      <c r="AS45" s="96"/>
      <c r="AT45" s="94"/>
      <c r="AU45" s="95"/>
      <c r="AV45" s="95"/>
      <c r="AW45" s="95"/>
      <c r="AX45" s="151"/>
    </row>
    <row r="46" spans="1:50" ht="22.5" customHeight="1" x14ac:dyDescent="0.15">
      <c r="A46" s="680"/>
      <c r="B46" s="681"/>
      <c r="C46" s="681"/>
      <c r="D46" s="681"/>
      <c r="E46" s="681"/>
      <c r="F46" s="682"/>
      <c r="G46" s="331"/>
      <c r="H46" s="332"/>
      <c r="I46" s="332"/>
      <c r="J46" s="332"/>
      <c r="K46" s="332"/>
      <c r="L46" s="332"/>
      <c r="M46" s="332"/>
      <c r="N46" s="332"/>
      <c r="O46" s="333"/>
      <c r="P46" s="206"/>
      <c r="Q46" s="206"/>
      <c r="R46" s="206"/>
      <c r="S46" s="206"/>
      <c r="T46" s="206"/>
      <c r="U46" s="206"/>
      <c r="V46" s="206"/>
      <c r="W46" s="206"/>
      <c r="X46" s="207"/>
      <c r="Y46" s="120" t="s">
        <v>15</v>
      </c>
      <c r="Z46" s="121"/>
      <c r="AA46" s="169"/>
      <c r="AB46" s="693" t="s">
        <v>459</v>
      </c>
      <c r="AC46" s="273"/>
      <c r="AD46" s="273"/>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x14ac:dyDescent="0.15">
      <c r="A47" s="223" t="s">
        <v>13</v>
      </c>
      <c r="B47" s="224"/>
      <c r="C47" s="224"/>
      <c r="D47" s="224"/>
      <c r="E47" s="224"/>
      <c r="F47" s="225"/>
      <c r="G47" s="230" t="s">
        <v>318</v>
      </c>
      <c r="H47" s="231"/>
      <c r="I47" s="231"/>
      <c r="J47" s="231"/>
      <c r="K47" s="231"/>
      <c r="L47" s="231"/>
      <c r="M47" s="231"/>
      <c r="N47" s="231"/>
      <c r="O47" s="232"/>
      <c r="P47" s="250" t="s">
        <v>82</v>
      </c>
      <c r="Q47" s="231"/>
      <c r="R47" s="231"/>
      <c r="S47" s="231"/>
      <c r="T47" s="231"/>
      <c r="U47" s="231"/>
      <c r="V47" s="231"/>
      <c r="W47" s="231"/>
      <c r="X47" s="232"/>
      <c r="Y47" s="202"/>
      <c r="Z47" s="86"/>
      <c r="AA47" s="87"/>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302</v>
      </c>
      <c r="AU47" s="281"/>
      <c r="AV47" s="281"/>
      <c r="AW47" s="281"/>
      <c r="AX47" s="282"/>
    </row>
    <row r="48" spans="1:50" ht="18.75" customHeight="1" x14ac:dyDescent="0.15">
      <c r="A48" s="223"/>
      <c r="B48" s="224"/>
      <c r="C48" s="224"/>
      <c r="D48" s="224"/>
      <c r="E48" s="224"/>
      <c r="F48" s="225"/>
      <c r="G48" s="233"/>
      <c r="H48" s="108"/>
      <c r="I48" s="108"/>
      <c r="J48" s="108"/>
      <c r="K48" s="108"/>
      <c r="L48" s="108"/>
      <c r="M48" s="108"/>
      <c r="N48" s="108"/>
      <c r="O48" s="234"/>
      <c r="P48" s="251"/>
      <c r="Q48" s="108"/>
      <c r="R48" s="108"/>
      <c r="S48" s="108"/>
      <c r="T48" s="108"/>
      <c r="U48" s="108"/>
      <c r="V48" s="108"/>
      <c r="W48" s="108"/>
      <c r="X48" s="234"/>
      <c r="Y48" s="288"/>
      <c r="Z48" s="289"/>
      <c r="AA48" s="290"/>
      <c r="AB48" s="136"/>
      <c r="AC48" s="131"/>
      <c r="AD48" s="132"/>
      <c r="AE48" s="137"/>
      <c r="AF48" s="130"/>
      <c r="AG48" s="130"/>
      <c r="AH48" s="130"/>
      <c r="AI48" s="294"/>
      <c r="AJ48" s="137"/>
      <c r="AK48" s="130"/>
      <c r="AL48" s="130"/>
      <c r="AM48" s="130"/>
      <c r="AN48" s="294"/>
      <c r="AO48" s="137"/>
      <c r="AP48" s="130"/>
      <c r="AQ48" s="130"/>
      <c r="AR48" s="130"/>
      <c r="AS48" s="294"/>
      <c r="AT48" s="67"/>
      <c r="AU48" s="110"/>
      <c r="AV48" s="110"/>
      <c r="AW48" s="108" t="s">
        <v>457</v>
      </c>
      <c r="AX48" s="109"/>
    </row>
    <row r="49" spans="1:50" ht="22.5" customHeight="1" x14ac:dyDescent="0.15">
      <c r="A49" s="226"/>
      <c r="B49" s="224"/>
      <c r="C49" s="224"/>
      <c r="D49" s="224"/>
      <c r="E49" s="224"/>
      <c r="F49" s="225"/>
      <c r="G49" s="330"/>
      <c r="H49" s="297"/>
      <c r="I49" s="297"/>
      <c r="J49" s="297"/>
      <c r="K49" s="297"/>
      <c r="L49" s="297"/>
      <c r="M49" s="297"/>
      <c r="N49" s="297"/>
      <c r="O49" s="298"/>
      <c r="P49" s="222"/>
      <c r="Q49" s="204"/>
      <c r="R49" s="204"/>
      <c r="S49" s="204"/>
      <c r="T49" s="204"/>
      <c r="U49" s="204"/>
      <c r="V49" s="204"/>
      <c r="W49" s="204"/>
      <c r="X49" s="205"/>
      <c r="Y49" s="302" t="s">
        <v>14</v>
      </c>
      <c r="Z49" s="303"/>
      <c r="AA49" s="304"/>
      <c r="AB49" s="670"/>
      <c r="AC49" s="305"/>
      <c r="AD49" s="305"/>
      <c r="AE49" s="94"/>
      <c r="AF49" s="95"/>
      <c r="AG49" s="95"/>
      <c r="AH49" s="95"/>
      <c r="AI49" s="96"/>
      <c r="AJ49" s="94"/>
      <c r="AK49" s="95"/>
      <c r="AL49" s="95"/>
      <c r="AM49" s="95"/>
      <c r="AN49" s="96"/>
      <c r="AO49" s="94"/>
      <c r="AP49" s="95"/>
      <c r="AQ49" s="95"/>
      <c r="AR49" s="95"/>
      <c r="AS49" s="96"/>
      <c r="AT49" s="236"/>
      <c r="AU49" s="236"/>
      <c r="AV49" s="236"/>
      <c r="AW49" s="236"/>
      <c r="AX49" s="237"/>
    </row>
    <row r="50" spans="1:50" ht="22.5" customHeight="1" x14ac:dyDescent="0.15">
      <c r="A50" s="227"/>
      <c r="B50" s="228"/>
      <c r="C50" s="228"/>
      <c r="D50" s="228"/>
      <c r="E50" s="228"/>
      <c r="F50" s="229"/>
      <c r="G50" s="299"/>
      <c r="H50" s="300"/>
      <c r="I50" s="300"/>
      <c r="J50" s="300"/>
      <c r="K50" s="300"/>
      <c r="L50" s="300"/>
      <c r="M50" s="300"/>
      <c r="N50" s="300"/>
      <c r="O50" s="301"/>
      <c r="P50" s="285"/>
      <c r="Q50" s="285"/>
      <c r="R50" s="285"/>
      <c r="S50" s="285"/>
      <c r="T50" s="285"/>
      <c r="U50" s="285"/>
      <c r="V50" s="285"/>
      <c r="W50" s="285"/>
      <c r="X50" s="286"/>
      <c r="Y50" s="173" t="s">
        <v>65</v>
      </c>
      <c r="Z50" s="121"/>
      <c r="AA50" s="169"/>
      <c r="AB50" s="344"/>
      <c r="AC50" s="295"/>
      <c r="AD50" s="295"/>
      <c r="AE50" s="94"/>
      <c r="AF50" s="95"/>
      <c r="AG50" s="95"/>
      <c r="AH50" s="95"/>
      <c r="AI50" s="96"/>
      <c r="AJ50" s="94"/>
      <c r="AK50" s="95"/>
      <c r="AL50" s="95"/>
      <c r="AM50" s="95"/>
      <c r="AN50" s="96"/>
      <c r="AO50" s="94"/>
      <c r="AP50" s="95"/>
      <c r="AQ50" s="95"/>
      <c r="AR50" s="95"/>
      <c r="AS50" s="96"/>
      <c r="AT50" s="94"/>
      <c r="AU50" s="95"/>
      <c r="AV50" s="95"/>
      <c r="AW50" s="95"/>
      <c r="AX50" s="151"/>
    </row>
    <row r="51" spans="1:50" ht="22.5" customHeight="1" x14ac:dyDescent="0.15">
      <c r="A51" s="680"/>
      <c r="B51" s="681"/>
      <c r="C51" s="681"/>
      <c r="D51" s="681"/>
      <c r="E51" s="681"/>
      <c r="F51" s="682"/>
      <c r="G51" s="331"/>
      <c r="H51" s="332"/>
      <c r="I51" s="332"/>
      <c r="J51" s="332"/>
      <c r="K51" s="332"/>
      <c r="L51" s="332"/>
      <c r="M51" s="332"/>
      <c r="N51" s="332"/>
      <c r="O51" s="333"/>
      <c r="P51" s="206"/>
      <c r="Q51" s="206"/>
      <c r="R51" s="206"/>
      <c r="S51" s="206"/>
      <c r="T51" s="206"/>
      <c r="U51" s="206"/>
      <c r="V51" s="206"/>
      <c r="W51" s="206"/>
      <c r="X51" s="207"/>
      <c r="Y51" s="120" t="s">
        <v>15</v>
      </c>
      <c r="Z51" s="121"/>
      <c r="AA51" s="169"/>
      <c r="AB51" s="702" t="s">
        <v>458</v>
      </c>
      <c r="AC51" s="703"/>
      <c r="AD51" s="703"/>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14" sqref="BI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7" t="s">
        <v>521</v>
      </c>
      <c r="H2" s="398"/>
      <c r="I2" s="398"/>
      <c r="J2" s="398"/>
      <c r="K2" s="398"/>
      <c r="L2" s="398"/>
      <c r="M2" s="398"/>
      <c r="N2" s="398"/>
      <c r="O2" s="398"/>
      <c r="P2" s="398"/>
      <c r="Q2" s="398"/>
      <c r="R2" s="398"/>
      <c r="S2" s="398"/>
      <c r="T2" s="398"/>
      <c r="U2" s="398"/>
      <c r="V2" s="398"/>
      <c r="W2" s="398"/>
      <c r="X2" s="398"/>
      <c r="Y2" s="398"/>
      <c r="Z2" s="398"/>
      <c r="AA2" s="398"/>
      <c r="AB2" s="399"/>
      <c r="AC2" s="397" t="s">
        <v>455</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7"/>
      <c r="B3" s="708"/>
      <c r="C3" s="708"/>
      <c r="D3" s="708"/>
      <c r="E3" s="708"/>
      <c r="F3" s="709"/>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33.75" customHeight="1" x14ac:dyDescent="0.15">
      <c r="A4" s="707"/>
      <c r="B4" s="708"/>
      <c r="C4" s="708"/>
      <c r="D4" s="708"/>
      <c r="E4" s="708"/>
      <c r="F4" s="709"/>
      <c r="G4" s="97" t="s">
        <v>509</v>
      </c>
      <c r="H4" s="98"/>
      <c r="I4" s="98"/>
      <c r="J4" s="98"/>
      <c r="K4" s="99"/>
      <c r="L4" s="100" t="s">
        <v>563</v>
      </c>
      <c r="M4" s="101"/>
      <c r="N4" s="101"/>
      <c r="O4" s="101"/>
      <c r="P4" s="101"/>
      <c r="Q4" s="101"/>
      <c r="R4" s="101"/>
      <c r="S4" s="101"/>
      <c r="T4" s="101"/>
      <c r="U4" s="101"/>
      <c r="V4" s="101"/>
      <c r="W4" s="101"/>
      <c r="X4" s="102"/>
      <c r="Y4" s="103">
        <v>2</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97" t="s">
        <v>366</v>
      </c>
      <c r="H15" s="398"/>
      <c r="I15" s="398"/>
      <c r="J15" s="398"/>
      <c r="K15" s="398"/>
      <c r="L15" s="398"/>
      <c r="M15" s="398"/>
      <c r="N15" s="398"/>
      <c r="O15" s="398"/>
      <c r="P15" s="398"/>
      <c r="Q15" s="398"/>
      <c r="R15" s="398"/>
      <c r="S15" s="398"/>
      <c r="T15" s="398"/>
      <c r="U15" s="398"/>
      <c r="V15" s="398"/>
      <c r="W15" s="398"/>
      <c r="X15" s="398"/>
      <c r="Y15" s="398"/>
      <c r="Z15" s="398"/>
      <c r="AA15" s="398"/>
      <c r="AB15" s="399"/>
      <c r="AC15" s="397" t="s">
        <v>367</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7"/>
      <c r="B16" s="708"/>
      <c r="C16" s="708"/>
      <c r="D16" s="708"/>
      <c r="E16" s="708"/>
      <c r="F16" s="709"/>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97" t="s">
        <v>368</v>
      </c>
      <c r="H28" s="398"/>
      <c r="I28" s="398"/>
      <c r="J28" s="398"/>
      <c r="K28" s="398"/>
      <c r="L28" s="398"/>
      <c r="M28" s="398"/>
      <c r="N28" s="398"/>
      <c r="O28" s="398"/>
      <c r="P28" s="398"/>
      <c r="Q28" s="398"/>
      <c r="R28" s="398"/>
      <c r="S28" s="398"/>
      <c r="T28" s="398"/>
      <c r="U28" s="398"/>
      <c r="V28" s="398"/>
      <c r="W28" s="398"/>
      <c r="X28" s="398"/>
      <c r="Y28" s="398"/>
      <c r="Z28" s="398"/>
      <c r="AA28" s="398"/>
      <c r="AB28" s="399"/>
      <c r="AC28" s="397" t="s">
        <v>369</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7"/>
      <c r="B29" s="708"/>
      <c r="C29" s="708"/>
      <c r="D29" s="708"/>
      <c r="E29" s="708"/>
      <c r="F29" s="709"/>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97" t="s">
        <v>370</v>
      </c>
      <c r="H41" s="398"/>
      <c r="I41" s="398"/>
      <c r="J41" s="398"/>
      <c r="K41" s="398"/>
      <c r="L41" s="398"/>
      <c r="M41" s="398"/>
      <c r="N41" s="398"/>
      <c r="O41" s="398"/>
      <c r="P41" s="398"/>
      <c r="Q41" s="398"/>
      <c r="R41" s="398"/>
      <c r="S41" s="398"/>
      <c r="T41" s="398"/>
      <c r="U41" s="398"/>
      <c r="V41" s="398"/>
      <c r="W41" s="398"/>
      <c r="X41" s="398"/>
      <c r="Y41" s="398"/>
      <c r="Z41" s="398"/>
      <c r="AA41" s="398"/>
      <c r="AB41" s="399"/>
      <c r="AC41" s="397" t="s">
        <v>371</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7"/>
      <c r="B42" s="708"/>
      <c r="C42" s="708"/>
      <c r="D42" s="708"/>
      <c r="E42" s="708"/>
      <c r="F42" s="709"/>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x14ac:dyDescent="0.15"/>
    <row r="55" spans="1:50" ht="30" hidden="1" customHeight="1" x14ac:dyDescent="0.15">
      <c r="A55" s="704" t="s">
        <v>34</v>
      </c>
      <c r="B55" s="705"/>
      <c r="C55" s="705"/>
      <c r="D55" s="705"/>
      <c r="E55" s="705"/>
      <c r="F55" s="706"/>
      <c r="G55" s="397" t="s">
        <v>372</v>
      </c>
      <c r="H55" s="398"/>
      <c r="I55" s="398"/>
      <c r="J55" s="398"/>
      <c r="K55" s="398"/>
      <c r="L55" s="398"/>
      <c r="M55" s="398"/>
      <c r="N55" s="398"/>
      <c r="O55" s="398"/>
      <c r="P55" s="398"/>
      <c r="Q55" s="398"/>
      <c r="R55" s="398"/>
      <c r="S55" s="398"/>
      <c r="T55" s="398"/>
      <c r="U55" s="398"/>
      <c r="V55" s="398"/>
      <c r="W55" s="398"/>
      <c r="X55" s="398"/>
      <c r="Y55" s="398"/>
      <c r="Z55" s="398"/>
      <c r="AA55" s="398"/>
      <c r="AB55" s="399"/>
      <c r="AC55" s="397" t="s">
        <v>373</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hidden="1" customHeight="1" x14ac:dyDescent="0.15">
      <c r="A56" s="707"/>
      <c r="B56" s="708"/>
      <c r="C56" s="708"/>
      <c r="D56" s="708"/>
      <c r="E56" s="708"/>
      <c r="F56" s="709"/>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hidden="1"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hidden="1"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7"/>
      <c r="B68" s="708"/>
      <c r="C68" s="708"/>
      <c r="D68" s="708"/>
      <c r="E68" s="708"/>
      <c r="F68" s="709"/>
      <c r="G68" s="397" t="s">
        <v>374</v>
      </c>
      <c r="H68" s="398"/>
      <c r="I68" s="398"/>
      <c r="J68" s="398"/>
      <c r="K68" s="398"/>
      <c r="L68" s="398"/>
      <c r="M68" s="398"/>
      <c r="N68" s="398"/>
      <c r="O68" s="398"/>
      <c r="P68" s="398"/>
      <c r="Q68" s="398"/>
      <c r="R68" s="398"/>
      <c r="S68" s="398"/>
      <c r="T68" s="398"/>
      <c r="U68" s="398"/>
      <c r="V68" s="398"/>
      <c r="W68" s="398"/>
      <c r="X68" s="398"/>
      <c r="Y68" s="398"/>
      <c r="Z68" s="398"/>
      <c r="AA68" s="398"/>
      <c r="AB68" s="399"/>
      <c r="AC68" s="397" t="s">
        <v>375</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hidden="1" customHeight="1" x14ac:dyDescent="0.15">
      <c r="A69" s="707"/>
      <c r="B69" s="708"/>
      <c r="C69" s="708"/>
      <c r="D69" s="708"/>
      <c r="E69" s="708"/>
      <c r="F69" s="709"/>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hidden="1"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hidden="1"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7"/>
      <c r="B81" s="708"/>
      <c r="C81" s="708"/>
      <c r="D81" s="708"/>
      <c r="E81" s="708"/>
      <c r="F81" s="709"/>
      <c r="G81" s="397" t="s">
        <v>376</v>
      </c>
      <c r="H81" s="398"/>
      <c r="I81" s="398"/>
      <c r="J81" s="398"/>
      <c r="K81" s="398"/>
      <c r="L81" s="398"/>
      <c r="M81" s="398"/>
      <c r="N81" s="398"/>
      <c r="O81" s="398"/>
      <c r="P81" s="398"/>
      <c r="Q81" s="398"/>
      <c r="R81" s="398"/>
      <c r="S81" s="398"/>
      <c r="T81" s="398"/>
      <c r="U81" s="398"/>
      <c r="V81" s="398"/>
      <c r="W81" s="398"/>
      <c r="X81" s="398"/>
      <c r="Y81" s="398"/>
      <c r="Z81" s="398"/>
      <c r="AA81" s="398"/>
      <c r="AB81" s="399"/>
      <c r="AC81" s="397" t="s">
        <v>377</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hidden="1" customHeight="1" x14ac:dyDescent="0.15">
      <c r="A82" s="707"/>
      <c r="B82" s="708"/>
      <c r="C82" s="708"/>
      <c r="D82" s="708"/>
      <c r="E82" s="708"/>
      <c r="F82" s="709"/>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hidden="1"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hidden="1"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7"/>
      <c r="B94" s="708"/>
      <c r="C94" s="708"/>
      <c r="D94" s="708"/>
      <c r="E94" s="708"/>
      <c r="F94" s="709"/>
      <c r="G94" s="397" t="s">
        <v>378</v>
      </c>
      <c r="H94" s="398"/>
      <c r="I94" s="398"/>
      <c r="J94" s="398"/>
      <c r="K94" s="398"/>
      <c r="L94" s="398"/>
      <c r="M94" s="398"/>
      <c r="N94" s="398"/>
      <c r="O94" s="398"/>
      <c r="P94" s="398"/>
      <c r="Q94" s="398"/>
      <c r="R94" s="398"/>
      <c r="S94" s="398"/>
      <c r="T94" s="398"/>
      <c r="U94" s="398"/>
      <c r="V94" s="398"/>
      <c r="W94" s="398"/>
      <c r="X94" s="398"/>
      <c r="Y94" s="398"/>
      <c r="Z94" s="398"/>
      <c r="AA94" s="398"/>
      <c r="AB94" s="399"/>
      <c r="AC94" s="397" t="s">
        <v>379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hidden="1" customHeight="1" x14ac:dyDescent="0.15">
      <c r="A95" s="707"/>
      <c r="B95" s="708"/>
      <c r="C95" s="708"/>
      <c r="D95" s="708"/>
      <c r="E95" s="708"/>
      <c r="F95" s="709"/>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hidden="1"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hidden="1"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hidden="1" customHeight="1" thickBot="1" x14ac:dyDescent="0.2"/>
    <row r="108" spans="1:50" ht="30" hidden="1" customHeight="1" x14ac:dyDescent="0.15">
      <c r="A108" s="704" t="s">
        <v>34</v>
      </c>
      <c r="B108" s="705"/>
      <c r="C108" s="705"/>
      <c r="D108" s="705"/>
      <c r="E108" s="705"/>
      <c r="F108" s="706"/>
      <c r="G108" s="397" t="s">
        <v>380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381</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hidden="1" customHeight="1" x14ac:dyDescent="0.15">
      <c r="A109" s="707"/>
      <c r="B109" s="708"/>
      <c r="C109" s="708"/>
      <c r="D109" s="708"/>
      <c r="E109" s="708"/>
      <c r="F109" s="709"/>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hidden="1"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hidden="1"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7"/>
      <c r="B121" s="708"/>
      <c r="C121" s="708"/>
      <c r="D121" s="708"/>
      <c r="E121" s="708"/>
      <c r="F121" s="709"/>
      <c r="G121" s="397" t="s">
        <v>402</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382</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hidden="1" customHeight="1" x14ac:dyDescent="0.15">
      <c r="A122" s="707"/>
      <c r="B122" s="708"/>
      <c r="C122" s="708"/>
      <c r="D122" s="708"/>
      <c r="E122" s="708"/>
      <c r="F122" s="709"/>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hidden="1"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hidden="1"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7"/>
      <c r="B134" s="708"/>
      <c r="C134" s="708"/>
      <c r="D134" s="708"/>
      <c r="E134" s="708"/>
      <c r="F134" s="709"/>
      <c r="G134" s="397" t="s">
        <v>383</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384</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hidden="1" customHeight="1" x14ac:dyDescent="0.15">
      <c r="A135" s="707"/>
      <c r="B135" s="708"/>
      <c r="C135" s="708"/>
      <c r="D135" s="708"/>
      <c r="E135" s="708"/>
      <c r="F135" s="709"/>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hidden="1"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hidden="1"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7"/>
      <c r="B147" s="708"/>
      <c r="C147" s="708"/>
      <c r="D147" s="708"/>
      <c r="E147" s="708"/>
      <c r="F147" s="709"/>
      <c r="G147" s="397" t="s">
        <v>385</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386</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hidden="1" customHeight="1" x14ac:dyDescent="0.15">
      <c r="A148" s="707"/>
      <c r="B148" s="708"/>
      <c r="C148" s="708"/>
      <c r="D148" s="708"/>
      <c r="E148" s="708"/>
      <c r="F148" s="709"/>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hidden="1"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hidden="1"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hidden="1" customHeight="1" thickBot="1" x14ac:dyDescent="0.2"/>
    <row r="161" spans="1:50" ht="30" hidden="1" customHeight="1" x14ac:dyDescent="0.15">
      <c r="A161" s="704" t="s">
        <v>34</v>
      </c>
      <c r="B161" s="705"/>
      <c r="C161" s="705"/>
      <c r="D161" s="705"/>
      <c r="E161" s="705"/>
      <c r="F161" s="706"/>
      <c r="G161" s="397" t="s">
        <v>387</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388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hidden="1" customHeight="1" x14ac:dyDescent="0.15">
      <c r="A162" s="707"/>
      <c r="B162" s="708"/>
      <c r="C162" s="708"/>
      <c r="D162" s="708"/>
      <c r="E162" s="708"/>
      <c r="F162" s="709"/>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hidden="1"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hidden="1"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7"/>
      <c r="B174" s="708"/>
      <c r="C174" s="708"/>
      <c r="D174" s="708"/>
      <c r="E174" s="708"/>
      <c r="F174" s="709"/>
      <c r="G174" s="397" t="s">
        <v>389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hidden="1" customHeight="1" x14ac:dyDescent="0.15">
      <c r="A175" s="707"/>
      <c r="B175" s="708"/>
      <c r="C175" s="708"/>
      <c r="D175" s="708"/>
      <c r="E175" s="708"/>
      <c r="F175" s="709"/>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hidden="1"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hidden="1"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7"/>
      <c r="B187" s="708"/>
      <c r="C187" s="708"/>
      <c r="D187" s="708"/>
      <c r="E187" s="708"/>
      <c r="F187" s="709"/>
      <c r="G187" s="397" t="s">
        <v>391</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392</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hidden="1" customHeight="1" x14ac:dyDescent="0.15">
      <c r="A188" s="707"/>
      <c r="B188" s="708"/>
      <c r="C188" s="708"/>
      <c r="D188" s="708"/>
      <c r="E188" s="708"/>
      <c r="F188" s="709"/>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hidden="1"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hidden="1"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7"/>
      <c r="B200" s="708"/>
      <c r="C200" s="708"/>
      <c r="D200" s="708"/>
      <c r="E200" s="708"/>
      <c r="F200" s="709"/>
      <c r="G200" s="397" t="s">
        <v>347</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hidden="1" customHeight="1" x14ac:dyDescent="0.15">
      <c r="A201" s="707"/>
      <c r="B201" s="708"/>
      <c r="C201" s="708"/>
      <c r="D201" s="708"/>
      <c r="E201" s="708"/>
      <c r="F201" s="709"/>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hidden="1"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hidden="1"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hidden="1" customHeight="1" thickBot="1" x14ac:dyDescent="0.2"/>
    <row r="214" spans="1:50" ht="30" hidden="1" customHeight="1" x14ac:dyDescent="0.15">
      <c r="A214" s="722" t="s">
        <v>34</v>
      </c>
      <c r="B214" s="723"/>
      <c r="C214" s="723"/>
      <c r="D214" s="723"/>
      <c r="E214" s="723"/>
      <c r="F214" s="724"/>
      <c r="G214" s="397" t="s">
        <v>394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395</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hidden="1" customHeight="1" x14ac:dyDescent="0.15">
      <c r="A215" s="707"/>
      <c r="B215" s="708"/>
      <c r="C215" s="708"/>
      <c r="D215" s="708"/>
      <c r="E215" s="708"/>
      <c r="F215" s="709"/>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hidden="1"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hidden="1"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7"/>
      <c r="B227" s="708"/>
      <c r="C227" s="708"/>
      <c r="D227" s="708"/>
      <c r="E227" s="708"/>
      <c r="F227" s="709"/>
      <c r="G227" s="397" t="s">
        <v>396</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397</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hidden="1" customHeight="1" x14ac:dyDescent="0.15">
      <c r="A228" s="707"/>
      <c r="B228" s="708"/>
      <c r="C228" s="708"/>
      <c r="D228" s="708"/>
      <c r="E228" s="708"/>
      <c r="F228" s="709"/>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hidden="1"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hidden="1"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7"/>
      <c r="B240" s="708"/>
      <c r="C240" s="708"/>
      <c r="D240" s="708"/>
      <c r="E240" s="708"/>
      <c r="F240" s="709"/>
      <c r="G240" s="397" t="s">
        <v>398</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399</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hidden="1" customHeight="1" x14ac:dyDescent="0.15">
      <c r="A241" s="707"/>
      <c r="B241" s="708"/>
      <c r="C241" s="708"/>
      <c r="D241" s="708"/>
      <c r="E241" s="708"/>
      <c r="F241" s="709"/>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hidden="1"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hidden="1"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7"/>
      <c r="B253" s="708"/>
      <c r="C253" s="708"/>
      <c r="D253" s="708"/>
      <c r="E253" s="708"/>
      <c r="F253" s="709"/>
      <c r="G253" s="397" t="s">
        <v>400</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401</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hidden="1" customHeight="1" x14ac:dyDescent="0.15">
      <c r="A254" s="707"/>
      <c r="B254" s="708"/>
      <c r="C254" s="708"/>
      <c r="D254" s="708"/>
      <c r="E254" s="708"/>
      <c r="F254" s="709"/>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hidden="1"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hidden="1"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2" sqref="M12:AJ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30.75" customHeight="1" x14ac:dyDescent="0.15">
      <c r="A4" s="112">
        <v>1</v>
      </c>
      <c r="B4" s="112">
        <v>1</v>
      </c>
      <c r="C4" s="117" t="s">
        <v>538</v>
      </c>
      <c r="D4" s="113"/>
      <c r="E4" s="113"/>
      <c r="F4" s="113"/>
      <c r="G4" s="113"/>
      <c r="H4" s="113"/>
      <c r="I4" s="113"/>
      <c r="J4" s="113"/>
      <c r="K4" s="113"/>
      <c r="L4" s="113"/>
      <c r="M4" s="117" t="s">
        <v>563</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v>
      </c>
      <c r="AL4" s="115"/>
      <c r="AM4" s="115"/>
      <c r="AN4" s="115"/>
      <c r="AO4" s="115"/>
      <c r="AP4" s="116"/>
      <c r="AQ4" s="117" t="s">
        <v>542</v>
      </c>
      <c r="AR4" s="113"/>
      <c r="AS4" s="113"/>
      <c r="AT4" s="113"/>
      <c r="AU4" s="114" t="s">
        <v>540</v>
      </c>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平成27年度行政事業レビュー_高等学校卒業程度認定試験等</dc:title>
  <dc:creator>文部科学省</dc:creator>
  <cp:lastModifiedBy>文部科学省</cp:lastModifiedBy>
  <cp:lastPrinted>2015-06-05T07:28:24Z</cp:lastPrinted>
  <dcterms:created xsi:type="dcterms:W3CDTF">2012-03-13T00:50:25Z</dcterms:created>
  <dcterms:modified xsi:type="dcterms:W3CDTF">2015-09-04T02:57:23Z</dcterms:modified>
</cp:coreProperties>
</file>