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80" yWindow="75" windowWidth="12210" windowHeight="7125"/>
  </bookViews>
  <sheets>
    <sheet name="行政事業レビューシート" sheetId="3" r:id="rId1"/>
    <sheet name="入力規則等" sheetId="4" r:id="rId2"/>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<sst xmlns="http://schemas.openxmlformats.org/spreadsheetml/2006/main" count="736" uniqueCount="445">
  <si>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</si>
  <si>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</si>
  <si>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</si>
  <si>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</si>
  <si>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</si>
  <si>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</si>
  <si>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</si>
  <si>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</si>
  <si>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</si>
  <si>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</si>
  <si>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</si>
  <si>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</si>
  <si>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</si>
  <si>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</si>
  <si>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</si>
  <si>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</si>
  <si>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</si>
  <si>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</si>
  <si>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</si>
  <si>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</si>
  <si>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</si>
  <si>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</si>
  <si>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</si>
  <si>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</si>
  <si>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</si>
  <si>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</si>
  <si>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</si>
  <si>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</si>
  <si>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</si>
  <si>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</si>
  <si>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</si>
  <si>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</si>
  <si>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</si>
  <si>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</si>
  <si>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</si>
  <si>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</si>
  <si>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</si>
  <si>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</si>
  <si>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</si>
  <si>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</si>
  <si>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</si>
  <si>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</si>
  <si>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</si>
  <si>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</si>
  <si>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</si>
  <si>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</si>
  <si>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</si>
  <si>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</si>
  <si>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</si>
  <si>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</si>
  <si>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</si>
  <si>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</si>
  <si>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</si>
  <si>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</si>
  <si>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</si>
  <si>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</si>
  <si>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</si>
  <si>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</si>
  <si>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</si>
  <si>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</si>
  <si>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</si>
  <si>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</si>
  <si>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</si>
  <si>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</si>
  <si>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</si>
  <si>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</si>
  <si>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</si>
  <si>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</si>
  <si>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</si>
  <si>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</si>
  <si>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</si>
  <si>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</si>
  <si>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</si>
  <si>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</si>
  <si>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</si>
  <si>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</si>
  <si>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</si>
  <si>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</si>
  <si>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</si>
  <si>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</si>
  <si>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</si>
  <si>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</si>
  <si>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</si>
  <si>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</si>
  <si>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</si>
  <si>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</si>
  <si>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</si>
  <si>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</si>
  <si>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</si>
  <si>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</si>
  <si>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</si>
  <si>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</si>
  <si>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</si>
  <si>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</si>
  <si>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</si>
  <si>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</si>
  <si>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</si>
  <si>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</si>
  <si>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</si>
  <si>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</si>
  <si>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</si>
  <si>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</si>
  <si>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</si>
  <si>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</si>
  <si>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</si>
  <si>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</si>
  <si>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</si>
  <si>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</si>
  <si>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</si>
  <si>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</si>
  <si>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</si>
  <si>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</si>
  <si>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</si>
  <si>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</si>
  <si>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</si>
  <si>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</si>
  <si>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</si>
  <si>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</si>
  <si>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</si>
  <si>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</si>
  <si>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</si>
  <si>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</si>
  <si>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</si>
  <si>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</si>
  <si>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</si>
  <si>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</si>
  <si>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</si>
  <si>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</si>
  <si>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</si>
  <si>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</si>
  <si>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</si>
  <si>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</si>
  <si>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</si>
  <si>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</si>
  <si>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</si>
  <si>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</si>
  <si>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</si>
  <si>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</si>
  <si>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</si>
  <si>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</si>
  <si>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</si>
  <si>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</si>
  <si>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</si>
  <si>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</si>
  <si>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</si>
  <si>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</si>
  <si>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</si>
  <si>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</si>
  <si>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</si>
  <si>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</si>
  <si>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</si>
  <si>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</si>
  <si>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</si>
  <si>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</si>
  <si>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</si>
  <si>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</si>
  <si>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</si>
  <si>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</si>
  <si>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</si>
  <si>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</si>
  <si>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</si>
  <si>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</si>
  <si>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</si>
  <si>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</si>
  <si>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</si>
  <si>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</si>
  <si>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</si>
  <si>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</si>
  <si>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</si>
  <si>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</si>
  <si>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</si>
  <si>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</si>
  <si>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</si>
  <si>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</si>
  <si>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</si>
  <si>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</si>
  <si>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</si>
  <si>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</si>
  <si>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</si>
  <si>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</si>
  <si>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</si>
  <si>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</si>
  <si>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</si>
  <si>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</si>
  <si>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</si>
  <si>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</si>
  <si>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</si>
  <si>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</si>
  <si>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</si>
  <si>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</si>
  <si>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</si>
  <si>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</si>
  <si>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</si>
  <si>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</si>
  <si>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</si>
  <si>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</si>
  <si>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</si>
  <si>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</si>
  <si>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</si>
  <si>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</si>
  <si>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</si>
  <si>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</si>
  <si>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</si>
  <si>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</si>
  <si>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</si>
  <si>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</si>
  <si>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</si>
  <si>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</si>
  <si>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</si>
  <si>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</si>
  <si>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</si>
  <si>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</si>
  <si>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</si>
  <si>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</si>
  <si>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</si>
  <si>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</si>
  <si>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</si>
  <si>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</si>
  <si>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</si>
  <si>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</si>
  <si>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</si>
  <si>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</si>
  <si>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</si>
  <si>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</si>
  <si>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</si>
  <si>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</si>
  <si>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</si>
  <si>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</si>
  <si>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</si>
  <si>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</si>
  <si>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</si>
  <si>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</si>
  <si>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</si>
  <si>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</si>
  <si>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</si>
  <si>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</si>
  <si>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</si>
  <si>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</si>
  <si>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</si>
  <si>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</si>
  <si>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</si>
  <si>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</si>
  <si>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</si>
  <si>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</si>
  <si>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</si>
  <si>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</si>
  <si>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</si>
  <si>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</si>
  <si>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</si>
  <si>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</si>
  <si>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</si>
  <si>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</si>
  <si>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</si>
  <si>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</si>
  <si>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</si>
  <si>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</si>
  <si>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</si>
  <si>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</si>
  <si>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</si>
  <si>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</si>
  <si>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</si>
  <si>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</si>
  <si>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</si>
  <si>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</si>
  <si>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</si>
  <si>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</si>
  <si>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</si>
  <si>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</si>
  <si>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</si>
  <si>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</si>
  <si>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</si>
  <si>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</si>
  <si>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</si>
  <si>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</si>
  <si>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</si>
  <si>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</si>
  <si>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</si>
  <si>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</si>
  <si>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</si>
  <si>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</si>
  <si>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</si>
  <si>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</si>
  <si>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</si>
  <si>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</si>
  <si>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</si>
  <si>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</si>
  <si>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</si>
  <si>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</si>
  <si>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</si>
  <si>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</si>
  <si>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</si>
  <si>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</si>
  <si>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</si>
  <si>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</si>
  <si>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</si>
  <si>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</si>
  <si>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</si>
  <si>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</si>
  <si>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</si>
  <si>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</si>
  <si>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</si>
  <si>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</si>
  <si>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</si>
  <si>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</si>
  <si>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</si>
  <si>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</si>
  <si>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</si>
  <si>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</si>
  <si>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</si>
  <si>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</si>
  <si>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</si>
  <si>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</si>
  <si>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</si>
  <si>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</si>
  <si>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</si>
  <si>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</si>
  <si>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</si>
  <si>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</si>
  <si>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</si>
  <si>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</si>
  <si>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</si>
  <si>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</si>
  <si>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</si>
  <si>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</si>
  <si>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</si>
  <si>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</si>
  <si>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</si>
  <si>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</si>
  <si>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</si>
  <si>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</si>
  <si>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</si>
  <si>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</si>
  <si>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</si>
  <si>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</si>
  <si>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</si>
  <si>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</si>
  <si>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</si>
  <si>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</si>
  <si>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</si>
  <si>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</si>
  <si>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</si>
  <si>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</si>
  <si>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</si>
  <si>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</si>
  <si>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</si>
  <si>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</si>
  <si>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</si>
  <si>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</si>
  <si>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</si>
  <si>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</si>
  <si>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</si>
  <si>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</si>
  <si>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</si>
  <si>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</si>
  <si>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</si>
  <si>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</si>
  <si>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</si>
  <si>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</si>
  <si>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</si>
  <si>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</si>
  <si>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</si>
  <si>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</si>
  <si>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</si>
  <si>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</si>
  <si>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</si>
  <si>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</si>
  <si>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</si>
  <si>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</si>
  <si>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</si>
  <si>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</si>
  <si>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</si>
  <si>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</si>
  <si>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</si>
  <si>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</si>
  <si>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</si>
  <si>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</si>
  <si>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</si>
  <si>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</si>
  <si>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</si>
  <si>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</si>
  <si>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</si>
  <si>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t>
  </si>
  <si>
    <t>生涯学習政策局</t>
  </si>
  <si>
    <t>生涯学習推進課</t>
  </si>
  <si>
    <t>生涯学習推進課長
佐藤　安紀</t>
  </si>
  <si>
    <t>政策目標1　生涯学習社会の実現
施策目標1－2　生涯を通じた学習機会の拡大</t>
  </si>
  <si>
    <t>教育基本法第3条</t>
  </si>
  <si>
    <t>第2期教育振興基本計画
（平成25年6月14日閣議決定）</t>
  </si>
  <si>
    <t>-</t>
  </si>
  <si>
    <t>実施した調査テーマの全ての調査結果を施策の企画・立案等に活用する。</t>
    <rPh sb="0" eb="2">
      <t>ジッシ</t>
    </rPh>
    <rPh sb="4" eb="6">
      <t>チョウサ</t>
    </rPh>
    <rPh sb="10" eb="11">
      <t>スベ</t>
    </rPh>
    <rPh sb="13" eb="15">
      <t>チョウサ</t>
    </rPh>
    <rPh sb="15" eb="17">
      <t>ケッカ</t>
    </rPh>
    <rPh sb="18" eb="20">
      <t>シサク</t>
    </rPh>
    <rPh sb="21" eb="23">
      <t>キカク</t>
    </rPh>
    <rPh sb="24" eb="26">
      <t>リツアン</t>
    </rPh>
    <rPh sb="26" eb="27">
      <t>トウ</t>
    </rPh>
    <rPh sb="28" eb="30">
      <t>カツヨウ</t>
    </rPh>
    <phoneticPr fontId="3"/>
  </si>
  <si>
    <t>件</t>
    <rPh sb="0" eb="1">
      <t>ケン</t>
    </rPh>
    <phoneticPr fontId="5"/>
  </si>
  <si>
    <t>調査報告書の作成</t>
    <rPh sb="0" eb="2">
      <t>チョウサ</t>
    </rPh>
    <rPh sb="2" eb="4">
      <t>ホウコク</t>
    </rPh>
    <rPh sb="4" eb="5">
      <t>ショ</t>
    </rPh>
    <rPh sb="6" eb="8">
      <t>サクセイ</t>
    </rPh>
    <phoneticPr fontId="3"/>
  </si>
  <si>
    <t>執行額／調査採択件数</t>
  </si>
  <si>
    <t>千円</t>
    <rPh sb="0" eb="2">
      <t>センエン</t>
    </rPh>
    <phoneticPr fontId="5"/>
  </si>
  <si>
    <t>千円/件</t>
    <rPh sb="0" eb="2">
      <t>センエン</t>
    </rPh>
    <rPh sb="3" eb="4">
      <t>ケン</t>
    </rPh>
    <phoneticPr fontId="5"/>
  </si>
  <si>
    <t>75,917／11</t>
    <phoneticPr fontId="5"/>
  </si>
  <si>
    <t>70,456／12</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</si>
  <si>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</si>
  <si>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</si>
  <si>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</si>
  <si>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</si>
  <si>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</si>
  <si>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国の生涯学習施策の企画・立案等のために行う事業であり、地方自治体や民間に委ねることはできない。</t>
    <rPh sb="0" eb="1">
      <t>クニ</t>
    </rPh>
    <rPh sb="2" eb="4">
      <t>ショウガイ</t>
    </rPh>
    <rPh sb="4" eb="6">
      <t>ガクシュウ</t>
    </rPh>
    <rPh sb="6" eb="8">
      <t>シサク</t>
    </rPh>
    <rPh sb="9" eb="11">
      <t>キカク</t>
    </rPh>
    <rPh sb="12" eb="14">
      <t>リツアン</t>
    </rPh>
    <rPh sb="14" eb="15">
      <t>トウ</t>
    </rPh>
    <rPh sb="19" eb="20">
      <t>オコナ</t>
    </rPh>
    <rPh sb="21" eb="23">
      <t>ジギョウ</t>
    </rPh>
    <rPh sb="27" eb="29">
      <t>チホウ</t>
    </rPh>
    <rPh sb="29" eb="32">
      <t>ジチタイ</t>
    </rPh>
    <rPh sb="33" eb="35">
      <t>ミンカン</t>
    </rPh>
    <rPh sb="36" eb="37">
      <t>ユダ</t>
    </rPh>
    <phoneticPr fontId="3"/>
  </si>
  <si>
    <t>本事業の結果は、国の生涯学習施策の企画・立案等の前提となるものであり，優先度の高い事業である。</t>
    <rPh sb="0" eb="1">
      <t>ホン</t>
    </rPh>
    <rPh sb="1" eb="3">
      <t>ジギョウ</t>
    </rPh>
    <rPh sb="4" eb="6">
      <t>ケッカ</t>
    </rPh>
    <rPh sb="8" eb="9">
      <t>クニ</t>
    </rPh>
    <rPh sb="24" eb="26">
      <t>ゼンテイ</t>
    </rPh>
    <rPh sb="35" eb="38">
      <t>ユウセンド</t>
    </rPh>
    <rPh sb="39" eb="40">
      <t>タカ</t>
    </rPh>
    <rPh sb="41" eb="43">
      <t>ジギョウ</t>
    </rPh>
    <phoneticPr fontId="3"/>
  </si>
  <si>
    <t>一般競争入札により支出先を選定している。</t>
    <rPh sb="0" eb="2">
      <t>イッパン</t>
    </rPh>
    <rPh sb="2" eb="4">
      <t>キョウソウ</t>
    </rPh>
    <rPh sb="4" eb="6">
      <t>ニュウサツ</t>
    </rPh>
    <rPh sb="9" eb="11">
      <t>シシュツ</t>
    </rPh>
    <rPh sb="11" eb="12">
      <t>サキ</t>
    </rPh>
    <rPh sb="13" eb="15">
      <t>センテイ</t>
    </rPh>
    <phoneticPr fontId="3"/>
  </si>
  <si>
    <t>‐</t>
  </si>
  <si>
    <t>経費は真に必要なものに限るなどコストの削減に努めており、水準は妥当である。</t>
    <rPh sb="0" eb="2">
      <t>ケイヒ</t>
    </rPh>
    <rPh sb="3" eb="4">
      <t>シン</t>
    </rPh>
    <rPh sb="5" eb="7">
      <t>ヒツヨウ</t>
    </rPh>
    <rPh sb="11" eb="12">
      <t>カギ</t>
    </rPh>
    <rPh sb="19" eb="21">
      <t>サクゲン</t>
    </rPh>
    <rPh sb="22" eb="23">
      <t>ツト</t>
    </rPh>
    <rPh sb="28" eb="30">
      <t>スイジュン</t>
    </rPh>
    <rPh sb="31" eb="33">
      <t>ダトウ</t>
    </rPh>
    <phoneticPr fontId="5"/>
  </si>
  <si>
    <t>委託要項等に経費の効率的執行、使途の明確化、収支簿の整理等を定め、単位当たりコストの削減に努めている。</t>
    <rPh sb="0" eb="2">
      <t>イタク</t>
    </rPh>
    <rPh sb="2" eb="4">
      <t>ヨウコウ</t>
    </rPh>
    <rPh sb="4" eb="5">
      <t>トウ</t>
    </rPh>
    <rPh sb="6" eb="8">
      <t>ケイヒ</t>
    </rPh>
    <rPh sb="9" eb="12">
      <t>コウリツテキ</t>
    </rPh>
    <rPh sb="12" eb="14">
      <t>シッコウ</t>
    </rPh>
    <rPh sb="15" eb="17">
      <t>シト</t>
    </rPh>
    <rPh sb="18" eb="21">
      <t>メイカクカ</t>
    </rPh>
    <rPh sb="22" eb="25">
      <t>シュウシボ</t>
    </rPh>
    <rPh sb="26" eb="28">
      <t>セイリ</t>
    </rPh>
    <rPh sb="28" eb="29">
      <t>トウ</t>
    </rPh>
    <rPh sb="30" eb="31">
      <t>サダ</t>
    </rPh>
    <rPh sb="33" eb="35">
      <t>タンイ</t>
    </rPh>
    <rPh sb="35" eb="36">
      <t>ア</t>
    </rPh>
    <rPh sb="42" eb="44">
      <t>サクゲン</t>
    </rPh>
    <rPh sb="45" eb="46">
      <t>ツト</t>
    </rPh>
    <phoneticPr fontId="3"/>
  </si>
  <si>
    <t>国民や社会のニーズを把握し、生涯学習施策の企画・立案等に活用させることを目標としており、本事業の実績は当該目標に見合ったものとなっている。</t>
    <rPh sb="0" eb="2">
      <t>コクミン</t>
    </rPh>
    <rPh sb="3" eb="5">
      <t>シャカイ</t>
    </rPh>
    <rPh sb="10" eb="12">
      <t>ハアク</t>
    </rPh>
    <rPh sb="14" eb="16">
      <t>ショウガイ</t>
    </rPh>
    <rPh sb="16" eb="18">
      <t>ガクシュウ</t>
    </rPh>
    <rPh sb="18" eb="20">
      <t>シサク</t>
    </rPh>
    <rPh sb="21" eb="23">
      <t>キカク</t>
    </rPh>
    <rPh sb="24" eb="26">
      <t>リツアン</t>
    </rPh>
    <rPh sb="26" eb="27">
      <t>トウ</t>
    </rPh>
    <rPh sb="28" eb="30">
      <t>カツヨウ</t>
    </rPh>
    <rPh sb="36" eb="38">
      <t>モクヒョウ</t>
    </rPh>
    <rPh sb="44" eb="45">
      <t>ホン</t>
    </rPh>
    <rPh sb="45" eb="47">
      <t>ジギョウ</t>
    </rPh>
    <rPh sb="48" eb="50">
      <t>ジッセキ</t>
    </rPh>
    <rPh sb="51" eb="53">
      <t>トウガイ</t>
    </rPh>
    <rPh sb="53" eb="55">
      <t>モクヒョウ</t>
    </rPh>
    <rPh sb="56" eb="58">
      <t>ミア</t>
    </rPh>
    <phoneticPr fontId="3"/>
  </si>
  <si>
    <t>調査結果については、生涯学習施策の企画・立案等に活用されている。</t>
    <rPh sb="0" eb="2">
      <t>チョウサ</t>
    </rPh>
    <rPh sb="2" eb="4">
      <t>ケッカ</t>
    </rPh>
    <rPh sb="10" eb="12">
      <t>ショウガイ</t>
    </rPh>
    <rPh sb="12" eb="14">
      <t>ガクシュウ</t>
    </rPh>
    <rPh sb="14" eb="16">
      <t>シサク</t>
    </rPh>
    <rPh sb="17" eb="19">
      <t>キカク</t>
    </rPh>
    <rPh sb="20" eb="22">
      <t>リツアン</t>
    </rPh>
    <rPh sb="22" eb="23">
      <t>トウ</t>
    </rPh>
    <rPh sb="24" eb="26">
      <t>カツヨウ</t>
    </rPh>
    <phoneticPr fontId="5"/>
  </si>
  <si>
    <t>国民や社会のニーズを把握し、生涯学習施策の企画・立案等に活用するものである。</t>
    <rPh sb="0" eb="2">
      <t>コクミン</t>
    </rPh>
    <rPh sb="3" eb="5">
      <t>シャカイ</t>
    </rPh>
    <rPh sb="10" eb="12">
      <t>ハアク</t>
    </rPh>
    <rPh sb="14" eb="16">
      <t>ショウガイ</t>
    </rPh>
    <rPh sb="16" eb="18">
      <t>ガクシュウ</t>
    </rPh>
    <rPh sb="18" eb="20">
      <t>シサク</t>
    </rPh>
    <rPh sb="21" eb="23">
      <t>キカク</t>
    </rPh>
    <rPh sb="24" eb="26">
      <t>リツアン</t>
    </rPh>
    <rPh sb="26" eb="27">
      <t>トウ</t>
    </rPh>
    <rPh sb="28" eb="30">
      <t>カツヨウ</t>
    </rPh>
    <phoneticPr fontId="3"/>
  </si>
  <si>
    <t>　生涯学習施策に関する各種調査研究を実施し、多様な学習ニーズや学習機会の提供者等の実態を的確に把握するとともに、そのデータを分析・活用し、生涯学習施策の企画・立案等に活用する。</t>
    <rPh sb="83" eb="85">
      <t>カツヨウ</t>
    </rPh>
    <phoneticPr fontId="5"/>
  </si>
  <si>
    <t>成果は、教育関係機関を始め広く一般でも利用できるよう、ウェブサイトに掲載するなどの周知を図っている。</t>
    <rPh sb="0" eb="2">
      <t>セイカ</t>
    </rPh>
    <rPh sb="4" eb="6">
      <t>キョウイク</t>
    </rPh>
    <rPh sb="6" eb="8">
      <t>カンケイ</t>
    </rPh>
    <rPh sb="8" eb="10">
      <t>キカン</t>
    </rPh>
    <rPh sb="11" eb="12">
      <t>ハジ</t>
    </rPh>
    <rPh sb="13" eb="14">
      <t>ヒロ</t>
    </rPh>
    <rPh sb="15" eb="17">
      <t>イッパン</t>
    </rPh>
    <rPh sb="19" eb="21">
      <t>リヨウ</t>
    </rPh>
    <rPh sb="34" eb="36">
      <t>ケイサイ</t>
    </rPh>
    <rPh sb="41" eb="43">
      <t>シュウチ</t>
    </rPh>
    <rPh sb="44" eb="45">
      <t>ハカ</t>
    </rPh>
    <phoneticPr fontId="3"/>
  </si>
  <si>
    <t>A.一般社団法人中央調査社</t>
  </si>
  <si>
    <t>「学校や家庭における生活や意識等に関する調査－学校から社会・職業への移行に係る可能性調査－」の実施</t>
    <rPh sb="47" eb="49">
      <t>ジッシ</t>
    </rPh>
    <phoneticPr fontId="3"/>
  </si>
  <si>
    <t>「復興教育のうち地域振興に有効な取組に関する調査研究」の実施</t>
    <rPh sb="28" eb="30">
      <t>ジッシ</t>
    </rPh>
    <phoneticPr fontId="3"/>
  </si>
  <si>
    <t>「平成２６年度開かれた大学づくりに関する調査」の実施</t>
    <rPh sb="24" eb="26">
      <t>ジッシ</t>
    </rPh>
    <phoneticPr fontId="3"/>
  </si>
  <si>
    <t>「民間団体が実施する検定試験における第三者評価に関する調査研究」の実施</t>
    <rPh sb="33" eb="35">
      <t>ジッシ</t>
    </rPh>
    <phoneticPr fontId="3"/>
  </si>
  <si>
    <t>一般社団法人中央調査社</t>
  </si>
  <si>
    <t>株式会社政策研究所</t>
  </si>
  <si>
    <t>株式会社リベルタス・コンサルティング</t>
  </si>
  <si>
    <t>特定非営利活動法人全国検定振興機構</t>
  </si>
  <si>
    <t>人件費</t>
    <rPh sb="0" eb="3">
      <t>ジンケンヒ</t>
    </rPh>
    <phoneticPr fontId="5"/>
  </si>
  <si>
    <t>集計職員費等</t>
    <rPh sb="5" eb="6">
      <t>ナド</t>
    </rPh>
    <phoneticPr fontId="5"/>
  </si>
  <si>
    <t>諸謝金、印刷製本費、借損料等</t>
    <rPh sb="0" eb="1">
      <t>ショ</t>
    </rPh>
    <rPh sb="1" eb="3">
      <t>シャキン</t>
    </rPh>
    <rPh sb="4" eb="6">
      <t>インサツ</t>
    </rPh>
    <rPh sb="6" eb="8">
      <t>セイホン</t>
    </rPh>
    <rPh sb="8" eb="9">
      <t>ヒ</t>
    </rPh>
    <rPh sb="13" eb="14">
      <t>ナド</t>
    </rPh>
    <phoneticPr fontId="5"/>
  </si>
  <si>
    <t>　本事業により生涯学習施策の企画・立案に資する調査研究が着実に実施されているが、今後も引き続き効率的な執行に努めるとともに、より効果的・効率的な施策の推進に努める必要がある。
　なお、本事業は、総合評価方式による一般競争入札により業者を選定しており、競争参加条件等のより一層の見直しを図ってきているところであるが、一部の案件において一者応札があることから、今後更なる競争性を確保する必要がある。</t>
    <phoneticPr fontId="5"/>
  </si>
  <si>
    <t>その他</t>
    <rPh sb="2" eb="3">
      <t>ホカ</t>
    </rPh>
    <phoneticPr fontId="5"/>
  </si>
  <si>
    <t>生涯学習施策に関する調査研究
http://www.mext.go.jp/a_menu/ikusei/chousa/
教育振興基本計画（平成25年6月14日閣議決定）
http://www.mext.go.jp/a_menu/keikaku/detail/1336379.htm</t>
    <phoneticPr fontId="5"/>
  </si>
  <si>
    <t>0013</t>
    <phoneticPr fontId="5"/>
  </si>
  <si>
    <r>
      <rPr>
        <sz val="11"/>
        <rFont val="ＭＳ Ｐゴシック"/>
        <family val="3"/>
        <charset val="128"/>
      </rPr>
      <t>0011</t>
    </r>
    <phoneticPr fontId="5"/>
  </si>
  <si>
    <t>0048</t>
    <phoneticPr fontId="5"/>
  </si>
  <si>
    <t>0049</t>
    <phoneticPr fontId="5"/>
  </si>
  <si>
    <r>
      <rPr>
        <sz val="11"/>
        <rFont val="ＭＳ Ｐゴシック"/>
        <family val="3"/>
        <charset val="128"/>
      </rPr>
      <t>0018</t>
    </r>
    <phoneticPr fontId="5"/>
  </si>
  <si>
    <t>21,963/4</t>
  </si>
  <si>
    <t>24,526/3</t>
  </si>
  <si>
    <t>生涯学習施策に関する調査研究</t>
    <phoneticPr fontId="5"/>
  </si>
  <si>
    <t>　有識者等による委員会を開催し、調査研究の方向性を検討するとともに、調査研究の実施はテーマに知見のある外部機関へ委託し、生涯学習施策に関する調査研究を進める。
　また、本事業における成果は、文部科学省において活用するだけでなく、地方自治体における生涯学習施策に係る企画立案をはじめ、教育機関・生涯学習関係団体等において事業計画等を策定する際の資料として活用されるよう、広く普及を行う。</t>
    <phoneticPr fontId="5"/>
  </si>
  <si>
    <t>結果を活用した調査テーマの割合</t>
    <rPh sb="0" eb="2">
      <t>ケッカ</t>
    </rPh>
    <rPh sb="3" eb="5">
      <t>カツヨウ</t>
    </rPh>
    <rPh sb="7" eb="9">
      <t>チョウサ</t>
    </rPh>
    <rPh sb="13" eb="15">
      <t>ワリアイ</t>
    </rPh>
    <phoneticPr fontId="3"/>
  </si>
  <si>
    <t>審査委員会の謝金、委託経費等、真に必要な経費に限定されている。</t>
    <rPh sb="0" eb="2">
      <t>シンサ</t>
    </rPh>
    <rPh sb="2" eb="5">
      <t>イインカイ</t>
    </rPh>
    <rPh sb="6" eb="8">
      <t>シャキン</t>
    </rPh>
    <rPh sb="9" eb="11">
      <t>イタク</t>
    </rPh>
    <rPh sb="11" eb="13">
      <t>ケイヒ</t>
    </rPh>
    <rPh sb="13" eb="14">
      <t>トウ</t>
    </rPh>
    <rPh sb="15" eb="16">
      <t>シン</t>
    </rPh>
    <rPh sb="17" eb="19">
      <t>ヒツヨウ</t>
    </rPh>
    <rPh sb="20" eb="22">
      <t>ケイヒ</t>
    </rPh>
    <rPh sb="23" eb="25">
      <t>ゲンテイ</t>
    </rPh>
    <phoneticPr fontId="5"/>
  </si>
  <si>
    <t>　調査担当部署との連絡を緊密に図ることにより引き続き効率的な執行に努めるとともに、一部の案件において一社応札があることから、よりわかりやすい仕様の作成や十分な公募期間の確保など 契約の競争性、公平性、透明性を確保するよう努める。</t>
    <rPh sb="1" eb="3">
      <t>チョウサ</t>
    </rPh>
    <rPh sb="3" eb="5">
      <t>タントウ</t>
    </rPh>
    <rPh sb="5" eb="7">
      <t>ブショ</t>
    </rPh>
    <rPh sb="9" eb="11">
      <t>レンラク</t>
    </rPh>
    <rPh sb="12" eb="14">
      <t>キンミツ</t>
    </rPh>
    <rPh sb="15" eb="16">
      <t>ハカ</t>
    </rPh>
    <rPh sb="22" eb="23">
      <t>ヒ</t>
    </rPh>
    <rPh sb="24" eb="25">
      <t>ツヅ</t>
    </rPh>
    <rPh sb="26" eb="29">
      <t>コウリツテキ</t>
    </rPh>
    <rPh sb="30" eb="32">
      <t>シッコウ</t>
    </rPh>
    <rPh sb="33" eb="34">
      <t>ツト</t>
    </rPh>
    <rPh sb="41" eb="43">
      <t>イチブ</t>
    </rPh>
    <rPh sb="44" eb="46">
      <t>アンケン</t>
    </rPh>
    <rPh sb="50" eb="51">
      <t>イッ</t>
    </rPh>
    <rPh sb="51" eb="52">
      <t>シャ</t>
    </rPh>
    <rPh sb="52" eb="54">
      <t>オウサツ</t>
    </rPh>
    <rPh sb="70" eb="72">
      <t>シヨウ</t>
    </rPh>
    <rPh sb="76" eb="78">
      <t>ジュウブン</t>
    </rPh>
    <rPh sb="79" eb="81">
      <t>コウボ</t>
    </rPh>
    <rPh sb="81" eb="83">
      <t>キカン</t>
    </rPh>
    <rPh sb="84" eb="86">
      <t>カクホ</t>
    </rPh>
    <rPh sb="104" eb="106">
      <t>カクホ</t>
    </rPh>
    <rPh sb="110" eb="111">
      <t>ツト</t>
    </rPh>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</si>
  <si>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</si>
  <si>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</si>
  <si>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本事業は、生涯学習の振興に関する各種調査研究を実施し、多様な学習ニーズや学習機会の提供者等の実態を把握し、生涯学習施策の企画・立案等に当該成果を反映させることを目的に、平成９年度以降長期に継続している調査研究事業であり、事業評価にあたっては長期継続事業及び契約・執行手続きの観点等から検証を行った。
２．所見：国が今後の生涯学習施策の企画・立案に資する目的で各種調査研究を実施する必要性は認められる。しかしながら、予算執行にあたっては、一部の契約において１者応札となっている案件が見受けられることから、競争参加条件等のより一層の見直しを図るなど、契約の競争性、公平性、透明性を確保すべきである。</t>
    <phoneticPr fontId="5"/>
  </si>
  <si>
    <t>本事業については、平成２７年度についてもよりわかりやすい仕様の作成や十分な公募期間の確保など契約の競争性、公平性、透明性を確保するよう努めるものとするが、行政事業レビュー推進チームの所見を踏まえ、平成２８年度についても、更なる公告期間の延長を行うなど、競争参加条件のより一層の見直し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</si>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</sst>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38" fontId="30" fillId="5" borderId="25" xfId="7" applyFont="1" applyFill="1" applyBorder="1" applyAlignment="1" applyProtection="1">
      <alignment horizontal="center" vertical="center"/>
      <protection locked="0"/>
    </xf>
    <xf numFmtId="38" fontId="30" fillId="5" borderId="26" xfId="7" applyFont="1" applyFill="1" applyBorder="1" applyAlignment="1" applyProtection="1">
      <alignment horizontal="center" vertical="center"/>
      <protection locked="0"/>
    </xf>
    <xf numFmtId="38" fontId="30" fillId="5" borderId="27" xfId="7" applyFont="1" applyFill="1" applyBorder="1" applyAlignment="1" applyProtection="1">
      <alignment horizontal="center" vertical="center"/>
      <protection locked="0"/>
    </xf>
    <xf numFmtId="38" fontId="30" fillId="0" borderId="25" xfId="7" applyFont="1" applyFill="1" applyBorder="1" applyAlignment="1" applyProtection="1">
      <alignment horizontal="center" vertical="center"/>
      <protection locked="0"/>
    </xf>
    <xf numFmtId="38" fontId="30" fillId="0" borderId="26" xfId="7" applyFont="1" applyFill="1" applyBorder="1" applyAlignment="1" applyProtection="1">
      <alignment horizontal="center" vertical="center"/>
      <protection locked="0"/>
    </xf>
    <xf numFmtId="38" fontId="30" fillId="0" borderId="27" xfId="7"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wrapText="1"/>
      <protection locked="0"/>
    </xf>
    <xf numFmtId="0" fontId="30" fillId="5" borderId="26" xfId="0" applyFont="1" applyFill="1" applyBorder="1" applyAlignment="1" applyProtection="1">
      <alignment horizontal="center" vertical="center" wrapText="1"/>
      <protection locked="0"/>
    </xf>
    <xf numFmtId="0" fontId="30" fillId="5" borderId="27"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 fontId="3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96"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144" xfId="0" applyFont="1" applyFill="1" applyBorder="1" applyAlignment="1" applyProtection="1">
      <alignment horizontal="center" vertical="center"/>
      <protection locked="0"/>
    </xf>
    <xf numFmtId="0" fontId="0" fillId="0" borderId="140" xfId="0" applyFont="1" applyFill="1" applyBorder="1" applyAlignment="1" applyProtection="1">
      <alignment horizontal="left" vertical="center" wrapText="1"/>
      <protection locked="0"/>
    </xf>
    <xf numFmtId="0" fontId="3"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1" fillId="5" borderId="77" xfId="0" applyFont="1" applyFill="1" applyBorder="1" applyAlignment="1" applyProtection="1">
      <alignment horizontal="left" vertical="center" wrapText="1"/>
      <protection locked="0"/>
    </xf>
    <xf numFmtId="0" fontId="30" fillId="5" borderId="78" xfId="0" applyFont="1" applyFill="1" applyBorder="1" applyAlignment="1" applyProtection="1">
      <alignment horizontal="left" vertical="center"/>
      <protection locked="0"/>
    </xf>
    <xf numFmtId="0" fontId="3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56" fontId="0" fillId="0" borderId="25" xfId="0" applyNumberFormat="1"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31" xfId="0" applyNumberForma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08" xfId="0" applyFont="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7</xdr:col>
      <xdr:colOff>165100</xdr:colOff>
      <xdr:row>141</xdr:row>
      <xdr:rowOff>78441</xdr:rowOff>
    </xdr:from>
    <xdr:to>
      <xdr:col>30</xdr:col>
      <xdr:colOff>0</xdr:colOff>
      <xdr:row>143</xdr:row>
      <xdr:rowOff>110457</xdr:rowOff>
    </xdr:to>
    <xdr:sp macro="" textlink="">
      <xdr:nvSpPr>
        <xdr:cNvPr id="10" name="Rectangle 1"/>
        <xdr:cNvSpPr>
          <a:spLocks noChangeArrowheads="1"/>
        </xdr:cNvSpPr>
      </xdr:nvSpPr>
      <xdr:spPr bwMode="auto">
        <a:xfrm>
          <a:off x="1498600" y="30327600"/>
          <a:ext cx="4216400" cy="7432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143</xdr:row>
      <xdr:rowOff>165100</xdr:rowOff>
    </xdr:from>
    <xdr:to>
      <xdr:col>31</xdr:col>
      <xdr:colOff>139700</xdr:colOff>
      <xdr:row>144</xdr:row>
      <xdr:rowOff>152400</xdr:rowOff>
    </xdr:to>
    <xdr:sp macro="" textlink="">
      <xdr:nvSpPr>
        <xdr:cNvPr id="3" name="大かっこ 2"/>
        <xdr:cNvSpPr/>
      </xdr:nvSpPr>
      <xdr:spPr>
        <a:xfrm>
          <a:off x="1422400" y="31203900"/>
          <a:ext cx="422910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一般競争入札（総合評価）によって業者を選定し、委託契約を締結</a:t>
          </a:r>
        </a:p>
      </xdr:txBody>
    </xdr:sp>
    <xdr:clientData/>
  </xdr:twoCellAnchor>
  <xdr:twoCellAnchor>
    <xdr:from>
      <xdr:col>17</xdr:col>
      <xdr:colOff>165100</xdr:colOff>
      <xdr:row>144</xdr:row>
      <xdr:rowOff>228600</xdr:rowOff>
    </xdr:from>
    <xdr:to>
      <xdr:col>20</xdr:col>
      <xdr:colOff>0</xdr:colOff>
      <xdr:row>145</xdr:row>
      <xdr:rowOff>254000</xdr:rowOff>
    </xdr:to>
    <xdr:sp macro="" textlink="">
      <xdr:nvSpPr>
        <xdr:cNvPr id="4" name="下矢印 3"/>
        <xdr:cNvSpPr/>
      </xdr:nvSpPr>
      <xdr:spPr>
        <a:xfrm>
          <a:off x="3403600" y="31623000"/>
          <a:ext cx="406400" cy="38100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139700</xdr:colOff>
      <xdr:row>146</xdr:row>
      <xdr:rowOff>0</xdr:rowOff>
    </xdr:from>
    <xdr:to>
      <xdr:col>23</xdr:col>
      <xdr:colOff>88900</xdr:colOff>
      <xdr:row>146</xdr:row>
      <xdr:rowOff>279400</xdr:rowOff>
    </xdr:to>
    <xdr:sp macro="" textlink="">
      <xdr:nvSpPr>
        <xdr:cNvPr id="5" name="テキスト ボックス 4"/>
        <xdr:cNvSpPr txBox="1"/>
      </xdr:nvSpPr>
      <xdr:spPr>
        <a:xfrm>
          <a:off x="2806700" y="32105600"/>
          <a:ext cx="16637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総合評価入札・委託</a:t>
          </a:r>
          <a:r>
            <a:rPr kumimoji="1" lang="en-US" altLang="ja-JP" sz="1100"/>
            <a:t>】</a:t>
          </a:r>
          <a:endParaRPr kumimoji="1" lang="ja-JP" altLang="en-US" sz="1100"/>
        </a:p>
      </xdr:txBody>
    </xdr:sp>
    <xdr:clientData/>
  </xdr:twoCellAnchor>
  <xdr:twoCellAnchor editAs="absolute">
    <xdr:from>
      <xdr:col>8</xdr:col>
      <xdr:colOff>0</xdr:colOff>
      <xdr:row>147</xdr:row>
      <xdr:rowOff>78442</xdr:rowOff>
    </xdr:from>
    <xdr:to>
      <xdr:col>30</xdr:col>
      <xdr:colOff>56777</xdr:colOff>
      <xdr:row>149</xdr:row>
      <xdr:rowOff>248211</xdr:rowOff>
    </xdr:to>
    <xdr:sp macro="" textlink="">
      <xdr:nvSpPr>
        <xdr:cNvPr id="15" name="Rectangle 3"/>
        <xdr:cNvSpPr>
          <a:spLocks noChangeArrowheads="1"/>
        </xdr:cNvSpPr>
      </xdr:nvSpPr>
      <xdr:spPr bwMode="auto">
        <a:xfrm>
          <a:off x="1524000" y="32461200"/>
          <a:ext cx="4247777" cy="8809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A．生涯学習施策に関する調査研究</a:t>
          </a:r>
        </a:p>
        <a:p>
          <a:pPr algn="ctr" rtl="0">
            <a:lnSpc>
              <a:spcPts val="1400"/>
            </a:lnSpc>
            <a:defRPr sz="1000"/>
          </a:pPr>
          <a:r>
            <a:rPr lang="ja-JP" altLang="en-US" sz="1100" b="0" i="0" u="none" strike="noStrike" baseline="0">
              <a:solidFill>
                <a:sysClr val="windowText" lastClr="000000"/>
              </a:solidFill>
              <a:latin typeface="ＭＳ Ｐゴシック"/>
              <a:ea typeface="ＭＳ Ｐゴシック"/>
            </a:rPr>
            <a:t>民間企業、公益法人、国立大学法人、任意団体（全</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機関）</a:t>
          </a: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17</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8</xdr:col>
      <xdr:colOff>25400</xdr:colOff>
      <xdr:row>149</xdr:row>
      <xdr:rowOff>317500</xdr:rowOff>
    </xdr:from>
    <xdr:to>
      <xdr:col>30</xdr:col>
      <xdr:colOff>88900</xdr:colOff>
      <xdr:row>150</xdr:row>
      <xdr:rowOff>304800</xdr:rowOff>
    </xdr:to>
    <xdr:sp macro="" textlink="">
      <xdr:nvSpPr>
        <xdr:cNvPr id="16" name="大かっこ 15"/>
        <xdr:cNvSpPr/>
      </xdr:nvSpPr>
      <xdr:spPr>
        <a:xfrm>
          <a:off x="1549400" y="33489900"/>
          <a:ext cx="4254500" cy="342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国との委託契約に基づき、全</a:t>
          </a:r>
          <a:r>
            <a:rPr kumimoji="1" lang="en-US" altLang="ja-JP" sz="1100"/>
            <a:t>4</a:t>
          </a:r>
          <a:r>
            <a:rPr kumimoji="1" lang="ja-JP" altLang="en-US" sz="1100"/>
            <a:t>テーマの調査研究を実施</a:t>
          </a:r>
        </a:p>
      </xdr:txBody>
    </xdr:sp>
    <xdr:clientData/>
  </xdr:twoCellAnchor>
  <xdr:twoCellAnchor editAs="absolute">
    <xdr:from>
      <xdr:col>30</xdr:col>
      <xdr:colOff>139700</xdr:colOff>
      <xdr:row>140</xdr:row>
      <xdr:rowOff>218141</xdr:rowOff>
    </xdr:from>
    <xdr:to>
      <xdr:col>36</xdr:col>
      <xdr:colOff>159871</xdr:colOff>
      <xdr:row>141</xdr:row>
      <xdr:rowOff>81802</xdr:rowOff>
    </xdr:to>
    <xdr:sp macro="" textlink="">
      <xdr:nvSpPr>
        <xdr:cNvPr id="17" name="テキスト ボックス 16"/>
        <xdr:cNvSpPr txBox="1"/>
      </xdr:nvSpPr>
      <xdr:spPr>
        <a:xfrm>
          <a:off x="5854700" y="30111700"/>
          <a:ext cx="1163171" cy="212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editAs="absolute">
    <xdr:from>
      <xdr:col>39</xdr:col>
      <xdr:colOff>12700</xdr:colOff>
      <xdr:row>141</xdr:row>
      <xdr:rowOff>78441</xdr:rowOff>
    </xdr:from>
    <xdr:to>
      <xdr:col>39</xdr:col>
      <xdr:colOff>168275</xdr:colOff>
      <xdr:row>143</xdr:row>
      <xdr:rowOff>78441</xdr:rowOff>
    </xdr:to>
    <xdr:sp macro="" textlink="">
      <xdr:nvSpPr>
        <xdr:cNvPr id="19" name="AutoShape 12"/>
        <xdr:cNvSpPr>
          <a:spLocks/>
        </xdr:cNvSpPr>
      </xdr:nvSpPr>
      <xdr:spPr bwMode="auto">
        <a:xfrm>
          <a:off x="7442200" y="30327600"/>
          <a:ext cx="155575" cy="711200"/>
        </a:xfrm>
        <a:prstGeom prst="rightBrace">
          <a:avLst>
            <a:gd name="adj1" fmla="val 38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40</xdr:col>
      <xdr:colOff>50800</xdr:colOff>
      <xdr:row>141</xdr:row>
      <xdr:rowOff>319741</xdr:rowOff>
    </xdr:from>
    <xdr:to>
      <xdr:col>42</xdr:col>
      <xdr:colOff>142689</xdr:colOff>
      <xdr:row>142</xdr:row>
      <xdr:rowOff>173691</xdr:rowOff>
    </xdr:to>
    <xdr:sp macro="" textlink="">
      <xdr:nvSpPr>
        <xdr:cNvPr id="20" name="Rectangle 13"/>
        <xdr:cNvSpPr>
          <a:spLocks noChangeArrowheads="1"/>
        </xdr:cNvSpPr>
      </xdr:nvSpPr>
      <xdr:spPr bwMode="auto">
        <a:xfrm>
          <a:off x="7670800" y="30568900"/>
          <a:ext cx="472889"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0</xdr:colOff>
      <xdr:row>143</xdr:row>
      <xdr:rowOff>91141</xdr:rowOff>
    </xdr:from>
    <xdr:to>
      <xdr:col>49</xdr:col>
      <xdr:colOff>177800</xdr:colOff>
      <xdr:row>144</xdr:row>
      <xdr:rowOff>314942</xdr:rowOff>
    </xdr:to>
    <xdr:sp macro="" textlink="">
      <xdr:nvSpPr>
        <xdr:cNvPr id="21" name="テキスト ボックス 20"/>
        <xdr:cNvSpPr txBox="1"/>
      </xdr:nvSpPr>
      <xdr:spPr>
        <a:xfrm>
          <a:off x="6083300" y="31051500"/>
          <a:ext cx="3429000" cy="5794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庁費は会場借料、報告書印刷、消耗品の購入等の</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支出であり、１件百万円以上の支出はない。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editAs="absolute">
    <xdr:from>
      <xdr:col>31</xdr:col>
      <xdr:colOff>50800</xdr:colOff>
      <xdr:row>141</xdr:row>
      <xdr:rowOff>129241</xdr:rowOff>
    </xdr:from>
    <xdr:to>
      <xdr:col>41</xdr:col>
      <xdr:colOff>8778</xdr:colOff>
      <xdr:row>143</xdr:row>
      <xdr:rowOff>128867</xdr:rowOff>
    </xdr:to>
    <xdr:sp macro="" textlink="">
      <xdr:nvSpPr>
        <xdr:cNvPr id="22" name="Rectangle 11"/>
        <xdr:cNvSpPr>
          <a:spLocks noChangeArrowheads="1"/>
        </xdr:cNvSpPr>
      </xdr:nvSpPr>
      <xdr:spPr bwMode="auto">
        <a:xfrm>
          <a:off x="5562600" y="30378400"/>
          <a:ext cx="1735978" cy="710826"/>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2.4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4" zoomScale="85" zoomScaleNormal="75" zoomScaleSheetLayoutView="85" zoomScalePageLayoutView="80"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06" t="s">
        <v>378</v>
      </c>
      <c r="AR2" s="106"/>
      <c r="AS2" s="59" t="str">
        <f>IF(OR(AQ2="　", AQ2=""), "", "-")</f>
        <v/>
      </c>
      <c r="AT2" s="107">
        <v>11</v>
      </c>
      <c r="AU2" s="107"/>
      <c r="AV2" s="60" t="str">
        <f>IF(AW2="", "", "-")</f>
        <v/>
      </c>
      <c r="AW2" s="111"/>
      <c r="AX2" s="111"/>
    </row>
    <row r="3" spans="1:50" ht="21" customHeight="1" thickBot="1" x14ac:dyDescent="0.2">
      <c r="A3" s="318" t="s">
        <v>215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89</v>
      </c>
      <c r="AJ3" s="320" t="s">
        <v>380</v>
      </c>
      <c r="AK3" s="320"/>
      <c r="AL3" s="320"/>
      <c r="AM3" s="320"/>
      <c r="AN3" s="320"/>
      <c r="AO3" s="320"/>
      <c r="AP3" s="320"/>
      <c r="AQ3" s="320"/>
      <c r="AR3" s="320"/>
      <c r="AS3" s="320"/>
      <c r="AT3" s="320"/>
      <c r="AU3" s="320"/>
      <c r="AV3" s="320"/>
      <c r="AW3" s="320"/>
      <c r="AX3" s="36" t="s">
        <v>90</v>
      </c>
    </row>
    <row r="4" spans="1:50" ht="24.75" customHeight="1" x14ac:dyDescent="0.15">
      <c r="A4" s="543" t="s">
        <v>30</v>
      </c>
      <c r="B4" s="544"/>
      <c r="C4" s="544"/>
      <c r="D4" s="544"/>
      <c r="E4" s="544"/>
      <c r="F4" s="544"/>
      <c r="G4" s="516" t="s">
        <v>435</v>
      </c>
      <c r="H4" s="517"/>
      <c r="I4" s="517"/>
      <c r="J4" s="517"/>
      <c r="K4" s="517"/>
      <c r="L4" s="517"/>
      <c r="M4" s="517"/>
      <c r="N4" s="517"/>
      <c r="O4" s="517"/>
      <c r="P4" s="517"/>
      <c r="Q4" s="517"/>
      <c r="R4" s="517"/>
      <c r="S4" s="517"/>
      <c r="T4" s="517"/>
      <c r="U4" s="517"/>
      <c r="V4" s="517"/>
      <c r="W4" s="517"/>
      <c r="X4" s="518"/>
      <c r="Y4" s="519" t="s">
        <v>1</v>
      </c>
      <c r="Z4" s="520"/>
      <c r="AA4" s="520"/>
      <c r="AB4" s="520"/>
      <c r="AC4" s="520"/>
      <c r="AD4" s="521"/>
      <c r="AE4" s="522" t="s">
        <v>382</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92</v>
      </c>
      <c r="B5" s="528"/>
      <c r="C5" s="528"/>
      <c r="D5" s="528"/>
      <c r="E5" s="528"/>
      <c r="F5" s="529"/>
      <c r="G5" s="347" t="s">
        <v>197</v>
      </c>
      <c r="H5" s="348"/>
      <c r="I5" s="348"/>
      <c r="J5" s="348"/>
      <c r="K5" s="348"/>
      <c r="L5" s="348"/>
      <c r="M5" s="349" t="s">
        <v>91</v>
      </c>
      <c r="N5" s="350"/>
      <c r="O5" s="350"/>
      <c r="P5" s="350"/>
      <c r="Q5" s="350"/>
      <c r="R5" s="351"/>
      <c r="S5" s="352" t="s">
        <v>156</v>
      </c>
      <c r="T5" s="348"/>
      <c r="U5" s="348"/>
      <c r="V5" s="348"/>
      <c r="W5" s="348"/>
      <c r="X5" s="353"/>
      <c r="Y5" s="534" t="s">
        <v>3</v>
      </c>
      <c r="Z5" s="535"/>
      <c r="AA5" s="535"/>
      <c r="AB5" s="535"/>
      <c r="AC5" s="535"/>
      <c r="AD5" s="536"/>
      <c r="AE5" s="537" t="s">
        <v>383</v>
      </c>
      <c r="AF5" s="538"/>
      <c r="AG5" s="538"/>
      <c r="AH5" s="538"/>
      <c r="AI5" s="538"/>
      <c r="AJ5" s="538"/>
      <c r="AK5" s="538"/>
      <c r="AL5" s="538"/>
      <c r="AM5" s="538"/>
      <c r="AN5" s="538"/>
      <c r="AO5" s="538"/>
      <c r="AP5" s="539"/>
      <c r="AQ5" s="540" t="s">
        <v>384</v>
      </c>
      <c r="AR5" s="541"/>
      <c r="AS5" s="541"/>
      <c r="AT5" s="541"/>
      <c r="AU5" s="541"/>
      <c r="AV5" s="541"/>
      <c r="AW5" s="541"/>
      <c r="AX5" s="542"/>
    </row>
    <row r="6" spans="1:50" ht="39"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385</v>
      </c>
      <c r="AF6" s="553"/>
      <c r="AG6" s="553"/>
      <c r="AH6" s="553"/>
      <c r="AI6" s="553"/>
      <c r="AJ6" s="553"/>
      <c r="AK6" s="553"/>
      <c r="AL6" s="553"/>
      <c r="AM6" s="553"/>
      <c r="AN6" s="553"/>
      <c r="AO6" s="553"/>
      <c r="AP6" s="553"/>
      <c r="AQ6" s="553"/>
      <c r="AR6" s="553"/>
      <c r="AS6" s="553"/>
      <c r="AT6" s="553"/>
      <c r="AU6" s="553"/>
      <c r="AV6" s="553"/>
      <c r="AW6" s="553"/>
      <c r="AX6" s="554"/>
    </row>
    <row r="7" spans="1:50" ht="37.5" customHeight="1" x14ac:dyDescent="0.15">
      <c r="A7" s="473" t="s">
        <v>25</v>
      </c>
      <c r="B7" s="474"/>
      <c r="C7" s="474"/>
      <c r="D7" s="474"/>
      <c r="E7" s="474"/>
      <c r="F7" s="474"/>
      <c r="G7" s="475" t="s">
        <v>386</v>
      </c>
      <c r="H7" s="476"/>
      <c r="I7" s="476"/>
      <c r="J7" s="476"/>
      <c r="K7" s="476"/>
      <c r="L7" s="476"/>
      <c r="M7" s="476"/>
      <c r="N7" s="476"/>
      <c r="O7" s="476"/>
      <c r="P7" s="476"/>
      <c r="Q7" s="476"/>
      <c r="R7" s="476"/>
      <c r="S7" s="476"/>
      <c r="T7" s="476"/>
      <c r="U7" s="476"/>
      <c r="V7" s="476"/>
      <c r="W7" s="476"/>
      <c r="X7" s="477"/>
      <c r="Y7" s="478" t="s">
        <v>5</v>
      </c>
      <c r="Z7" s="416"/>
      <c r="AA7" s="416"/>
      <c r="AB7" s="416"/>
      <c r="AC7" s="416"/>
      <c r="AD7" s="418"/>
      <c r="AE7" s="479" t="s">
        <v>387</v>
      </c>
      <c r="AF7" s="480"/>
      <c r="AG7" s="480"/>
      <c r="AH7" s="480"/>
      <c r="AI7" s="480"/>
      <c r="AJ7" s="480"/>
      <c r="AK7" s="480"/>
      <c r="AL7" s="480"/>
      <c r="AM7" s="480"/>
      <c r="AN7" s="480"/>
      <c r="AO7" s="480"/>
      <c r="AP7" s="480"/>
      <c r="AQ7" s="480"/>
      <c r="AR7" s="480"/>
      <c r="AS7" s="480"/>
      <c r="AT7" s="480"/>
      <c r="AU7" s="480"/>
      <c r="AV7" s="480"/>
      <c r="AW7" s="480"/>
      <c r="AX7" s="481"/>
    </row>
    <row r="8" spans="1:50" ht="44.25" customHeight="1" x14ac:dyDescent="0.15">
      <c r="A8" s="377" t="s">
        <v>307</v>
      </c>
      <c r="B8" s="378"/>
      <c r="C8" s="378"/>
      <c r="D8" s="378"/>
      <c r="E8" s="378"/>
      <c r="F8" s="379"/>
      <c r="G8" s="374" t="str">
        <f>入力規則等!A26</f>
        <v>高齢社会対策、子ども・若者育成支援、男女共同参画</v>
      </c>
      <c r="H8" s="375"/>
      <c r="I8" s="375"/>
      <c r="J8" s="375"/>
      <c r="K8" s="375"/>
      <c r="L8" s="375"/>
      <c r="M8" s="375"/>
      <c r="N8" s="375"/>
      <c r="O8" s="375"/>
      <c r="P8" s="375"/>
      <c r="Q8" s="375"/>
      <c r="R8" s="375"/>
      <c r="S8" s="375"/>
      <c r="T8" s="375"/>
      <c r="U8" s="375"/>
      <c r="V8" s="375"/>
      <c r="W8" s="375"/>
      <c r="X8" s="376"/>
      <c r="Y8" s="555" t="s">
        <v>78</v>
      </c>
      <c r="Z8" s="555"/>
      <c r="AA8" s="555"/>
      <c r="AB8" s="555"/>
      <c r="AC8" s="555"/>
      <c r="AD8" s="555"/>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482" t="s">
        <v>26</v>
      </c>
      <c r="B9" s="483"/>
      <c r="C9" s="483"/>
      <c r="D9" s="483"/>
      <c r="E9" s="483"/>
      <c r="F9" s="483"/>
      <c r="G9" s="511" t="s">
        <v>411</v>
      </c>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3"/>
    </row>
    <row r="10" spans="1:50" ht="70.5" customHeight="1" x14ac:dyDescent="0.15">
      <c r="A10" s="482" t="s">
        <v>36</v>
      </c>
      <c r="B10" s="483"/>
      <c r="C10" s="483"/>
      <c r="D10" s="483"/>
      <c r="E10" s="483"/>
      <c r="F10" s="483"/>
      <c r="G10" s="511" t="s">
        <v>436</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3"/>
    </row>
    <row r="11" spans="1:50" ht="26.25" customHeight="1" x14ac:dyDescent="0.15">
      <c r="A11" s="482" t="s">
        <v>6</v>
      </c>
      <c r="B11" s="483"/>
      <c r="C11" s="483"/>
      <c r="D11" s="483"/>
      <c r="E11" s="483"/>
      <c r="F11" s="484"/>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98"/>
    </row>
    <row r="13" spans="1:50" ht="21" customHeight="1" x14ac:dyDescent="0.15">
      <c r="A13" s="488"/>
      <c r="B13" s="489"/>
      <c r="C13" s="489"/>
      <c r="D13" s="489"/>
      <c r="E13" s="489"/>
      <c r="F13" s="490"/>
      <c r="G13" s="499" t="s">
        <v>7</v>
      </c>
      <c r="H13" s="500"/>
      <c r="I13" s="505" t="s">
        <v>8</v>
      </c>
      <c r="J13" s="506"/>
      <c r="K13" s="506"/>
      <c r="L13" s="506"/>
      <c r="M13" s="506"/>
      <c r="N13" s="506"/>
      <c r="O13" s="507"/>
      <c r="P13" s="84">
        <v>85.98</v>
      </c>
      <c r="Q13" s="85"/>
      <c r="R13" s="85"/>
      <c r="S13" s="85"/>
      <c r="T13" s="85"/>
      <c r="U13" s="85"/>
      <c r="V13" s="86"/>
      <c r="W13" s="84">
        <v>77.382999999999996</v>
      </c>
      <c r="X13" s="85"/>
      <c r="Y13" s="85"/>
      <c r="Z13" s="85"/>
      <c r="AA13" s="85"/>
      <c r="AB13" s="85"/>
      <c r="AC13" s="86"/>
      <c r="AD13" s="84">
        <v>26.5</v>
      </c>
      <c r="AE13" s="85"/>
      <c r="AF13" s="85"/>
      <c r="AG13" s="85"/>
      <c r="AH13" s="85"/>
      <c r="AI13" s="85"/>
      <c r="AJ13" s="86"/>
      <c r="AK13" s="84">
        <v>24.5</v>
      </c>
      <c r="AL13" s="85"/>
      <c r="AM13" s="85"/>
      <c r="AN13" s="85"/>
      <c r="AO13" s="85"/>
      <c r="AP13" s="85"/>
      <c r="AQ13" s="86"/>
      <c r="AR13" s="709">
        <v>44</v>
      </c>
      <c r="AS13" s="709"/>
      <c r="AT13" s="709"/>
      <c r="AU13" s="709"/>
      <c r="AV13" s="709"/>
      <c r="AW13" s="709"/>
      <c r="AX13" s="710"/>
    </row>
    <row r="14" spans="1:50" ht="21" customHeight="1" x14ac:dyDescent="0.15">
      <c r="A14" s="488"/>
      <c r="B14" s="489"/>
      <c r="C14" s="489"/>
      <c r="D14" s="489"/>
      <c r="E14" s="489"/>
      <c r="F14" s="490"/>
      <c r="G14" s="501"/>
      <c r="H14" s="502"/>
      <c r="I14" s="365" t="s">
        <v>9</v>
      </c>
      <c r="J14" s="496"/>
      <c r="K14" s="496"/>
      <c r="L14" s="496"/>
      <c r="M14" s="496"/>
      <c r="N14" s="496"/>
      <c r="O14" s="497"/>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t="s">
        <v>388</v>
      </c>
      <c r="AL14" s="63"/>
      <c r="AM14" s="63"/>
      <c r="AN14" s="63"/>
      <c r="AO14" s="63"/>
      <c r="AP14" s="63"/>
      <c r="AQ14" s="64"/>
      <c r="AR14" s="707"/>
      <c r="AS14" s="707"/>
      <c r="AT14" s="707"/>
      <c r="AU14" s="707"/>
      <c r="AV14" s="707"/>
      <c r="AW14" s="707"/>
      <c r="AX14" s="708"/>
    </row>
    <row r="15" spans="1:50" ht="21" customHeight="1" x14ac:dyDescent="0.15">
      <c r="A15" s="488"/>
      <c r="B15" s="489"/>
      <c r="C15" s="489"/>
      <c r="D15" s="489"/>
      <c r="E15" s="489"/>
      <c r="F15" s="490"/>
      <c r="G15" s="501"/>
      <c r="H15" s="502"/>
      <c r="I15" s="365" t="s">
        <v>62</v>
      </c>
      <c r="J15" s="366"/>
      <c r="K15" s="366"/>
      <c r="L15" s="366"/>
      <c r="M15" s="366"/>
      <c r="N15" s="366"/>
      <c r="O15" s="367"/>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t="s">
        <v>440</v>
      </c>
      <c r="AS15" s="705"/>
      <c r="AT15" s="705"/>
      <c r="AU15" s="705"/>
      <c r="AV15" s="705"/>
      <c r="AW15" s="705"/>
      <c r="AX15" s="706"/>
    </row>
    <row r="16" spans="1:50" ht="21" customHeight="1" x14ac:dyDescent="0.15">
      <c r="A16" s="488"/>
      <c r="B16" s="489"/>
      <c r="C16" s="489"/>
      <c r="D16" s="489"/>
      <c r="E16" s="489"/>
      <c r="F16" s="490"/>
      <c r="G16" s="501"/>
      <c r="H16" s="502"/>
      <c r="I16" s="365" t="s">
        <v>63</v>
      </c>
      <c r="J16" s="366"/>
      <c r="K16" s="366"/>
      <c r="L16" s="366"/>
      <c r="M16" s="366"/>
      <c r="N16" s="366"/>
      <c r="O16" s="367"/>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t="s">
        <v>388</v>
      </c>
      <c r="AL16" s="63"/>
      <c r="AM16" s="63"/>
      <c r="AN16" s="63"/>
      <c r="AO16" s="63"/>
      <c r="AP16" s="63"/>
      <c r="AQ16" s="64"/>
      <c r="AR16" s="468"/>
      <c r="AS16" s="469"/>
      <c r="AT16" s="469"/>
      <c r="AU16" s="469"/>
      <c r="AV16" s="469"/>
      <c r="AW16" s="469"/>
      <c r="AX16" s="470"/>
    </row>
    <row r="17" spans="1:50" ht="24.75" customHeight="1" x14ac:dyDescent="0.15">
      <c r="A17" s="488"/>
      <c r="B17" s="489"/>
      <c r="C17" s="489"/>
      <c r="D17" s="489"/>
      <c r="E17" s="489"/>
      <c r="F17" s="490"/>
      <c r="G17" s="501"/>
      <c r="H17" s="502"/>
      <c r="I17" s="365" t="s">
        <v>61</v>
      </c>
      <c r="J17" s="496"/>
      <c r="K17" s="496"/>
      <c r="L17" s="496"/>
      <c r="M17" s="496"/>
      <c r="N17" s="496"/>
      <c r="O17" s="497"/>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t="s">
        <v>388</v>
      </c>
      <c r="AL17" s="63"/>
      <c r="AM17" s="63"/>
      <c r="AN17" s="63"/>
      <c r="AO17" s="63"/>
      <c r="AP17" s="63"/>
      <c r="AQ17" s="64"/>
      <c r="AR17" s="471"/>
      <c r="AS17" s="471"/>
      <c r="AT17" s="471"/>
      <c r="AU17" s="471"/>
      <c r="AV17" s="471"/>
      <c r="AW17" s="471"/>
      <c r="AX17" s="472"/>
    </row>
    <row r="18" spans="1:50" ht="24.75" customHeight="1" x14ac:dyDescent="0.15">
      <c r="A18" s="488"/>
      <c r="B18" s="489"/>
      <c r="C18" s="489"/>
      <c r="D18" s="489"/>
      <c r="E18" s="489"/>
      <c r="F18" s="490"/>
      <c r="G18" s="503"/>
      <c r="H18" s="504"/>
      <c r="I18" s="368" t="s">
        <v>22</v>
      </c>
      <c r="J18" s="369"/>
      <c r="K18" s="369"/>
      <c r="L18" s="369"/>
      <c r="M18" s="369"/>
      <c r="N18" s="369"/>
      <c r="O18" s="370"/>
      <c r="P18" s="336">
        <f>SUM(P13:V17)</f>
        <v>85.98</v>
      </c>
      <c r="Q18" s="337"/>
      <c r="R18" s="337"/>
      <c r="S18" s="337"/>
      <c r="T18" s="337"/>
      <c r="U18" s="337"/>
      <c r="V18" s="338"/>
      <c r="W18" s="336">
        <f>SUM(W13:AC17)</f>
        <v>77.382999999999996</v>
      </c>
      <c r="X18" s="337"/>
      <c r="Y18" s="337"/>
      <c r="Z18" s="337"/>
      <c r="AA18" s="337"/>
      <c r="AB18" s="337"/>
      <c r="AC18" s="338"/>
      <c r="AD18" s="336">
        <f t="shared" ref="AD18" si="0">SUM(AD13:AJ17)</f>
        <v>26.5</v>
      </c>
      <c r="AE18" s="337"/>
      <c r="AF18" s="337"/>
      <c r="AG18" s="337"/>
      <c r="AH18" s="337"/>
      <c r="AI18" s="337"/>
      <c r="AJ18" s="338"/>
      <c r="AK18" s="336">
        <f t="shared" ref="AK18" si="1">SUM(AK13:AQ17)</f>
        <v>24.5</v>
      </c>
      <c r="AL18" s="337"/>
      <c r="AM18" s="337"/>
      <c r="AN18" s="337"/>
      <c r="AO18" s="337"/>
      <c r="AP18" s="337"/>
      <c r="AQ18" s="338"/>
      <c r="AR18" s="336">
        <f t="shared" ref="AR18" si="2">SUM(AR13:AX17)</f>
        <v>44</v>
      </c>
      <c r="AS18" s="337"/>
      <c r="AT18" s="337"/>
      <c r="AU18" s="337"/>
      <c r="AV18" s="337"/>
      <c r="AW18" s="337"/>
      <c r="AX18" s="339"/>
    </row>
    <row r="19" spans="1:50" ht="24.75" customHeight="1" x14ac:dyDescent="0.15">
      <c r="A19" s="488"/>
      <c r="B19" s="489"/>
      <c r="C19" s="489"/>
      <c r="D19" s="489"/>
      <c r="E19" s="489"/>
      <c r="F19" s="490"/>
      <c r="G19" s="333" t="s">
        <v>10</v>
      </c>
      <c r="H19" s="334"/>
      <c r="I19" s="334"/>
      <c r="J19" s="334"/>
      <c r="K19" s="334"/>
      <c r="L19" s="334"/>
      <c r="M19" s="334"/>
      <c r="N19" s="334"/>
      <c r="O19" s="334"/>
      <c r="P19" s="341">
        <v>75.917000000000002</v>
      </c>
      <c r="Q19" s="341"/>
      <c r="R19" s="341"/>
      <c r="S19" s="341"/>
      <c r="T19" s="341"/>
      <c r="U19" s="341"/>
      <c r="V19" s="341"/>
      <c r="W19" s="341">
        <v>70.507999999999996</v>
      </c>
      <c r="X19" s="341"/>
      <c r="Y19" s="341"/>
      <c r="Z19" s="341"/>
      <c r="AA19" s="341"/>
      <c r="AB19" s="341"/>
      <c r="AC19" s="341"/>
      <c r="AD19" s="62">
        <v>22</v>
      </c>
      <c r="AE19" s="63"/>
      <c r="AF19" s="63"/>
      <c r="AG19" s="63"/>
      <c r="AH19" s="63"/>
      <c r="AI19" s="63"/>
      <c r="AJ19" s="64"/>
      <c r="AK19" s="335"/>
      <c r="AL19" s="335"/>
      <c r="AM19" s="335"/>
      <c r="AN19" s="335"/>
      <c r="AO19" s="335"/>
      <c r="AP19" s="335"/>
      <c r="AQ19" s="335"/>
      <c r="AR19" s="335"/>
      <c r="AS19" s="335"/>
      <c r="AT19" s="335"/>
      <c r="AU19" s="335"/>
      <c r="AV19" s="335"/>
      <c r="AW19" s="335"/>
      <c r="AX19" s="340"/>
    </row>
    <row r="20" spans="1:50" ht="24.75" customHeight="1" x14ac:dyDescent="0.15">
      <c r="A20" s="491"/>
      <c r="B20" s="492"/>
      <c r="C20" s="492"/>
      <c r="D20" s="492"/>
      <c r="E20" s="492"/>
      <c r="F20" s="493"/>
      <c r="G20" s="333" t="s">
        <v>11</v>
      </c>
      <c r="H20" s="334"/>
      <c r="I20" s="334"/>
      <c r="J20" s="334"/>
      <c r="K20" s="334"/>
      <c r="L20" s="334"/>
      <c r="M20" s="334"/>
      <c r="N20" s="334"/>
      <c r="O20" s="334"/>
      <c r="P20" s="342">
        <f>IF(P18=0, "-", P19/P18)</f>
        <v>0.8829611537566876</v>
      </c>
      <c r="Q20" s="342"/>
      <c r="R20" s="342"/>
      <c r="S20" s="342"/>
      <c r="T20" s="342"/>
      <c r="U20" s="342"/>
      <c r="V20" s="342"/>
      <c r="W20" s="342">
        <f>IF(W18=0, "-", W19/W18)</f>
        <v>0.91115619709755369</v>
      </c>
      <c r="X20" s="342"/>
      <c r="Y20" s="342"/>
      <c r="Z20" s="342"/>
      <c r="AA20" s="342"/>
      <c r="AB20" s="342"/>
      <c r="AC20" s="342"/>
      <c r="AD20" s="342">
        <f>IF(AD18=0, "-", AD19/AD18)</f>
        <v>0.83018867924528306</v>
      </c>
      <c r="AE20" s="342"/>
      <c r="AF20" s="342"/>
      <c r="AG20" s="342"/>
      <c r="AH20" s="342"/>
      <c r="AI20" s="342"/>
      <c r="AJ20" s="342"/>
      <c r="AK20" s="335"/>
      <c r="AL20" s="335"/>
      <c r="AM20" s="335"/>
      <c r="AN20" s="335"/>
      <c r="AO20" s="335"/>
      <c r="AP20" s="335"/>
      <c r="AQ20" s="335"/>
      <c r="AR20" s="335"/>
      <c r="AS20" s="335"/>
      <c r="AT20" s="335"/>
      <c r="AU20" s="335"/>
      <c r="AV20" s="335"/>
      <c r="AW20" s="335"/>
      <c r="AX20" s="340"/>
    </row>
    <row r="21" spans="1:50" ht="18.75" customHeight="1" x14ac:dyDescent="0.15">
      <c r="A21" s="234" t="s">
        <v>13</v>
      </c>
      <c r="B21" s="235"/>
      <c r="C21" s="235"/>
      <c r="D21" s="235"/>
      <c r="E21" s="235"/>
      <c r="F21" s="236"/>
      <c r="G21" s="241" t="s">
        <v>318</v>
      </c>
      <c r="H21" s="242"/>
      <c r="I21" s="242"/>
      <c r="J21" s="242"/>
      <c r="K21" s="242"/>
      <c r="L21" s="242"/>
      <c r="M21" s="242"/>
      <c r="N21" s="242"/>
      <c r="O21" s="243"/>
      <c r="P21" s="261" t="s">
        <v>82</v>
      </c>
      <c r="Q21" s="242"/>
      <c r="R21" s="242"/>
      <c r="S21" s="242"/>
      <c r="T21" s="242"/>
      <c r="U21" s="242"/>
      <c r="V21" s="242"/>
      <c r="W21" s="242"/>
      <c r="X21" s="243"/>
      <c r="Y21" s="214"/>
      <c r="Z21" s="77"/>
      <c r="AA21" s="78"/>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302</v>
      </c>
      <c r="AU21" s="293"/>
      <c r="AV21" s="293"/>
      <c r="AW21" s="293"/>
      <c r="AX21" s="294"/>
    </row>
    <row r="22" spans="1:50" ht="18.75" customHeight="1" x14ac:dyDescent="0.15">
      <c r="A22" s="234"/>
      <c r="B22" s="235"/>
      <c r="C22" s="235"/>
      <c r="D22" s="235"/>
      <c r="E22" s="235"/>
      <c r="F22" s="236"/>
      <c r="G22" s="244"/>
      <c r="H22" s="108"/>
      <c r="I22" s="108"/>
      <c r="J22" s="108"/>
      <c r="K22" s="108"/>
      <c r="L22" s="108"/>
      <c r="M22" s="108"/>
      <c r="N22" s="108"/>
      <c r="O22" s="245"/>
      <c r="P22" s="262"/>
      <c r="Q22" s="108"/>
      <c r="R22" s="108"/>
      <c r="S22" s="108"/>
      <c r="T22" s="108"/>
      <c r="U22" s="108"/>
      <c r="V22" s="108"/>
      <c r="W22" s="108"/>
      <c r="X22" s="245"/>
      <c r="Y22" s="300"/>
      <c r="Z22" s="301"/>
      <c r="AA22" s="302"/>
      <c r="AB22" s="142"/>
      <c r="AC22" s="137"/>
      <c r="AD22" s="138"/>
      <c r="AE22" s="143"/>
      <c r="AF22" s="136"/>
      <c r="AG22" s="136"/>
      <c r="AH22" s="136"/>
      <c r="AI22" s="306"/>
      <c r="AJ22" s="143"/>
      <c r="AK22" s="136"/>
      <c r="AL22" s="136"/>
      <c r="AM22" s="136"/>
      <c r="AN22" s="306"/>
      <c r="AO22" s="143"/>
      <c r="AP22" s="136"/>
      <c r="AQ22" s="136"/>
      <c r="AR22" s="136"/>
      <c r="AS22" s="306"/>
      <c r="AT22" s="58"/>
      <c r="AU22" s="110">
        <v>27</v>
      </c>
      <c r="AV22" s="110"/>
      <c r="AW22" s="108" t="s">
        <v>354</v>
      </c>
      <c r="AX22" s="109"/>
    </row>
    <row r="23" spans="1:50" ht="22.5" customHeight="1" x14ac:dyDescent="0.15">
      <c r="A23" s="237"/>
      <c r="B23" s="235"/>
      <c r="C23" s="235"/>
      <c r="D23" s="235"/>
      <c r="E23" s="235"/>
      <c r="F23" s="236"/>
      <c r="G23" s="343" t="s">
        <v>389</v>
      </c>
      <c r="H23" s="723"/>
      <c r="I23" s="723"/>
      <c r="J23" s="723"/>
      <c r="K23" s="723"/>
      <c r="L23" s="723"/>
      <c r="M23" s="723"/>
      <c r="N23" s="723"/>
      <c r="O23" s="724"/>
      <c r="P23" s="607" t="s">
        <v>437</v>
      </c>
      <c r="Q23" s="275"/>
      <c r="R23" s="275"/>
      <c r="S23" s="275"/>
      <c r="T23" s="275"/>
      <c r="U23" s="275"/>
      <c r="V23" s="275"/>
      <c r="W23" s="275"/>
      <c r="X23" s="608"/>
      <c r="Y23" s="314" t="s">
        <v>14</v>
      </c>
      <c r="Z23" s="315"/>
      <c r="AA23" s="316"/>
      <c r="AB23" s="701" t="s">
        <v>390</v>
      </c>
      <c r="AC23" s="697"/>
      <c r="AD23" s="698"/>
      <c r="AE23" s="87">
        <v>11</v>
      </c>
      <c r="AF23" s="88"/>
      <c r="AG23" s="88"/>
      <c r="AH23" s="88"/>
      <c r="AI23" s="89"/>
      <c r="AJ23" s="87">
        <v>12</v>
      </c>
      <c r="AK23" s="88"/>
      <c r="AL23" s="88"/>
      <c r="AM23" s="88"/>
      <c r="AN23" s="89"/>
      <c r="AO23" s="87">
        <v>4</v>
      </c>
      <c r="AP23" s="88"/>
      <c r="AQ23" s="88"/>
      <c r="AR23" s="88"/>
      <c r="AS23" s="89"/>
      <c r="AT23" s="247"/>
      <c r="AU23" s="247"/>
      <c r="AV23" s="247"/>
      <c r="AW23" s="247"/>
      <c r="AX23" s="248"/>
    </row>
    <row r="24" spans="1:50" ht="22.5" customHeight="1" x14ac:dyDescent="0.15">
      <c r="A24" s="238"/>
      <c r="B24" s="239"/>
      <c r="C24" s="239"/>
      <c r="D24" s="239"/>
      <c r="E24" s="239"/>
      <c r="F24" s="240"/>
      <c r="G24" s="725"/>
      <c r="H24" s="726"/>
      <c r="I24" s="726"/>
      <c r="J24" s="726"/>
      <c r="K24" s="726"/>
      <c r="L24" s="726"/>
      <c r="M24" s="726"/>
      <c r="N24" s="726"/>
      <c r="O24" s="727"/>
      <c r="P24" s="609"/>
      <c r="Q24" s="610"/>
      <c r="R24" s="610"/>
      <c r="S24" s="610"/>
      <c r="T24" s="610"/>
      <c r="U24" s="610"/>
      <c r="V24" s="610"/>
      <c r="W24" s="610"/>
      <c r="X24" s="611"/>
      <c r="Y24" s="178" t="s">
        <v>65</v>
      </c>
      <c r="Z24" s="121"/>
      <c r="AA24" s="174"/>
      <c r="AB24" s="357" t="s">
        <v>390</v>
      </c>
      <c r="AC24" s="358"/>
      <c r="AD24" s="358"/>
      <c r="AE24" s="90">
        <v>11</v>
      </c>
      <c r="AF24" s="91"/>
      <c r="AG24" s="91"/>
      <c r="AH24" s="91"/>
      <c r="AI24" s="92"/>
      <c r="AJ24" s="90">
        <v>12</v>
      </c>
      <c r="AK24" s="91"/>
      <c r="AL24" s="91"/>
      <c r="AM24" s="91"/>
      <c r="AN24" s="92"/>
      <c r="AO24" s="90">
        <v>4</v>
      </c>
      <c r="AP24" s="91"/>
      <c r="AQ24" s="91"/>
      <c r="AR24" s="91"/>
      <c r="AS24" s="92"/>
      <c r="AT24" s="93">
        <v>3</v>
      </c>
      <c r="AU24" s="94"/>
      <c r="AV24" s="94"/>
      <c r="AW24" s="94"/>
      <c r="AX24" s="95"/>
    </row>
    <row r="25" spans="1:50" ht="22.5" customHeight="1" x14ac:dyDescent="0.15">
      <c r="A25" s="711"/>
      <c r="B25" s="712"/>
      <c r="C25" s="712"/>
      <c r="D25" s="712"/>
      <c r="E25" s="712"/>
      <c r="F25" s="713"/>
      <c r="G25" s="728"/>
      <c r="H25" s="729"/>
      <c r="I25" s="729"/>
      <c r="J25" s="729"/>
      <c r="K25" s="729"/>
      <c r="L25" s="729"/>
      <c r="M25" s="729"/>
      <c r="N25" s="729"/>
      <c r="O25" s="730"/>
      <c r="P25" s="612"/>
      <c r="Q25" s="613"/>
      <c r="R25" s="613"/>
      <c r="S25" s="613"/>
      <c r="T25" s="613"/>
      <c r="U25" s="613"/>
      <c r="V25" s="613"/>
      <c r="W25" s="613"/>
      <c r="X25" s="614"/>
      <c r="Y25" s="120" t="s">
        <v>15</v>
      </c>
      <c r="Z25" s="121"/>
      <c r="AA25" s="174"/>
      <c r="AB25" s="731" t="s">
        <v>358</v>
      </c>
      <c r="AC25" s="285"/>
      <c r="AD25" s="285"/>
      <c r="AE25" s="93">
        <v>100</v>
      </c>
      <c r="AF25" s="94"/>
      <c r="AG25" s="94"/>
      <c r="AH25" s="94"/>
      <c r="AI25" s="96"/>
      <c r="AJ25" s="93">
        <v>100</v>
      </c>
      <c r="AK25" s="94"/>
      <c r="AL25" s="94"/>
      <c r="AM25" s="94"/>
      <c r="AN25" s="96"/>
      <c r="AO25" s="93">
        <v>100</v>
      </c>
      <c r="AP25" s="94"/>
      <c r="AQ25" s="94"/>
      <c r="AR25" s="94"/>
      <c r="AS25" s="96"/>
      <c r="AT25" s="289"/>
      <c r="AU25" s="290"/>
      <c r="AV25" s="290"/>
      <c r="AW25" s="290"/>
      <c r="AX25" s="291"/>
    </row>
    <row r="26" spans="1:50" ht="18.75" hidden="1" customHeight="1" x14ac:dyDescent="0.15">
      <c r="A26" s="234" t="s">
        <v>13</v>
      </c>
      <c r="B26" s="235"/>
      <c r="C26" s="235"/>
      <c r="D26" s="235"/>
      <c r="E26" s="235"/>
      <c r="F26" s="236"/>
      <c r="G26" s="241" t="s">
        <v>318</v>
      </c>
      <c r="H26" s="242"/>
      <c r="I26" s="242"/>
      <c r="J26" s="242"/>
      <c r="K26" s="242"/>
      <c r="L26" s="242"/>
      <c r="M26" s="242"/>
      <c r="N26" s="242"/>
      <c r="O26" s="243"/>
      <c r="P26" s="261" t="s">
        <v>82</v>
      </c>
      <c r="Q26" s="242"/>
      <c r="R26" s="242"/>
      <c r="S26" s="242"/>
      <c r="T26" s="242"/>
      <c r="U26" s="242"/>
      <c r="V26" s="242"/>
      <c r="W26" s="242"/>
      <c r="X26" s="243"/>
      <c r="Y26" s="214"/>
      <c r="Z26" s="77"/>
      <c r="AA26" s="78"/>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702" t="s">
        <v>302</v>
      </c>
      <c r="AU26" s="703"/>
      <c r="AV26" s="703"/>
      <c r="AW26" s="703"/>
      <c r="AX26" s="704"/>
    </row>
    <row r="27" spans="1:50" ht="18.75" hidden="1" customHeight="1" x14ac:dyDescent="0.15">
      <c r="A27" s="234"/>
      <c r="B27" s="235"/>
      <c r="C27" s="235"/>
      <c r="D27" s="235"/>
      <c r="E27" s="235"/>
      <c r="F27" s="236"/>
      <c r="G27" s="244"/>
      <c r="H27" s="108"/>
      <c r="I27" s="108"/>
      <c r="J27" s="108"/>
      <c r="K27" s="108"/>
      <c r="L27" s="108"/>
      <c r="M27" s="108"/>
      <c r="N27" s="108"/>
      <c r="O27" s="245"/>
      <c r="P27" s="262"/>
      <c r="Q27" s="108"/>
      <c r="R27" s="108"/>
      <c r="S27" s="108"/>
      <c r="T27" s="108"/>
      <c r="U27" s="108"/>
      <c r="V27" s="108"/>
      <c r="W27" s="108"/>
      <c r="X27" s="245"/>
      <c r="Y27" s="300"/>
      <c r="Z27" s="301"/>
      <c r="AA27" s="302"/>
      <c r="AB27" s="142"/>
      <c r="AC27" s="137"/>
      <c r="AD27" s="138"/>
      <c r="AE27" s="143"/>
      <c r="AF27" s="136"/>
      <c r="AG27" s="136"/>
      <c r="AH27" s="136"/>
      <c r="AI27" s="306"/>
      <c r="AJ27" s="143"/>
      <c r="AK27" s="136"/>
      <c r="AL27" s="136"/>
      <c r="AM27" s="136"/>
      <c r="AN27" s="306"/>
      <c r="AO27" s="143"/>
      <c r="AP27" s="136"/>
      <c r="AQ27" s="136"/>
      <c r="AR27" s="136"/>
      <c r="AS27" s="306"/>
      <c r="AT27" s="58"/>
      <c r="AU27" s="110"/>
      <c r="AV27" s="110"/>
      <c r="AW27" s="108" t="s">
        <v>354</v>
      </c>
      <c r="AX27" s="109"/>
    </row>
    <row r="28" spans="1:50" ht="22.5" hidden="1" customHeight="1" x14ac:dyDescent="0.15">
      <c r="A28" s="237"/>
      <c r="B28" s="235"/>
      <c r="C28" s="235"/>
      <c r="D28" s="235"/>
      <c r="E28" s="235"/>
      <c r="F28" s="236"/>
      <c r="G28" s="343"/>
      <c r="H28" s="309"/>
      <c r="I28" s="309"/>
      <c r="J28" s="309"/>
      <c r="K28" s="309"/>
      <c r="L28" s="309"/>
      <c r="M28" s="309"/>
      <c r="N28" s="309"/>
      <c r="O28" s="310"/>
      <c r="P28" s="275"/>
      <c r="Q28" s="216"/>
      <c r="R28" s="216"/>
      <c r="S28" s="216"/>
      <c r="T28" s="216"/>
      <c r="U28" s="216"/>
      <c r="V28" s="216"/>
      <c r="W28" s="216"/>
      <c r="X28" s="217"/>
      <c r="Y28" s="314" t="s">
        <v>14</v>
      </c>
      <c r="Z28" s="315"/>
      <c r="AA28" s="316"/>
      <c r="AB28" s="317"/>
      <c r="AC28" s="317"/>
      <c r="AD28" s="317"/>
      <c r="AE28" s="93"/>
      <c r="AF28" s="94"/>
      <c r="AG28" s="94"/>
      <c r="AH28" s="94"/>
      <c r="AI28" s="96"/>
      <c r="AJ28" s="93"/>
      <c r="AK28" s="94"/>
      <c r="AL28" s="94"/>
      <c r="AM28" s="94"/>
      <c r="AN28" s="96"/>
      <c r="AO28" s="93"/>
      <c r="AP28" s="94"/>
      <c r="AQ28" s="94"/>
      <c r="AR28" s="94"/>
      <c r="AS28" s="96"/>
      <c r="AT28" s="247"/>
      <c r="AU28" s="247"/>
      <c r="AV28" s="247"/>
      <c r="AW28" s="247"/>
      <c r="AX28" s="248"/>
    </row>
    <row r="29" spans="1:50" ht="22.5" hidden="1" customHeight="1" x14ac:dyDescent="0.15">
      <c r="A29" s="238"/>
      <c r="B29" s="239"/>
      <c r="C29" s="239"/>
      <c r="D29" s="239"/>
      <c r="E29" s="239"/>
      <c r="F29" s="240"/>
      <c r="G29" s="311"/>
      <c r="H29" s="312"/>
      <c r="I29" s="312"/>
      <c r="J29" s="312"/>
      <c r="K29" s="312"/>
      <c r="L29" s="312"/>
      <c r="M29" s="312"/>
      <c r="N29" s="312"/>
      <c r="O29" s="313"/>
      <c r="P29" s="297"/>
      <c r="Q29" s="297"/>
      <c r="R29" s="297"/>
      <c r="S29" s="297"/>
      <c r="T29" s="297"/>
      <c r="U29" s="297"/>
      <c r="V29" s="297"/>
      <c r="W29" s="297"/>
      <c r="X29" s="298"/>
      <c r="Y29" s="178" t="s">
        <v>65</v>
      </c>
      <c r="Z29" s="121"/>
      <c r="AA29" s="174"/>
      <c r="AB29" s="307"/>
      <c r="AC29" s="307"/>
      <c r="AD29" s="307"/>
      <c r="AE29" s="93"/>
      <c r="AF29" s="94"/>
      <c r="AG29" s="94"/>
      <c r="AH29" s="94"/>
      <c r="AI29" s="96"/>
      <c r="AJ29" s="93"/>
      <c r="AK29" s="94"/>
      <c r="AL29" s="94"/>
      <c r="AM29" s="94"/>
      <c r="AN29" s="96"/>
      <c r="AO29" s="93"/>
      <c r="AP29" s="94"/>
      <c r="AQ29" s="94"/>
      <c r="AR29" s="94"/>
      <c r="AS29" s="96"/>
      <c r="AT29" s="93"/>
      <c r="AU29" s="94"/>
      <c r="AV29" s="94"/>
      <c r="AW29" s="94"/>
      <c r="AX29" s="95"/>
    </row>
    <row r="30" spans="1:50" ht="22.5" hidden="1" customHeight="1" x14ac:dyDescent="0.15">
      <c r="A30" s="711"/>
      <c r="B30" s="712"/>
      <c r="C30" s="712"/>
      <c r="D30" s="712"/>
      <c r="E30" s="712"/>
      <c r="F30" s="713"/>
      <c r="G30" s="344"/>
      <c r="H30" s="345"/>
      <c r="I30" s="345"/>
      <c r="J30" s="345"/>
      <c r="K30" s="345"/>
      <c r="L30" s="345"/>
      <c r="M30" s="345"/>
      <c r="N30" s="345"/>
      <c r="O30" s="346"/>
      <c r="P30" s="218"/>
      <c r="Q30" s="218"/>
      <c r="R30" s="218"/>
      <c r="S30" s="218"/>
      <c r="T30" s="218"/>
      <c r="U30" s="218"/>
      <c r="V30" s="218"/>
      <c r="W30" s="218"/>
      <c r="X30" s="219"/>
      <c r="Y30" s="120" t="s">
        <v>15</v>
      </c>
      <c r="Z30" s="121"/>
      <c r="AA30" s="174"/>
      <c r="AB30" s="285" t="s">
        <v>16</v>
      </c>
      <c r="AC30" s="285"/>
      <c r="AD30" s="285"/>
      <c r="AE30" s="93"/>
      <c r="AF30" s="94"/>
      <c r="AG30" s="94"/>
      <c r="AH30" s="94"/>
      <c r="AI30" s="96"/>
      <c r="AJ30" s="93"/>
      <c r="AK30" s="94"/>
      <c r="AL30" s="94"/>
      <c r="AM30" s="94"/>
      <c r="AN30" s="96"/>
      <c r="AO30" s="93"/>
      <c r="AP30" s="94"/>
      <c r="AQ30" s="94"/>
      <c r="AR30" s="94"/>
      <c r="AS30" s="96"/>
      <c r="AT30" s="289"/>
      <c r="AU30" s="290"/>
      <c r="AV30" s="290"/>
      <c r="AW30" s="290"/>
      <c r="AX30" s="291"/>
    </row>
    <row r="31" spans="1:50" ht="18.75" hidden="1" customHeight="1" x14ac:dyDescent="0.15">
      <c r="A31" s="234" t="s">
        <v>13</v>
      </c>
      <c r="B31" s="235"/>
      <c r="C31" s="235"/>
      <c r="D31" s="235"/>
      <c r="E31" s="235"/>
      <c r="F31" s="236"/>
      <c r="G31" s="241" t="s">
        <v>318</v>
      </c>
      <c r="H31" s="242"/>
      <c r="I31" s="242"/>
      <c r="J31" s="242"/>
      <c r="K31" s="242"/>
      <c r="L31" s="242"/>
      <c r="M31" s="242"/>
      <c r="N31" s="242"/>
      <c r="O31" s="243"/>
      <c r="P31" s="261" t="s">
        <v>82</v>
      </c>
      <c r="Q31" s="242"/>
      <c r="R31" s="242"/>
      <c r="S31" s="242"/>
      <c r="T31" s="242"/>
      <c r="U31" s="242"/>
      <c r="V31" s="242"/>
      <c r="W31" s="242"/>
      <c r="X31" s="243"/>
      <c r="Y31" s="214"/>
      <c r="Z31" s="77"/>
      <c r="AA31" s="78"/>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302</v>
      </c>
      <c r="AU31" s="293"/>
      <c r="AV31" s="293"/>
      <c r="AW31" s="293"/>
      <c r="AX31" s="294"/>
    </row>
    <row r="32" spans="1:50" ht="18.75" hidden="1" customHeight="1" x14ac:dyDescent="0.15">
      <c r="A32" s="234"/>
      <c r="B32" s="235"/>
      <c r="C32" s="235"/>
      <c r="D32" s="235"/>
      <c r="E32" s="235"/>
      <c r="F32" s="236"/>
      <c r="G32" s="244"/>
      <c r="H32" s="108"/>
      <c r="I32" s="108"/>
      <c r="J32" s="108"/>
      <c r="K32" s="108"/>
      <c r="L32" s="108"/>
      <c r="M32" s="108"/>
      <c r="N32" s="108"/>
      <c r="O32" s="245"/>
      <c r="P32" s="262"/>
      <c r="Q32" s="108"/>
      <c r="R32" s="108"/>
      <c r="S32" s="108"/>
      <c r="T32" s="108"/>
      <c r="U32" s="108"/>
      <c r="V32" s="108"/>
      <c r="W32" s="108"/>
      <c r="X32" s="245"/>
      <c r="Y32" s="300"/>
      <c r="Z32" s="301"/>
      <c r="AA32" s="302"/>
      <c r="AB32" s="142"/>
      <c r="AC32" s="137"/>
      <c r="AD32" s="138"/>
      <c r="AE32" s="143"/>
      <c r="AF32" s="136"/>
      <c r="AG32" s="136"/>
      <c r="AH32" s="136"/>
      <c r="AI32" s="306"/>
      <c r="AJ32" s="143"/>
      <c r="AK32" s="136"/>
      <c r="AL32" s="136"/>
      <c r="AM32" s="136"/>
      <c r="AN32" s="306"/>
      <c r="AO32" s="143"/>
      <c r="AP32" s="136"/>
      <c r="AQ32" s="136"/>
      <c r="AR32" s="136"/>
      <c r="AS32" s="306"/>
      <c r="AT32" s="58"/>
      <c r="AU32" s="110"/>
      <c r="AV32" s="110"/>
      <c r="AW32" s="108" t="s">
        <v>354</v>
      </c>
      <c r="AX32" s="109"/>
    </row>
    <row r="33" spans="1:50" ht="22.5" hidden="1" customHeight="1" x14ac:dyDescent="0.15">
      <c r="A33" s="237"/>
      <c r="B33" s="235"/>
      <c r="C33" s="235"/>
      <c r="D33" s="235"/>
      <c r="E33" s="235"/>
      <c r="F33" s="236"/>
      <c r="G33" s="308"/>
      <c r="H33" s="309"/>
      <c r="I33" s="309"/>
      <c r="J33" s="309"/>
      <c r="K33" s="309"/>
      <c r="L33" s="309"/>
      <c r="M33" s="309"/>
      <c r="N33" s="309"/>
      <c r="O33" s="310"/>
      <c r="P33" s="275"/>
      <c r="Q33" s="216"/>
      <c r="R33" s="216"/>
      <c r="S33" s="216"/>
      <c r="T33" s="216"/>
      <c r="U33" s="216"/>
      <c r="V33" s="216"/>
      <c r="W33" s="216"/>
      <c r="X33" s="217"/>
      <c r="Y33" s="314" t="s">
        <v>14</v>
      </c>
      <c r="Z33" s="315"/>
      <c r="AA33" s="316"/>
      <c r="AB33" s="317"/>
      <c r="AC33" s="317"/>
      <c r="AD33" s="317"/>
      <c r="AE33" s="93"/>
      <c r="AF33" s="94"/>
      <c r="AG33" s="94"/>
      <c r="AH33" s="94"/>
      <c r="AI33" s="96"/>
      <c r="AJ33" s="93"/>
      <c r="AK33" s="94"/>
      <c r="AL33" s="94"/>
      <c r="AM33" s="94"/>
      <c r="AN33" s="96"/>
      <c r="AO33" s="93"/>
      <c r="AP33" s="94"/>
      <c r="AQ33" s="94"/>
      <c r="AR33" s="94"/>
      <c r="AS33" s="96"/>
      <c r="AT33" s="247"/>
      <c r="AU33" s="247"/>
      <c r="AV33" s="247"/>
      <c r="AW33" s="247"/>
      <c r="AX33" s="248"/>
    </row>
    <row r="34" spans="1:50" ht="22.5" hidden="1" customHeight="1" x14ac:dyDescent="0.15">
      <c r="A34" s="238"/>
      <c r="B34" s="239"/>
      <c r="C34" s="239"/>
      <c r="D34" s="239"/>
      <c r="E34" s="239"/>
      <c r="F34" s="240"/>
      <c r="G34" s="311"/>
      <c r="H34" s="312"/>
      <c r="I34" s="312"/>
      <c r="J34" s="312"/>
      <c r="K34" s="312"/>
      <c r="L34" s="312"/>
      <c r="M34" s="312"/>
      <c r="N34" s="312"/>
      <c r="O34" s="313"/>
      <c r="P34" s="297"/>
      <c r="Q34" s="297"/>
      <c r="R34" s="297"/>
      <c r="S34" s="297"/>
      <c r="T34" s="297"/>
      <c r="U34" s="297"/>
      <c r="V34" s="297"/>
      <c r="W34" s="297"/>
      <c r="X34" s="298"/>
      <c r="Y34" s="178" t="s">
        <v>65</v>
      </c>
      <c r="Z34" s="121"/>
      <c r="AA34" s="174"/>
      <c r="AB34" s="307"/>
      <c r="AC34" s="307"/>
      <c r="AD34" s="307"/>
      <c r="AE34" s="93"/>
      <c r="AF34" s="94"/>
      <c r="AG34" s="94"/>
      <c r="AH34" s="94"/>
      <c r="AI34" s="96"/>
      <c r="AJ34" s="93"/>
      <c r="AK34" s="94"/>
      <c r="AL34" s="94"/>
      <c r="AM34" s="94"/>
      <c r="AN34" s="96"/>
      <c r="AO34" s="93"/>
      <c r="AP34" s="94"/>
      <c r="AQ34" s="94"/>
      <c r="AR34" s="94"/>
      <c r="AS34" s="96"/>
      <c r="AT34" s="93"/>
      <c r="AU34" s="94"/>
      <c r="AV34" s="94"/>
      <c r="AW34" s="94"/>
      <c r="AX34" s="95"/>
    </row>
    <row r="35" spans="1:50" ht="22.5" hidden="1" customHeight="1" x14ac:dyDescent="0.15">
      <c r="A35" s="711"/>
      <c r="B35" s="712"/>
      <c r="C35" s="712"/>
      <c r="D35" s="712"/>
      <c r="E35" s="712"/>
      <c r="F35" s="713"/>
      <c r="G35" s="344"/>
      <c r="H35" s="345"/>
      <c r="I35" s="345"/>
      <c r="J35" s="345"/>
      <c r="K35" s="345"/>
      <c r="L35" s="345"/>
      <c r="M35" s="345"/>
      <c r="N35" s="345"/>
      <c r="O35" s="346"/>
      <c r="P35" s="218"/>
      <c r="Q35" s="218"/>
      <c r="R35" s="218"/>
      <c r="S35" s="218"/>
      <c r="T35" s="218"/>
      <c r="U35" s="218"/>
      <c r="V35" s="218"/>
      <c r="W35" s="218"/>
      <c r="X35" s="219"/>
      <c r="Y35" s="120" t="s">
        <v>15</v>
      </c>
      <c r="Z35" s="121"/>
      <c r="AA35" s="174"/>
      <c r="AB35" s="285" t="s">
        <v>16</v>
      </c>
      <c r="AC35" s="285"/>
      <c r="AD35" s="285"/>
      <c r="AE35" s="93"/>
      <c r="AF35" s="94"/>
      <c r="AG35" s="94"/>
      <c r="AH35" s="94"/>
      <c r="AI35" s="96"/>
      <c r="AJ35" s="93"/>
      <c r="AK35" s="94"/>
      <c r="AL35" s="94"/>
      <c r="AM35" s="94"/>
      <c r="AN35" s="96"/>
      <c r="AO35" s="93"/>
      <c r="AP35" s="94"/>
      <c r="AQ35" s="94"/>
      <c r="AR35" s="94"/>
      <c r="AS35" s="96"/>
      <c r="AT35" s="289"/>
      <c r="AU35" s="290"/>
      <c r="AV35" s="290"/>
      <c r="AW35" s="290"/>
      <c r="AX35" s="291"/>
    </row>
    <row r="36" spans="1:50" ht="18.75" hidden="1" customHeight="1" x14ac:dyDescent="0.15">
      <c r="A36" s="234" t="s">
        <v>13</v>
      </c>
      <c r="B36" s="235"/>
      <c r="C36" s="235"/>
      <c r="D36" s="235"/>
      <c r="E36" s="235"/>
      <c r="F36" s="236"/>
      <c r="G36" s="241" t="s">
        <v>318</v>
      </c>
      <c r="H36" s="242"/>
      <c r="I36" s="242"/>
      <c r="J36" s="242"/>
      <c r="K36" s="242"/>
      <c r="L36" s="242"/>
      <c r="M36" s="242"/>
      <c r="N36" s="242"/>
      <c r="O36" s="243"/>
      <c r="P36" s="261" t="s">
        <v>82</v>
      </c>
      <c r="Q36" s="242"/>
      <c r="R36" s="242"/>
      <c r="S36" s="242"/>
      <c r="T36" s="242"/>
      <c r="U36" s="242"/>
      <c r="V36" s="242"/>
      <c r="W36" s="242"/>
      <c r="X36" s="243"/>
      <c r="Y36" s="214"/>
      <c r="Z36" s="77"/>
      <c r="AA36" s="78"/>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302</v>
      </c>
      <c r="AU36" s="293"/>
      <c r="AV36" s="293"/>
      <c r="AW36" s="293"/>
      <c r="AX36" s="294"/>
    </row>
    <row r="37" spans="1:50" ht="18.75" hidden="1" customHeight="1" x14ac:dyDescent="0.15">
      <c r="A37" s="234"/>
      <c r="B37" s="235"/>
      <c r="C37" s="235"/>
      <c r="D37" s="235"/>
      <c r="E37" s="235"/>
      <c r="F37" s="236"/>
      <c r="G37" s="244"/>
      <c r="H37" s="108"/>
      <c r="I37" s="108"/>
      <c r="J37" s="108"/>
      <c r="K37" s="108"/>
      <c r="L37" s="108"/>
      <c r="M37" s="108"/>
      <c r="N37" s="108"/>
      <c r="O37" s="245"/>
      <c r="P37" s="262"/>
      <c r="Q37" s="108"/>
      <c r="R37" s="108"/>
      <c r="S37" s="108"/>
      <c r="T37" s="108"/>
      <c r="U37" s="108"/>
      <c r="V37" s="108"/>
      <c r="W37" s="108"/>
      <c r="X37" s="245"/>
      <c r="Y37" s="300"/>
      <c r="Z37" s="301"/>
      <c r="AA37" s="302"/>
      <c r="AB37" s="142"/>
      <c r="AC37" s="137"/>
      <c r="AD37" s="138"/>
      <c r="AE37" s="143"/>
      <c r="AF37" s="136"/>
      <c r="AG37" s="136"/>
      <c r="AH37" s="136"/>
      <c r="AI37" s="306"/>
      <c r="AJ37" s="143"/>
      <c r="AK37" s="136"/>
      <c r="AL37" s="136"/>
      <c r="AM37" s="136"/>
      <c r="AN37" s="306"/>
      <c r="AO37" s="143"/>
      <c r="AP37" s="136"/>
      <c r="AQ37" s="136"/>
      <c r="AR37" s="136"/>
      <c r="AS37" s="306"/>
      <c r="AT37" s="58"/>
      <c r="AU37" s="110"/>
      <c r="AV37" s="110"/>
      <c r="AW37" s="108" t="s">
        <v>354</v>
      </c>
      <c r="AX37" s="109"/>
    </row>
    <row r="38" spans="1:50" ht="22.5" hidden="1" customHeight="1" x14ac:dyDescent="0.15">
      <c r="A38" s="237"/>
      <c r="B38" s="235"/>
      <c r="C38" s="235"/>
      <c r="D38" s="235"/>
      <c r="E38" s="235"/>
      <c r="F38" s="236"/>
      <c r="G38" s="308"/>
      <c r="H38" s="309"/>
      <c r="I38" s="309"/>
      <c r="J38" s="309"/>
      <c r="K38" s="309"/>
      <c r="L38" s="309"/>
      <c r="M38" s="309"/>
      <c r="N38" s="309"/>
      <c r="O38" s="310"/>
      <c r="P38" s="216"/>
      <c r="Q38" s="216"/>
      <c r="R38" s="216"/>
      <c r="S38" s="216"/>
      <c r="T38" s="216"/>
      <c r="U38" s="216"/>
      <c r="V38" s="216"/>
      <c r="W38" s="216"/>
      <c r="X38" s="217"/>
      <c r="Y38" s="314" t="s">
        <v>14</v>
      </c>
      <c r="Z38" s="315"/>
      <c r="AA38" s="316"/>
      <c r="AB38" s="317"/>
      <c r="AC38" s="317"/>
      <c r="AD38" s="317"/>
      <c r="AE38" s="93"/>
      <c r="AF38" s="94"/>
      <c r="AG38" s="94"/>
      <c r="AH38" s="94"/>
      <c r="AI38" s="96"/>
      <c r="AJ38" s="93"/>
      <c r="AK38" s="94"/>
      <c r="AL38" s="94"/>
      <c r="AM38" s="94"/>
      <c r="AN38" s="96"/>
      <c r="AO38" s="93"/>
      <c r="AP38" s="94"/>
      <c r="AQ38" s="94"/>
      <c r="AR38" s="94"/>
      <c r="AS38" s="96"/>
      <c r="AT38" s="247"/>
      <c r="AU38" s="247"/>
      <c r="AV38" s="247"/>
      <c r="AW38" s="247"/>
      <c r="AX38" s="248"/>
    </row>
    <row r="39" spans="1:50" ht="22.5" hidden="1" customHeight="1" x14ac:dyDescent="0.15">
      <c r="A39" s="238"/>
      <c r="B39" s="239"/>
      <c r="C39" s="239"/>
      <c r="D39" s="239"/>
      <c r="E39" s="239"/>
      <c r="F39" s="240"/>
      <c r="G39" s="311"/>
      <c r="H39" s="312"/>
      <c r="I39" s="312"/>
      <c r="J39" s="312"/>
      <c r="K39" s="312"/>
      <c r="L39" s="312"/>
      <c r="M39" s="312"/>
      <c r="N39" s="312"/>
      <c r="O39" s="313"/>
      <c r="P39" s="297"/>
      <c r="Q39" s="297"/>
      <c r="R39" s="297"/>
      <c r="S39" s="297"/>
      <c r="T39" s="297"/>
      <c r="U39" s="297"/>
      <c r="V39" s="297"/>
      <c r="W39" s="297"/>
      <c r="X39" s="298"/>
      <c r="Y39" s="178" t="s">
        <v>65</v>
      </c>
      <c r="Z39" s="121"/>
      <c r="AA39" s="174"/>
      <c r="AB39" s="307"/>
      <c r="AC39" s="307"/>
      <c r="AD39" s="307"/>
      <c r="AE39" s="93"/>
      <c r="AF39" s="94"/>
      <c r="AG39" s="94"/>
      <c r="AH39" s="94"/>
      <c r="AI39" s="96"/>
      <c r="AJ39" s="93"/>
      <c r="AK39" s="94"/>
      <c r="AL39" s="94"/>
      <c r="AM39" s="94"/>
      <c r="AN39" s="96"/>
      <c r="AO39" s="93"/>
      <c r="AP39" s="94"/>
      <c r="AQ39" s="94"/>
      <c r="AR39" s="94"/>
      <c r="AS39" s="96"/>
      <c r="AT39" s="93"/>
      <c r="AU39" s="94"/>
      <c r="AV39" s="94"/>
      <c r="AW39" s="94"/>
      <c r="AX39" s="95"/>
    </row>
    <row r="40" spans="1:50" ht="22.5" hidden="1" customHeight="1" x14ac:dyDescent="0.15">
      <c r="A40" s="711"/>
      <c r="B40" s="712"/>
      <c r="C40" s="712"/>
      <c r="D40" s="712"/>
      <c r="E40" s="712"/>
      <c r="F40" s="713"/>
      <c r="G40" s="344"/>
      <c r="H40" s="345"/>
      <c r="I40" s="345"/>
      <c r="J40" s="345"/>
      <c r="K40" s="345"/>
      <c r="L40" s="345"/>
      <c r="M40" s="345"/>
      <c r="N40" s="345"/>
      <c r="O40" s="346"/>
      <c r="P40" s="218"/>
      <c r="Q40" s="218"/>
      <c r="R40" s="218"/>
      <c r="S40" s="218"/>
      <c r="T40" s="218"/>
      <c r="U40" s="218"/>
      <c r="V40" s="218"/>
      <c r="W40" s="218"/>
      <c r="X40" s="219"/>
      <c r="Y40" s="120" t="s">
        <v>15</v>
      </c>
      <c r="Z40" s="121"/>
      <c r="AA40" s="174"/>
      <c r="AB40" s="285" t="s">
        <v>16</v>
      </c>
      <c r="AC40" s="285"/>
      <c r="AD40" s="285"/>
      <c r="AE40" s="93"/>
      <c r="AF40" s="94"/>
      <c r="AG40" s="94"/>
      <c r="AH40" s="94"/>
      <c r="AI40" s="96"/>
      <c r="AJ40" s="93"/>
      <c r="AK40" s="94"/>
      <c r="AL40" s="94"/>
      <c r="AM40" s="94"/>
      <c r="AN40" s="96"/>
      <c r="AO40" s="93"/>
      <c r="AP40" s="94"/>
      <c r="AQ40" s="94"/>
      <c r="AR40" s="94"/>
      <c r="AS40" s="96"/>
      <c r="AT40" s="289"/>
      <c r="AU40" s="290"/>
      <c r="AV40" s="290"/>
      <c r="AW40" s="290"/>
      <c r="AX40" s="291"/>
    </row>
    <row r="41" spans="1:50" ht="18.75" hidden="1" customHeight="1" x14ac:dyDescent="0.15">
      <c r="A41" s="234" t="s">
        <v>13</v>
      </c>
      <c r="B41" s="235"/>
      <c r="C41" s="235"/>
      <c r="D41" s="235"/>
      <c r="E41" s="235"/>
      <c r="F41" s="236"/>
      <c r="G41" s="241" t="s">
        <v>318</v>
      </c>
      <c r="H41" s="242"/>
      <c r="I41" s="242"/>
      <c r="J41" s="242"/>
      <c r="K41" s="242"/>
      <c r="L41" s="242"/>
      <c r="M41" s="242"/>
      <c r="N41" s="242"/>
      <c r="O41" s="243"/>
      <c r="P41" s="261" t="s">
        <v>82</v>
      </c>
      <c r="Q41" s="242"/>
      <c r="R41" s="242"/>
      <c r="S41" s="242"/>
      <c r="T41" s="242"/>
      <c r="U41" s="242"/>
      <c r="V41" s="242"/>
      <c r="W41" s="242"/>
      <c r="X41" s="243"/>
      <c r="Y41" s="214"/>
      <c r="Z41" s="77"/>
      <c r="AA41" s="78"/>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302</v>
      </c>
      <c r="AU41" s="293"/>
      <c r="AV41" s="293"/>
      <c r="AW41" s="293"/>
      <c r="AX41" s="294"/>
    </row>
    <row r="42" spans="1:50" ht="18.75" hidden="1" customHeight="1" x14ac:dyDescent="0.15">
      <c r="A42" s="234"/>
      <c r="B42" s="235"/>
      <c r="C42" s="235"/>
      <c r="D42" s="235"/>
      <c r="E42" s="235"/>
      <c r="F42" s="236"/>
      <c r="G42" s="244"/>
      <c r="H42" s="108"/>
      <c r="I42" s="108"/>
      <c r="J42" s="108"/>
      <c r="K42" s="108"/>
      <c r="L42" s="108"/>
      <c r="M42" s="108"/>
      <c r="N42" s="108"/>
      <c r="O42" s="245"/>
      <c r="P42" s="262"/>
      <c r="Q42" s="108"/>
      <c r="R42" s="108"/>
      <c r="S42" s="108"/>
      <c r="T42" s="108"/>
      <c r="U42" s="108"/>
      <c r="V42" s="108"/>
      <c r="W42" s="108"/>
      <c r="X42" s="245"/>
      <c r="Y42" s="300"/>
      <c r="Z42" s="301"/>
      <c r="AA42" s="302"/>
      <c r="AB42" s="142"/>
      <c r="AC42" s="137"/>
      <c r="AD42" s="138"/>
      <c r="AE42" s="143"/>
      <c r="AF42" s="136"/>
      <c r="AG42" s="136"/>
      <c r="AH42" s="136"/>
      <c r="AI42" s="306"/>
      <c r="AJ42" s="143"/>
      <c r="AK42" s="136"/>
      <c r="AL42" s="136"/>
      <c r="AM42" s="136"/>
      <c r="AN42" s="306"/>
      <c r="AO42" s="143"/>
      <c r="AP42" s="136"/>
      <c r="AQ42" s="136"/>
      <c r="AR42" s="136"/>
      <c r="AS42" s="306"/>
      <c r="AT42" s="58"/>
      <c r="AU42" s="110"/>
      <c r="AV42" s="110"/>
      <c r="AW42" s="108" t="s">
        <v>354</v>
      </c>
      <c r="AX42" s="109"/>
    </row>
    <row r="43" spans="1:50" ht="22.5" hidden="1" customHeight="1" x14ac:dyDescent="0.15">
      <c r="A43" s="237"/>
      <c r="B43" s="235"/>
      <c r="C43" s="235"/>
      <c r="D43" s="235"/>
      <c r="E43" s="235"/>
      <c r="F43" s="236"/>
      <c r="G43" s="308"/>
      <c r="H43" s="309"/>
      <c r="I43" s="309"/>
      <c r="J43" s="309"/>
      <c r="K43" s="309"/>
      <c r="L43" s="309"/>
      <c r="M43" s="309"/>
      <c r="N43" s="309"/>
      <c r="O43" s="310"/>
      <c r="P43" s="216"/>
      <c r="Q43" s="216"/>
      <c r="R43" s="216"/>
      <c r="S43" s="216"/>
      <c r="T43" s="216"/>
      <c r="U43" s="216"/>
      <c r="V43" s="216"/>
      <c r="W43" s="216"/>
      <c r="X43" s="217"/>
      <c r="Y43" s="314" t="s">
        <v>14</v>
      </c>
      <c r="Z43" s="315"/>
      <c r="AA43" s="316"/>
      <c r="AB43" s="317"/>
      <c r="AC43" s="317"/>
      <c r="AD43" s="317"/>
      <c r="AE43" s="93"/>
      <c r="AF43" s="94"/>
      <c r="AG43" s="94"/>
      <c r="AH43" s="94"/>
      <c r="AI43" s="96"/>
      <c r="AJ43" s="93"/>
      <c r="AK43" s="94"/>
      <c r="AL43" s="94"/>
      <c r="AM43" s="94"/>
      <c r="AN43" s="96"/>
      <c r="AO43" s="93"/>
      <c r="AP43" s="94"/>
      <c r="AQ43" s="94"/>
      <c r="AR43" s="94"/>
      <c r="AS43" s="96"/>
      <c r="AT43" s="247"/>
      <c r="AU43" s="247"/>
      <c r="AV43" s="247"/>
      <c r="AW43" s="247"/>
      <c r="AX43" s="248"/>
    </row>
    <row r="44" spans="1:50" ht="22.5" hidden="1" customHeight="1" x14ac:dyDescent="0.15">
      <c r="A44" s="238"/>
      <c r="B44" s="239"/>
      <c r="C44" s="239"/>
      <c r="D44" s="239"/>
      <c r="E44" s="239"/>
      <c r="F44" s="240"/>
      <c r="G44" s="311"/>
      <c r="H44" s="312"/>
      <c r="I44" s="312"/>
      <c r="J44" s="312"/>
      <c r="K44" s="312"/>
      <c r="L44" s="312"/>
      <c r="M44" s="312"/>
      <c r="N44" s="312"/>
      <c r="O44" s="313"/>
      <c r="P44" s="297"/>
      <c r="Q44" s="297"/>
      <c r="R44" s="297"/>
      <c r="S44" s="297"/>
      <c r="T44" s="297"/>
      <c r="U44" s="297"/>
      <c r="V44" s="297"/>
      <c r="W44" s="297"/>
      <c r="X44" s="298"/>
      <c r="Y44" s="178" t="s">
        <v>65</v>
      </c>
      <c r="Z44" s="121"/>
      <c r="AA44" s="174"/>
      <c r="AB44" s="307"/>
      <c r="AC44" s="307"/>
      <c r="AD44" s="307"/>
      <c r="AE44" s="93"/>
      <c r="AF44" s="94"/>
      <c r="AG44" s="94"/>
      <c r="AH44" s="94"/>
      <c r="AI44" s="96"/>
      <c r="AJ44" s="93"/>
      <c r="AK44" s="94"/>
      <c r="AL44" s="94"/>
      <c r="AM44" s="94"/>
      <c r="AN44" s="96"/>
      <c r="AO44" s="93"/>
      <c r="AP44" s="94"/>
      <c r="AQ44" s="94"/>
      <c r="AR44" s="94"/>
      <c r="AS44" s="96"/>
      <c r="AT44" s="93"/>
      <c r="AU44" s="94"/>
      <c r="AV44" s="94"/>
      <c r="AW44" s="94"/>
      <c r="AX44" s="95"/>
    </row>
    <row r="45" spans="1:50" ht="22.5" hidden="1" customHeight="1" x14ac:dyDescent="0.15">
      <c r="A45" s="238"/>
      <c r="B45" s="239"/>
      <c r="C45" s="239"/>
      <c r="D45" s="239"/>
      <c r="E45" s="239"/>
      <c r="F45" s="240"/>
      <c r="G45" s="311"/>
      <c r="H45" s="312"/>
      <c r="I45" s="312"/>
      <c r="J45" s="312"/>
      <c r="K45" s="312"/>
      <c r="L45" s="312"/>
      <c r="M45" s="312"/>
      <c r="N45" s="312"/>
      <c r="O45" s="313"/>
      <c r="P45" s="297"/>
      <c r="Q45" s="297"/>
      <c r="R45" s="297"/>
      <c r="S45" s="297"/>
      <c r="T45" s="297"/>
      <c r="U45" s="297"/>
      <c r="V45" s="297"/>
      <c r="W45" s="297"/>
      <c r="X45" s="298"/>
      <c r="Y45" s="286" t="s">
        <v>15</v>
      </c>
      <c r="Z45" s="287"/>
      <c r="AA45" s="288"/>
      <c r="AB45" s="285" t="s">
        <v>16</v>
      </c>
      <c r="AC45" s="285"/>
      <c r="AD45" s="285"/>
      <c r="AE45" s="93"/>
      <c r="AF45" s="94"/>
      <c r="AG45" s="94"/>
      <c r="AH45" s="94"/>
      <c r="AI45" s="96"/>
      <c r="AJ45" s="93"/>
      <c r="AK45" s="94"/>
      <c r="AL45" s="94"/>
      <c r="AM45" s="94"/>
      <c r="AN45" s="96"/>
      <c r="AO45" s="93"/>
      <c r="AP45" s="94"/>
      <c r="AQ45" s="94"/>
      <c r="AR45" s="94"/>
      <c r="AS45" s="96"/>
      <c r="AT45" s="289"/>
      <c r="AU45" s="290"/>
      <c r="AV45" s="290"/>
      <c r="AW45" s="290"/>
      <c r="AX45" s="291"/>
    </row>
    <row r="46" spans="1:50" ht="22.5" customHeight="1" x14ac:dyDescent="0.15">
      <c r="A46" s="732" t="s">
        <v>321</v>
      </c>
      <c r="B46" s="733"/>
      <c r="C46" s="733"/>
      <c r="D46" s="733"/>
      <c r="E46" s="733"/>
      <c r="F46" s="733"/>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30"/>
      <c r="AP46" s="30"/>
      <c r="AQ46" s="30"/>
      <c r="AR46" s="30"/>
      <c r="AS46" s="30"/>
      <c r="AT46" s="30"/>
      <c r="AU46" s="30"/>
      <c r="AV46" s="30"/>
      <c r="AW46" s="30"/>
      <c r="AX46" s="32"/>
    </row>
    <row r="47" spans="1:50" ht="18.75" hidden="1" customHeight="1" x14ac:dyDescent="0.15">
      <c r="A47" s="255" t="s">
        <v>319</v>
      </c>
      <c r="B47" s="734" t="s">
        <v>316</v>
      </c>
      <c r="C47" s="257"/>
      <c r="D47" s="257"/>
      <c r="E47" s="257"/>
      <c r="F47" s="258"/>
      <c r="G47" s="660" t="s">
        <v>310</v>
      </c>
      <c r="H47" s="660"/>
      <c r="I47" s="660"/>
      <c r="J47" s="660"/>
      <c r="K47" s="660"/>
      <c r="L47" s="660"/>
      <c r="M47" s="660"/>
      <c r="N47" s="660"/>
      <c r="O47" s="660"/>
      <c r="P47" s="660"/>
      <c r="Q47" s="660"/>
      <c r="R47" s="660"/>
      <c r="S47" s="660"/>
      <c r="T47" s="660"/>
      <c r="U47" s="660"/>
      <c r="V47" s="660"/>
      <c r="W47" s="660"/>
      <c r="X47" s="660"/>
      <c r="Y47" s="660"/>
      <c r="Z47" s="660"/>
      <c r="AA47" s="739"/>
      <c r="AB47" s="659" t="s">
        <v>309</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55"/>
      <c r="B48" s="734"/>
      <c r="C48" s="257"/>
      <c r="D48" s="257"/>
      <c r="E48" s="257"/>
      <c r="F48" s="258"/>
      <c r="G48" s="108"/>
      <c r="H48" s="108"/>
      <c r="I48" s="108"/>
      <c r="J48" s="108"/>
      <c r="K48" s="108"/>
      <c r="L48" s="108"/>
      <c r="M48" s="108"/>
      <c r="N48" s="108"/>
      <c r="O48" s="108"/>
      <c r="P48" s="108"/>
      <c r="Q48" s="108"/>
      <c r="R48" s="108"/>
      <c r="S48" s="108"/>
      <c r="T48" s="108"/>
      <c r="U48" s="108"/>
      <c r="V48" s="108"/>
      <c r="W48" s="108"/>
      <c r="X48" s="108"/>
      <c r="Y48" s="108"/>
      <c r="Z48" s="108"/>
      <c r="AA48" s="245"/>
      <c r="AB48" s="26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55"/>
      <c r="B49" s="734"/>
      <c r="C49" s="257"/>
      <c r="D49" s="257"/>
      <c r="E49" s="257"/>
      <c r="F49" s="258"/>
      <c r="G49" s="359"/>
      <c r="H49" s="359"/>
      <c r="I49" s="359"/>
      <c r="J49" s="359"/>
      <c r="K49" s="359"/>
      <c r="L49" s="359"/>
      <c r="M49" s="359"/>
      <c r="N49" s="359"/>
      <c r="O49" s="359"/>
      <c r="P49" s="359"/>
      <c r="Q49" s="359"/>
      <c r="R49" s="359"/>
      <c r="S49" s="359"/>
      <c r="T49" s="359"/>
      <c r="U49" s="359"/>
      <c r="V49" s="359"/>
      <c r="W49" s="359"/>
      <c r="X49" s="359"/>
      <c r="Y49" s="359"/>
      <c r="Z49" s="359"/>
      <c r="AA49" s="360"/>
      <c r="AB49" s="653"/>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54"/>
    </row>
    <row r="50" spans="1:50" ht="15.75" hidden="1" customHeight="1" x14ac:dyDescent="0.15">
      <c r="A50" s="255"/>
      <c r="B50" s="734"/>
      <c r="C50" s="257"/>
      <c r="D50" s="257"/>
      <c r="E50" s="257"/>
      <c r="F50" s="258"/>
      <c r="G50" s="361"/>
      <c r="H50" s="361"/>
      <c r="I50" s="361"/>
      <c r="J50" s="361"/>
      <c r="K50" s="361"/>
      <c r="L50" s="361"/>
      <c r="M50" s="361"/>
      <c r="N50" s="361"/>
      <c r="O50" s="361"/>
      <c r="P50" s="361"/>
      <c r="Q50" s="361"/>
      <c r="R50" s="361"/>
      <c r="S50" s="361"/>
      <c r="T50" s="361"/>
      <c r="U50" s="361"/>
      <c r="V50" s="361"/>
      <c r="W50" s="361"/>
      <c r="X50" s="361"/>
      <c r="Y50" s="361"/>
      <c r="Z50" s="361"/>
      <c r="AA50" s="362"/>
      <c r="AB50" s="655"/>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56"/>
    </row>
    <row r="51" spans="1:50" ht="15.75" hidden="1" customHeight="1" x14ac:dyDescent="0.15">
      <c r="A51" s="255"/>
      <c r="B51" s="735"/>
      <c r="C51" s="259"/>
      <c r="D51" s="259"/>
      <c r="E51" s="259"/>
      <c r="F51" s="260"/>
      <c r="G51" s="363"/>
      <c r="H51" s="363"/>
      <c r="I51" s="363"/>
      <c r="J51" s="363"/>
      <c r="K51" s="363"/>
      <c r="L51" s="363"/>
      <c r="M51" s="363"/>
      <c r="N51" s="363"/>
      <c r="O51" s="363"/>
      <c r="P51" s="363"/>
      <c r="Q51" s="363"/>
      <c r="R51" s="363"/>
      <c r="S51" s="363"/>
      <c r="T51" s="363"/>
      <c r="U51" s="363"/>
      <c r="V51" s="363"/>
      <c r="W51" s="363"/>
      <c r="X51" s="363"/>
      <c r="Y51" s="363"/>
      <c r="Z51" s="363"/>
      <c r="AA51" s="364"/>
      <c r="AB51" s="657"/>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58"/>
    </row>
    <row r="52" spans="1:50" ht="18.75" hidden="1" customHeight="1" x14ac:dyDescent="0.15">
      <c r="A52" s="255"/>
      <c r="B52" s="257" t="s">
        <v>317</v>
      </c>
      <c r="C52" s="257"/>
      <c r="D52" s="257"/>
      <c r="E52" s="257"/>
      <c r="F52" s="258"/>
      <c r="G52" s="241" t="s">
        <v>84</v>
      </c>
      <c r="H52" s="242"/>
      <c r="I52" s="242"/>
      <c r="J52" s="242"/>
      <c r="K52" s="242"/>
      <c r="L52" s="242"/>
      <c r="M52" s="242"/>
      <c r="N52" s="242"/>
      <c r="O52" s="243"/>
      <c r="P52" s="261" t="s">
        <v>88</v>
      </c>
      <c r="Q52" s="242"/>
      <c r="R52" s="242"/>
      <c r="S52" s="242"/>
      <c r="T52" s="242"/>
      <c r="U52" s="242"/>
      <c r="V52" s="242"/>
      <c r="W52" s="242"/>
      <c r="X52" s="243"/>
      <c r="Y52" s="263"/>
      <c r="Z52" s="264"/>
      <c r="AA52" s="265"/>
      <c r="AB52" s="269" t="s">
        <v>12</v>
      </c>
      <c r="AC52" s="270"/>
      <c r="AD52" s="271"/>
      <c r="AE52" s="261" t="s">
        <v>69</v>
      </c>
      <c r="AF52" s="242"/>
      <c r="AG52" s="242"/>
      <c r="AH52" s="242"/>
      <c r="AI52" s="243"/>
      <c r="AJ52" s="261" t="s">
        <v>70</v>
      </c>
      <c r="AK52" s="242"/>
      <c r="AL52" s="242"/>
      <c r="AM52" s="242"/>
      <c r="AN52" s="243"/>
      <c r="AO52" s="261" t="s">
        <v>71</v>
      </c>
      <c r="AP52" s="242"/>
      <c r="AQ52" s="242"/>
      <c r="AR52" s="242"/>
      <c r="AS52" s="243"/>
      <c r="AT52" s="292" t="s">
        <v>302</v>
      </c>
      <c r="AU52" s="293"/>
      <c r="AV52" s="293"/>
      <c r="AW52" s="293"/>
      <c r="AX52" s="294"/>
    </row>
    <row r="53" spans="1:50" ht="18.75" hidden="1" customHeight="1" x14ac:dyDescent="0.15">
      <c r="A53" s="255"/>
      <c r="B53" s="257"/>
      <c r="C53" s="257"/>
      <c r="D53" s="257"/>
      <c r="E53" s="257"/>
      <c r="F53" s="258"/>
      <c r="G53" s="244"/>
      <c r="H53" s="108"/>
      <c r="I53" s="108"/>
      <c r="J53" s="108"/>
      <c r="K53" s="108"/>
      <c r="L53" s="108"/>
      <c r="M53" s="108"/>
      <c r="N53" s="108"/>
      <c r="O53" s="245"/>
      <c r="P53" s="262"/>
      <c r="Q53" s="108"/>
      <c r="R53" s="108"/>
      <c r="S53" s="108"/>
      <c r="T53" s="108"/>
      <c r="U53" s="108"/>
      <c r="V53" s="108"/>
      <c r="W53" s="108"/>
      <c r="X53" s="245"/>
      <c r="Y53" s="266"/>
      <c r="Z53" s="267"/>
      <c r="AA53" s="268"/>
      <c r="AB53" s="272"/>
      <c r="AC53" s="273"/>
      <c r="AD53" s="274"/>
      <c r="AE53" s="262"/>
      <c r="AF53" s="108"/>
      <c r="AG53" s="108"/>
      <c r="AH53" s="108"/>
      <c r="AI53" s="245"/>
      <c r="AJ53" s="262"/>
      <c r="AK53" s="108"/>
      <c r="AL53" s="108"/>
      <c r="AM53" s="108"/>
      <c r="AN53" s="245"/>
      <c r="AO53" s="262"/>
      <c r="AP53" s="108"/>
      <c r="AQ53" s="108"/>
      <c r="AR53" s="108"/>
      <c r="AS53" s="245"/>
      <c r="AT53" s="58"/>
      <c r="AU53" s="110"/>
      <c r="AV53" s="110"/>
      <c r="AW53" s="108" t="s">
        <v>354</v>
      </c>
      <c r="AX53" s="109"/>
    </row>
    <row r="54" spans="1:50" ht="22.5" hidden="1" customHeight="1" x14ac:dyDescent="0.15">
      <c r="A54" s="255"/>
      <c r="B54" s="257"/>
      <c r="C54" s="257"/>
      <c r="D54" s="257"/>
      <c r="E54" s="257"/>
      <c r="F54" s="258"/>
      <c r="G54" s="295"/>
      <c r="H54" s="216"/>
      <c r="I54" s="216"/>
      <c r="J54" s="216"/>
      <c r="K54" s="216"/>
      <c r="L54" s="216"/>
      <c r="M54" s="216"/>
      <c r="N54" s="216"/>
      <c r="O54" s="217"/>
      <c r="P54" s="275"/>
      <c r="Q54" s="276"/>
      <c r="R54" s="276"/>
      <c r="S54" s="276"/>
      <c r="T54" s="276"/>
      <c r="U54" s="276"/>
      <c r="V54" s="276"/>
      <c r="W54" s="276"/>
      <c r="X54" s="277"/>
      <c r="Y54" s="282" t="s">
        <v>85</v>
      </c>
      <c r="Z54" s="283"/>
      <c r="AA54" s="284"/>
      <c r="AB54" s="392"/>
      <c r="AC54" s="246"/>
      <c r="AD54" s="246"/>
      <c r="AE54" s="93"/>
      <c r="AF54" s="94"/>
      <c r="AG54" s="94"/>
      <c r="AH54" s="94"/>
      <c r="AI54" s="96"/>
      <c r="AJ54" s="93"/>
      <c r="AK54" s="94"/>
      <c r="AL54" s="94"/>
      <c r="AM54" s="94"/>
      <c r="AN54" s="96"/>
      <c r="AO54" s="93"/>
      <c r="AP54" s="94"/>
      <c r="AQ54" s="94"/>
      <c r="AR54" s="94"/>
      <c r="AS54" s="96"/>
      <c r="AT54" s="247"/>
      <c r="AU54" s="247"/>
      <c r="AV54" s="247"/>
      <c r="AW54" s="247"/>
      <c r="AX54" s="248"/>
    </row>
    <row r="55" spans="1:50" hidden="1" x14ac:dyDescent="0.15">
      <c r="A55" s="255"/>
      <c r="B55" s="257"/>
      <c r="C55" s="257"/>
      <c r="D55" s="257"/>
      <c r="E55" s="257"/>
      <c r="F55" s="258"/>
      <c r="G55" s="296"/>
      <c r="H55" s="297"/>
      <c r="I55" s="297"/>
      <c r="J55" s="297"/>
      <c r="K55" s="297"/>
      <c r="L55" s="297"/>
      <c r="M55" s="297"/>
      <c r="N55" s="297"/>
      <c r="O55" s="298"/>
      <c r="P55" s="278"/>
      <c r="Q55" s="278"/>
      <c r="R55" s="278"/>
      <c r="S55" s="278"/>
      <c r="T55" s="278"/>
      <c r="U55" s="278"/>
      <c r="V55" s="278"/>
      <c r="W55" s="278"/>
      <c r="X55" s="279"/>
      <c r="Y55" s="249" t="s">
        <v>65</v>
      </c>
      <c r="Z55" s="250"/>
      <c r="AA55" s="251"/>
      <c r="AB55" s="699"/>
      <c r="AC55" s="252"/>
      <c r="AD55" s="252"/>
      <c r="AE55" s="93"/>
      <c r="AF55" s="94"/>
      <c r="AG55" s="94"/>
      <c r="AH55" s="94"/>
      <c r="AI55" s="96"/>
      <c r="AJ55" s="93"/>
      <c r="AK55" s="94"/>
      <c r="AL55" s="94"/>
      <c r="AM55" s="94"/>
      <c r="AN55" s="96"/>
      <c r="AO55" s="93"/>
      <c r="AP55" s="94"/>
      <c r="AQ55" s="94"/>
      <c r="AR55" s="94"/>
      <c r="AS55" s="96"/>
      <c r="AT55" s="93"/>
      <c r="AU55" s="94"/>
      <c r="AV55" s="94"/>
      <c r="AW55" s="94"/>
      <c r="AX55" s="95"/>
    </row>
    <row r="56" spans="1:50" hidden="1" x14ac:dyDescent="0.15">
      <c r="A56" s="255"/>
      <c r="B56" s="259"/>
      <c r="C56" s="259"/>
      <c r="D56" s="259"/>
      <c r="E56" s="259"/>
      <c r="F56" s="260"/>
      <c r="G56" s="299"/>
      <c r="H56" s="218"/>
      <c r="I56" s="218"/>
      <c r="J56" s="218"/>
      <c r="K56" s="218"/>
      <c r="L56" s="218"/>
      <c r="M56" s="218"/>
      <c r="N56" s="218"/>
      <c r="O56" s="219"/>
      <c r="P56" s="280"/>
      <c r="Q56" s="280"/>
      <c r="R56" s="280"/>
      <c r="S56" s="280"/>
      <c r="T56" s="280"/>
      <c r="U56" s="280"/>
      <c r="V56" s="280"/>
      <c r="W56" s="280"/>
      <c r="X56" s="281"/>
      <c r="Y56" s="253" t="s">
        <v>15</v>
      </c>
      <c r="Z56" s="250"/>
      <c r="AA56" s="251"/>
      <c r="AB56" s="254" t="s">
        <v>16</v>
      </c>
      <c r="AC56" s="254"/>
      <c r="AD56" s="254"/>
      <c r="AE56" s="93"/>
      <c r="AF56" s="94"/>
      <c r="AG56" s="94"/>
      <c r="AH56" s="94"/>
      <c r="AI56" s="96"/>
      <c r="AJ56" s="93"/>
      <c r="AK56" s="94"/>
      <c r="AL56" s="94"/>
      <c r="AM56" s="94"/>
      <c r="AN56" s="96"/>
      <c r="AO56" s="93"/>
      <c r="AP56" s="94"/>
      <c r="AQ56" s="94"/>
      <c r="AR56" s="94"/>
      <c r="AS56" s="96"/>
      <c r="AT56" s="289"/>
      <c r="AU56" s="290"/>
      <c r="AV56" s="290"/>
      <c r="AW56" s="290"/>
      <c r="AX56" s="291"/>
    </row>
    <row r="57" spans="1:50" hidden="1" x14ac:dyDescent="0.15">
      <c r="A57" s="255"/>
      <c r="B57" s="257" t="s">
        <v>317</v>
      </c>
      <c r="C57" s="257"/>
      <c r="D57" s="257"/>
      <c r="E57" s="257"/>
      <c r="F57" s="258"/>
      <c r="G57" s="241" t="s">
        <v>84</v>
      </c>
      <c r="H57" s="242"/>
      <c r="I57" s="242"/>
      <c r="J57" s="242"/>
      <c r="K57" s="242"/>
      <c r="L57" s="242"/>
      <c r="M57" s="242"/>
      <c r="N57" s="242"/>
      <c r="O57" s="243"/>
      <c r="P57" s="261" t="s">
        <v>88</v>
      </c>
      <c r="Q57" s="242"/>
      <c r="R57" s="242"/>
      <c r="S57" s="242"/>
      <c r="T57" s="242"/>
      <c r="U57" s="242"/>
      <c r="V57" s="242"/>
      <c r="W57" s="242"/>
      <c r="X57" s="243"/>
      <c r="Y57" s="263"/>
      <c r="Z57" s="264"/>
      <c r="AA57" s="265"/>
      <c r="AB57" s="269" t="s">
        <v>12</v>
      </c>
      <c r="AC57" s="270"/>
      <c r="AD57" s="271"/>
      <c r="AE57" s="261" t="s">
        <v>69</v>
      </c>
      <c r="AF57" s="242"/>
      <c r="AG57" s="242"/>
      <c r="AH57" s="242"/>
      <c r="AI57" s="243"/>
      <c r="AJ57" s="261" t="s">
        <v>70</v>
      </c>
      <c r="AK57" s="242"/>
      <c r="AL57" s="242"/>
      <c r="AM57" s="242"/>
      <c r="AN57" s="243"/>
      <c r="AO57" s="261" t="s">
        <v>71</v>
      </c>
      <c r="AP57" s="242"/>
      <c r="AQ57" s="242"/>
      <c r="AR57" s="242"/>
      <c r="AS57" s="243"/>
      <c r="AT57" s="292" t="s">
        <v>302</v>
      </c>
      <c r="AU57" s="293"/>
      <c r="AV57" s="293"/>
      <c r="AW57" s="293"/>
      <c r="AX57" s="294"/>
    </row>
    <row r="58" spans="1:50" hidden="1" x14ac:dyDescent="0.15">
      <c r="A58" s="255"/>
      <c r="B58" s="257"/>
      <c r="C58" s="257"/>
      <c r="D58" s="257"/>
      <c r="E58" s="257"/>
      <c r="F58" s="258"/>
      <c r="G58" s="244"/>
      <c r="H58" s="108"/>
      <c r="I58" s="108"/>
      <c r="J58" s="108"/>
      <c r="K58" s="108"/>
      <c r="L58" s="108"/>
      <c r="M58" s="108"/>
      <c r="N58" s="108"/>
      <c r="O58" s="245"/>
      <c r="P58" s="262"/>
      <c r="Q58" s="108"/>
      <c r="R58" s="108"/>
      <c r="S58" s="108"/>
      <c r="T58" s="108"/>
      <c r="U58" s="108"/>
      <c r="V58" s="108"/>
      <c r="W58" s="108"/>
      <c r="X58" s="245"/>
      <c r="Y58" s="266"/>
      <c r="Z58" s="267"/>
      <c r="AA58" s="268"/>
      <c r="AB58" s="272"/>
      <c r="AC58" s="273"/>
      <c r="AD58" s="274"/>
      <c r="AE58" s="262"/>
      <c r="AF58" s="108"/>
      <c r="AG58" s="108"/>
      <c r="AH58" s="108"/>
      <c r="AI58" s="245"/>
      <c r="AJ58" s="262"/>
      <c r="AK58" s="108"/>
      <c r="AL58" s="108"/>
      <c r="AM58" s="108"/>
      <c r="AN58" s="245"/>
      <c r="AO58" s="262"/>
      <c r="AP58" s="108"/>
      <c r="AQ58" s="108"/>
      <c r="AR58" s="108"/>
      <c r="AS58" s="245"/>
      <c r="AT58" s="58"/>
      <c r="AU58" s="110"/>
      <c r="AV58" s="110"/>
      <c r="AW58" s="108" t="s">
        <v>354</v>
      </c>
      <c r="AX58" s="109"/>
    </row>
    <row r="59" spans="1:50" hidden="1" x14ac:dyDescent="0.15">
      <c r="A59" s="255"/>
      <c r="B59" s="257"/>
      <c r="C59" s="257"/>
      <c r="D59" s="257"/>
      <c r="E59" s="257"/>
      <c r="F59" s="258"/>
      <c r="G59" s="295"/>
      <c r="H59" s="216"/>
      <c r="I59" s="216"/>
      <c r="J59" s="216"/>
      <c r="K59" s="216"/>
      <c r="L59" s="216"/>
      <c r="M59" s="216"/>
      <c r="N59" s="216"/>
      <c r="O59" s="217"/>
      <c r="P59" s="275"/>
      <c r="Q59" s="276"/>
      <c r="R59" s="276"/>
      <c r="S59" s="276"/>
      <c r="T59" s="276"/>
      <c r="U59" s="276"/>
      <c r="V59" s="276"/>
      <c r="W59" s="276"/>
      <c r="X59" s="277"/>
      <c r="Y59" s="282" t="s">
        <v>85</v>
      </c>
      <c r="Z59" s="283"/>
      <c r="AA59" s="284"/>
      <c r="AB59" s="246"/>
      <c r="AC59" s="246"/>
      <c r="AD59" s="246"/>
      <c r="AE59" s="93"/>
      <c r="AF59" s="94"/>
      <c r="AG59" s="94"/>
      <c r="AH59" s="94"/>
      <c r="AI59" s="96"/>
      <c r="AJ59" s="93"/>
      <c r="AK59" s="94"/>
      <c r="AL59" s="94"/>
      <c r="AM59" s="94"/>
      <c r="AN59" s="96"/>
      <c r="AO59" s="93"/>
      <c r="AP59" s="94"/>
      <c r="AQ59" s="94"/>
      <c r="AR59" s="94"/>
      <c r="AS59" s="96"/>
      <c r="AT59" s="247"/>
      <c r="AU59" s="247"/>
      <c r="AV59" s="247"/>
      <c r="AW59" s="247"/>
      <c r="AX59" s="248"/>
    </row>
    <row r="60" spans="1:50" hidden="1" x14ac:dyDescent="0.15">
      <c r="A60" s="255"/>
      <c r="B60" s="257"/>
      <c r="C60" s="257"/>
      <c r="D60" s="257"/>
      <c r="E60" s="257"/>
      <c r="F60" s="258"/>
      <c r="G60" s="296"/>
      <c r="H60" s="297"/>
      <c r="I60" s="297"/>
      <c r="J60" s="297"/>
      <c r="K60" s="297"/>
      <c r="L60" s="297"/>
      <c r="M60" s="297"/>
      <c r="N60" s="297"/>
      <c r="O60" s="298"/>
      <c r="P60" s="278"/>
      <c r="Q60" s="278"/>
      <c r="R60" s="278"/>
      <c r="S60" s="278"/>
      <c r="T60" s="278"/>
      <c r="U60" s="278"/>
      <c r="V60" s="278"/>
      <c r="W60" s="278"/>
      <c r="X60" s="279"/>
      <c r="Y60" s="249" t="s">
        <v>65</v>
      </c>
      <c r="Z60" s="250"/>
      <c r="AA60" s="251"/>
      <c r="AB60" s="252"/>
      <c r="AC60" s="252"/>
      <c r="AD60" s="252"/>
      <c r="AE60" s="93"/>
      <c r="AF60" s="94"/>
      <c r="AG60" s="94"/>
      <c r="AH60" s="94"/>
      <c r="AI60" s="96"/>
      <c r="AJ60" s="93"/>
      <c r="AK60" s="94"/>
      <c r="AL60" s="94"/>
      <c r="AM60" s="94"/>
      <c r="AN60" s="96"/>
      <c r="AO60" s="93"/>
      <c r="AP60" s="94"/>
      <c r="AQ60" s="94"/>
      <c r="AR60" s="94"/>
      <c r="AS60" s="96"/>
      <c r="AT60" s="93"/>
      <c r="AU60" s="94"/>
      <c r="AV60" s="94"/>
      <c r="AW60" s="94"/>
      <c r="AX60" s="95"/>
    </row>
    <row r="61" spans="1:50" hidden="1" x14ac:dyDescent="0.15">
      <c r="A61" s="255"/>
      <c r="B61" s="259"/>
      <c r="C61" s="259"/>
      <c r="D61" s="259"/>
      <c r="E61" s="259"/>
      <c r="F61" s="260"/>
      <c r="G61" s="299"/>
      <c r="H61" s="218"/>
      <c r="I61" s="218"/>
      <c r="J61" s="218"/>
      <c r="K61" s="218"/>
      <c r="L61" s="218"/>
      <c r="M61" s="218"/>
      <c r="N61" s="218"/>
      <c r="O61" s="219"/>
      <c r="P61" s="280"/>
      <c r="Q61" s="280"/>
      <c r="R61" s="280"/>
      <c r="S61" s="280"/>
      <c r="T61" s="280"/>
      <c r="U61" s="280"/>
      <c r="V61" s="280"/>
      <c r="W61" s="280"/>
      <c r="X61" s="281"/>
      <c r="Y61" s="253" t="s">
        <v>15</v>
      </c>
      <c r="Z61" s="250"/>
      <c r="AA61" s="251"/>
      <c r="AB61" s="254" t="s">
        <v>16</v>
      </c>
      <c r="AC61" s="254"/>
      <c r="AD61" s="254"/>
      <c r="AE61" s="93"/>
      <c r="AF61" s="94"/>
      <c r="AG61" s="94"/>
      <c r="AH61" s="94"/>
      <c r="AI61" s="96"/>
      <c r="AJ61" s="93"/>
      <c r="AK61" s="94"/>
      <c r="AL61" s="94"/>
      <c r="AM61" s="94"/>
      <c r="AN61" s="96"/>
      <c r="AO61" s="93"/>
      <c r="AP61" s="94"/>
      <c r="AQ61" s="94"/>
      <c r="AR61" s="94"/>
      <c r="AS61" s="96"/>
      <c r="AT61" s="289"/>
      <c r="AU61" s="290"/>
      <c r="AV61" s="290"/>
      <c r="AW61" s="290"/>
      <c r="AX61" s="291"/>
    </row>
    <row r="62" spans="1:50" hidden="1" x14ac:dyDescent="0.15">
      <c r="A62" s="255"/>
      <c r="B62" s="257" t="s">
        <v>317</v>
      </c>
      <c r="C62" s="257"/>
      <c r="D62" s="257"/>
      <c r="E62" s="257"/>
      <c r="F62" s="258"/>
      <c r="G62" s="241" t="s">
        <v>84</v>
      </c>
      <c r="H62" s="242"/>
      <c r="I62" s="242"/>
      <c r="J62" s="242"/>
      <c r="K62" s="242"/>
      <c r="L62" s="242"/>
      <c r="M62" s="242"/>
      <c r="N62" s="242"/>
      <c r="O62" s="243"/>
      <c r="P62" s="261" t="s">
        <v>88</v>
      </c>
      <c r="Q62" s="242"/>
      <c r="R62" s="242"/>
      <c r="S62" s="242"/>
      <c r="T62" s="242"/>
      <c r="U62" s="242"/>
      <c r="V62" s="242"/>
      <c r="W62" s="242"/>
      <c r="X62" s="243"/>
      <c r="Y62" s="263"/>
      <c r="Z62" s="264"/>
      <c r="AA62" s="265"/>
      <c r="AB62" s="269" t="s">
        <v>12</v>
      </c>
      <c r="AC62" s="270"/>
      <c r="AD62" s="271"/>
      <c r="AE62" s="261" t="s">
        <v>69</v>
      </c>
      <c r="AF62" s="242"/>
      <c r="AG62" s="242"/>
      <c r="AH62" s="242"/>
      <c r="AI62" s="243"/>
      <c r="AJ62" s="261" t="s">
        <v>70</v>
      </c>
      <c r="AK62" s="242"/>
      <c r="AL62" s="242"/>
      <c r="AM62" s="242"/>
      <c r="AN62" s="243"/>
      <c r="AO62" s="261" t="s">
        <v>71</v>
      </c>
      <c r="AP62" s="242"/>
      <c r="AQ62" s="242"/>
      <c r="AR62" s="242"/>
      <c r="AS62" s="243"/>
      <c r="AT62" s="292" t="s">
        <v>302</v>
      </c>
      <c r="AU62" s="293"/>
      <c r="AV62" s="293"/>
      <c r="AW62" s="293"/>
      <c r="AX62" s="294"/>
    </row>
    <row r="63" spans="1:50" hidden="1" x14ac:dyDescent="0.15">
      <c r="A63" s="255"/>
      <c r="B63" s="257"/>
      <c r="C63" s="257"/>
      <c r="D63" s="257"/>
      <c r="E63" s="257"/>
      <c r="F63" s="258"/>
      <c r="G63" s="244"/>
      <c r="H63" s="108"/>
      <c r="I63" s="108"/>
      <c r="J63" s="108"/>
      <c r="K63" s="108"/>
      <c r="L63" s="108"/>
      <c r="M63" s="108"/>
      <c r="N63" s="108"/>
      <c r="O63" s="245"/>
      <c r="P63" s="262"/>
      <c r="Q63" s="108"/>
      <c r="R63" s="108"/>
      <c r="S63" s="108"/>
      <c r="T63" s="108"/>
      <c r="U63" s="108"/>
      <c r="V63" s="108"/>
      <c r="W63" s="108"/>
      <c r="X63" s="245"/>
      <c r="Y63" s="266"/>
      <c r="Z63" s="267"/>
      <c r="AA63" s="268"/>
      <c r="AB63" s="272"/>
      <c r="AC63" s="273"/>
      <c r="AD63" s="274"/>
      <c r="AE63" s="262"/>
      <c r="AF63" s="108"/>
      <c r="AG63" s="108"/>
      <c r="AH63" s="108"/>
      <c r="AI63" s="245"/>
      <c r="AJ63" s="262"/>
      <c r="AK63" s="108"/>
      <c r="AL63" s="108"/>
      <c r="AM63" s="108"/>
      <c r="AN63" s="245"/>
      <c r="AO63" s="262"/>
      <c r="AP63" s="108"/>
      <c r="AQ63" s="108"/>
      <c r="AR63" s="108"/>
      <c r="AS63" s="245"/>
      <c r="AT63" s="58"/>
      <c r="AU63" s="110"/>
      <c r="AV63" s="110"/>
      <c r="AW63" s="108" t="s">
        <v>354</v>
      </c>
      <c r="AX63" s="109"/>
    </row>
    <row r="64" spans="1:50" hidden="1" x14ac:dyDescent="0.15">
      <c r="A64" s="255"/>
      <c r="B64" s="257"/>
      <c r="C64" s="257"/>
      <c r="D64" s="257"/>
      <c r="E64" s="257"/>
      <c r="F64" s="258"/>
      <c r="G64" s="295"/>
      <c r="H64" s="216"/>
      <c r="I64" s="216"/>
      <c r="J64" s="216"/>
      <c r="K64" s="216"/>
      <c r="L64" s="216"/>
      <c r="M64" s="216"/>
      <c r="N64" s="216"/>
      <c r="O64" s="217"/>
      <c r="P64" s="275"/>
      <c r="Q64" s="276"/>
      <c r="R64" s="276"/>
      <c r="S64" s="276"/>
      <c r="T64" s="276"/>
      <c r="U64" s="276"/>
      <c r="V64" s="276"/>
      <c r="W64" s="276"/>
      <c r="X64" s="277"/>
      <c r="Y64" s="282" t="s">
        <v>85</v>
      </c>
      <c r="Z64" s="283"/>
      <c r="AA64" s="284"/>
      <c r="AB64" s="246"/>
      <c r="AC64" s="246"/>
      <c r="AD64" s="246"/>
      <c r="AE64" s="93"/>
      <c r="AF64" s="94"/>
      <c r="AG64" s="94"/>
      <c r="AH64" s="94"/>
      <c r="AI64" s="96"/>
      <c r="AJ64" s="93"/>
      <c r="AK64" s="94"/>
      <c r="AL64" s="94"/>
      <c r="AM64" s="94"/>
      <c r="AN64" s="96"/>
      <c r="AO64" s="93"/>
      <c r="AP64" s="94"/>
      <c r="AQ64" s="94"/>
      <c r="AR64" s="94"/>
      <c r="AS64" s="96"/>
      <c r="AT64" s="247"/>
      <c r="AU64" s="247"/>
      <c r="AV64" s="247"/>
      <c r="AW64" s="247"/>
      <c r="AX64" s="248"/>
    </row>
    <row r="65" spans="1:60" hidden="1" x14ac:dyDescent="0.15">
      <c r="A65" s="255"/>
      <c r="B65" s="257"/>
      <c r="C65" s="257"/>
      <c r="D65" s="257"/>
      <c r="E65" s="257"/>
      <c r="F65" s="258"/>
      <c r="G65" s="296"/>
      <c r="H65" s="297"/>
      <c r="I65" s="297"/>
      <c r="J65" s="297"/>
      <c r="K65" s="297"/>
      <c r="L65" s="297"/>
      <c r="M65" s="297"/>
      <c r="N65" s="297"/>
      <c r="O65" s="298"/>
      <c r="P65" s="278"/>
      <c r="Q65" s="278"/>
      <c r="R65" s="278"/>
      <c r="S65" s="278"/>
      <c r="T65" s="278"/>
      <c r="U65" s="278"/>
      <c r="V65" s="278"/>
      <c r="W65" s="278"/>
      <c r="X65" s="279"/>
      <c r="Y65" s="249" t="s">
        <v>65</v>
      </c>
      <c r="Z65" s="250"/>
      <c r="AA65" s="251"/>
      <c r="AB65" s="252"/>
      <c r="AC65" s="252"/>
      <c r="AD65" s="252"/>
      <c r="AE65" s="93"/>
      <c r="AF65" s="94"/>
      <c r="AG65" s="94"/>
      <c r="AH65" s="94"/>
      <c r="AI65" s="96"/>
      <c r="AJ65" s="93"/>
      <c r="AK65" s="94"/>
      <c r="AL65" s="94"/>
      <c r="AM65" s="94"/>
      <c r="AN65" s="96"/>
      <c r="AO65" s="93"/>
      <c r="AP65" s="94"/>
      <c r="AQ65" s="94"/>
      <c r="AR65" s="94"/>
      <c r="AS65" s="96"/>
      <c r="AT65" s="93"/>
      <c r="AU65" s="94"/>
      <c r="AV65" s="94"/>
      <c r="AW65" s="94"/>
      <c r="AX65" s="95"/>
    </row>
    <row r="66" spans="1:60" hidden="1" x14ac:dyDescent="0.15">
      <c r="A66" s="256"/>
      <c r="B66" s="259"/>
      <c r="C66" s="259"/>
      <c r="D66" s="259"/>
      <c r="E66" s="259"/>
      <c r="F66" s="260"/>
      <c r="G66" s="299"/>
      <c r="H66" s="218"/>
      <c r="I66" s="218"/>
      <c r="J66" s="218"/>
      <c r="K66" s="218"/>
      <c r="L66" s="218"/>
      <c r="M66" s="218"/>
      <c r="N66" s="218"/>
      <c r="O66" s="219"/>
      <c r="P66" s="280"/>
      <c r="Q66" s="280"/>
      <c r="R66" s="280"/>
      <c r="S66" s="280"/>
      <c r="T66" s="280"/>
      <c r="U66" s="280"/>
      <c r="V66" s="280"/>
      <c r="W66" s="280"/>
      <c r="X66" s="281"/>
      <c r="Y66" s="253" t="s">
        <v>15</v>
      </c>
      <c r="Z66" s="250"/>
      <c r="AA66" s="251"/>
      <c r="AB66" s="254" t="s">
        <v>16</v>
      </c>
      <c r="AC66" s="254"/>
      <c r="AD66" s="254"/>
      <c r="AE66" s="93"/>
      <c r="AF66" s="94"/>
      <c r="AG66" s="94"/>
      <c r="AH66" s="94"/>
      <c r="AI66" s="96"/>
      <c r="AJ66" s="93"/>
      <c r="AK66" s="94"/>
      <c r="AL66" s="94"/>
      <c r="AM66" s="94"/>
      <c r="AN66" s="96"/>
      <c r="AO66" s="93"/>
      <c r="AP66" s="94"/>
      <c r="AQ66" s="94"/>
      <c r="AR66" s="94"/>
      <c r="AS66" s="96"/>
      <c r="AT66" s="289"/>
      <c r="AU66" s="290"/>
      <c r="AV66" s="290"/>
      <c r="AW66" s="290"/>
      <c r="AX66" s="291"/>
    </row>
    <row r="67" spans="1:60" ht="28.5" customHeight="1" x14ac:dyDescent="0.15">
      <c r="A67" s="203" t="s">
        <v>87</v>
      </c>
      <c r="B67" s="204"/>
      <c r="C67" s="204"/>
      <c r="D67" s="204"/>
      <c r="E67" s="204"/>
      <c r="F67" s="205"/>
      <c r="G67" s="212" t="s">
        <v>83</v>
      </c>
      <c r="H67" s="212"/>
      <c r="I67" s="212"/>
      <c r="J67" s="212"/>
      <c r="K67" s="212"/>
      <c r="L67" s="212"/>
      <c r="M67" s="212"/>
      <c r="N67" s="212"/>
      <c r="O67" s="212"/>
      <c r="P67" s="212"/>
      <c r="Q67" s="212"/>
      <c r="R67" s="212"/>
      <c r="S67" s="212"/>
      <c r="T67" s="212"/>
      <c r="U67" s="212"/>
      <c r="V67" s="212"/>
      <c r="W67" s="212"/>
      <c r="X67" s="213"/>
      <c r="Y67" s="214"/>
      <c r="Z67" s="77"/>
      <c r="AA67" s="78"/>
      <c r="AB67" s="120" t="s">
        <v>12</v>
      </c>
      <c r="AC67" s="121"/>
      <c r="AD67" s="174"/>
      <c r="AE67" s="700" t="s">
        <v>69</v>
      </c>
      <c r="AF67" s="118"/>
      <c r="AG67" s="118"/>
      <c r="AH67" s="118"/>
      <c r="AI67" s="118"/>
      <c r="AJ67" s="700" t="s">
        <v>70</v>
      </c>
      <c r="AK67" s="118"/>
      <c r="AL67" s="118"/>
      <c r="AM67" s="118"/>
      <c r="AN67" s="118"/>
      <c r="AO67" s="700" t="s">
        <v>71</v>
      </c>
      <c r="AP67" s="118"/>
      <c r="AQ67" s="118"/>
      <c r="AR67" s="118"/>
      <c r="AS67" s="118"/>
      <c r="AT67" s="179" t="s">
        <v>74</v>
      </c>
      <c r="AU67" s="180"/>
      <c r="AV67" s="180"/>
      <c r="AW67" s="180"/>
      <c r="AX67" s="181"/>
    </row>
    <row r="68" spans="1:60" ht="28.5" customHeight="1" x14ac:dyDescent="0.15">
      <c r="A68" s="206"/>
      <c r="B68" s="207"/>
      <c r="C68" s="207"/>
      <c r="D68" s="207"/>
      <c r="E68" s="207"/>
      <c r="F68" s="208"/>
      <c r="G68" s="295" t="s">
        <v>391</v>
      </c>
      <c r="H68" s="216"/>
      <c r="I68" s="216"/>
      <c r="J68" s="216"/>
      <c r="K68" s="216"/>
      <c r="L68" s="216"/>
      <c r="M68" s="216"/>
      <c r="N68" s="216"/>
      <c r="O68" s="216"/>
      <c r="P68" s="216"/>
      <c r="Q68" s="216"/>
      <c r="R68" s="216"/>
      <c r="S68" s="216"/>
      <c r="T68" s="216"/>
      <c r="U68" s="216"/>
      <c r="V68" s="216"/>
      <c r="W68" s="216"/>
      <c r="X68" s="217"/>
      <c r="Y68" s="354" t="s">
        <v>66</v>
      </c>
      <c r="Z68" s="355"/>
      <c r="AA68" s="356"/>
      <c r="AB68" s="231" t="s">
        <v>390</v>
      </c>
      <c r="AC68" s="697"/>
      <c r="AD68" s="698"/>
      <c r="AE68" s="87">
        <v>11</v>
      </c>
      <c r="AF68" s="88"/>
      <c r="AG68" s="88"/>
      <c r="AH68" s="88"/>
      <c r="AI68" s="89"/>
      <c r="AJ68" s="87">
        <v>12</v>
      </c>
      <c r="AK68" s="88"/>
      <c r="AL68" s="88"/>
      <c r="AM68" s="88"/>
      <c r="AN68" s="89"/>
      <c r="AO68" s="87">
        <v>4</v>
      </c>
      <c r="AP68" s="88"/>
      <c r="AQ68" s="88"/>
      <c r="AR68" s="88"/>
      <c r="AS68" s="89"/>
      <c r="AT68" s="226"/>
      <c r="AU68" s="226"/>
      <c r="AV68" s="226"/>
      <c r="AW68" s="226"/>
      <c r="AX68" s="227"/>
      <c r="AY68" s="10"/>
      <c r="AZ68" s="10"/>
      <c r="BA68" s="10"/>
      <c r="BB68" s="10"/>
      <c r="BC68" s="10"/>
    </row>
    <row r="69" spans="1:60" ht="28.5" customHeight="1" x14ac:dyDescent="0.15">
      <c r="A69" s="209"/>
      <c r="B69" s="210"/>
      <c r="C69" s="210"/>
      <c r="D69" s="210"/>
      <c r="E69" s="210"/>
      <c r="F69" s="211"/>
      <c r="G69" s="299"/>
      <c r="H69" s="218"/>
      <c r="I69" s="218"/>
      <c r="J69" s="218"/>
      <c r="K69" s="218"/>
      <c r="L69" s="218"/>
      <c r="M69" s="218"/>
      <c r="N69" s="218"/>
      <c r="O69" s="218"/>
      <c r="P69" s="218"/>
      <c r="Q69" s="218"/>
      <c r="R69" s="218"/>
      <c r="S69" s="218"/>
      <c r="T69" s="218"/>
      <c r="U69" s="218"/>
      <c r="V69" s="218"/>
      <c r="W69" s="218"/>
      <c r="X69" s="219"/>
      <c r="Y69" s="228" t="s">
        <v>67</v>
      </c>
      <c r="Z69" s="158"/>
      <c r="AA69" s="159"/>
      <c r="AB69" s="231" t="s">
        <v>390</v>
      </c>
      <c r="AC69" s="697"/>
      <c r="AD69" s="698"/>
      <c r="AE69" s="87">
        <v>6</v>
      </c>
      <c r="AF69" s="88"/>
      <c r="AG69" s="88"/>
      <c r="AH69" s="88"/>
      <c r="AI69" s="89"/>
      <c r="AJ69" s="87">
        <v>6</v>
      </c>
      <c r="AK69" s="88"/>
      <c r="AL69" s="88"/>
      <c r="AM69" s="88"/>
      <c r="AN69" s="89"/>
      <c r="AO69" s="87">
        <v>3</v>
      </c>
      <c r="AP69" s="88"/>
      <c r="AQ69" s="88"/>
      <c r="AR69" s="88"/>
      <c r="AS69" s="89"/>
      <c r="AT69" s="93">
        <v>3</v>
      </c>
      <c r="AU69" s="94"/>
      <c r="AV69" s="94"/>
      <c r="AW69" s="94"/>
      <c r="AX69" s="95"/>
      <c r="AY69" s="10"/>
      <c r="AZ69" s="10"/>
      <c r="BA69" s="10"/>
      <c r="BB69" s="10"/>
      <c r="BC69" s="10"/>
      <c r="BD69" s="10"/>
      <c r="BE69" s="10"/>
      <c r="BF69" s="10"/>
      <c r="BG69" s="10"/>
      <c r="BH69" s="10"/>
    </row>
    <row r="70" spans="1:60" hidden="1" x14ac:dyDescent="0.15">
      <c r="A70" s="203" t="s">
        <v>87</v>
      </c>
      <c r="B70" s="204"/>
      <c r="C70" s="204"/>
      <c r="D70" s="204"/>
      <c r="E70" s="204"/>
      <c r="F70" s="205"/>
      <c r="G70" s="212" t="s">
        <v>83</v>
      </c>
      <c r="H70" s="212"/>
      <c r="I70" s="212"/>
      <c r="J70" s="212"/>
      <c r="K70" s="212"/>
      <c r="L70" s="212"/>
      <c r="M70" s="212"/>
      <c r="N70" s="212"/>
      <c r="O70" s="212"/>
      <c r="P70" s="212"/>
      <c r="Q70" s="212"/>
      <c r="R70" s="212"/>
      <c r="S70" s="212"/>
      <c r="T70" s="212"/>
      <c r="U70" s="212"/>
      <c r="V70" s="212"/>
      <c r="W70" s="212"/>
      <c r="X70" s="213"/>
      <c r="Y70" s="214"/>
      <c r="Z70" s="77"/>
      <c r="AA70" s="78"/>
      <c r="AB70" s="120" t="s">
        <v>12</v>
      </c>
      <c r="AC70" s="121"/>
      <c r="AD70" s="174"/>
      <c r="AE70" s="178" t="s">
        <v>69</v>
      </c>
      <c r="AF70" s="173"/>
      <c r="AG70" s="173"/>
      <c r="AH70" s="173"/>
      <c r="AI70" s="215"/>
      <c r="AJ70" s="178" t="s">
        <v>70</v>
      </c>
      <c r="AK70" s="173"/>
      <c r="AL70" s="173"/>
      <c r="AM70" s="173"/>
      <c r="AN70" s="215"/>
      <c r="AO70" s="178" t="s">
        <v>71</v>
      </c>
      <c r="AP70" s="173"/>
      <c r="AQ70" s="173"/>
      <c r="AR70" s="173"/>
      <c r="AS70" s="215"/>
      <c r="AT70" s="179" t="s">
        <v>74</v>
      </c>
      <c r="AU70" s="180"/>
      <c r="AV70" s="180"/>
      <c r="AW70" s="180"/>
      <c r="AX70" s="181"/>
    </row>
    <row r="71" spans="1:60" hidden="1" x14ac:dyDescent="0.15">
      <c r="A71" s="206"/>
      <c r="B71" s="207"/>
      <c r="C71" s="207"/>
      <c r="D71" s="207"/>
      <c r="E71" s="207"/>
      <c r="F71" s="208"/>
      <c r="G71" s="216"/>
      <c r="H71" s="216"/>
      <c r="I71" s="216"/>
      <c r="J71" s="216"/>
      <c r="K71" s="216"/>
      <c r="L71" s="216"/>
      <c r="M71" s="216"/>
      <c r="N71" s="216"/>
      <c r="O71" s="216"/>
      <c r="P71" s="216"/>
      <c r="Q71" s="216"/>
      <c r="R71" s="216"/>
      <c r="S71" s="216"/>
      <c r="T71" s="216"/>
      <c r="U71" s="216"/>
      <c r="V71" s="216"/>
      <c r="W71" s="216"/>
      <c r="X71" s="217"/>
      <c r="Y71" s="220" t="s">
        <v>66</v>
      </c>
      <c r="Z71" s="221"/>
      <c r="AA71" s="222"/>
      <c r="AB71" s="223"/>
      <c r="AC71" s="224"/>
      <c r="AD71" s="225"/>
      <c r="AE71" s="93"/>
      <c r="AF71" s="94"/>
      <c r="AG71" s="94"/>
      <c r="AH71" s="94"/>
      <c r="AI71" s="96"/>
      <c r="AJ71" s="93"/>
      <c r="AK71" s="94"/>
      <c r="AL71" s="94"/>
      <c r="AM71" s="94"/>
      <c r="AN71" s="96"/>
      <c r="AO71" s="93"/>
      <c r="AP71" s="94"/>
      <c r="AQ71" s="94"/>
      <c r="AR71" s="94"/>
      <c r="AS71" s="96"/>
      <c r="AT71" s="226"/>
      <c r="AU71" s="226"/>
      <c r="AV71" s="226"/>
      <c r="AW71" s="226"/>
      <c r="AX71" s="227"/>
      <c r="AY71" s="10"/>
      <c r="AZ71" s="10"/>
      <c r="BA71" s="10"/>
      <c r="BB71" s="10"/>
      <c r="BC71" s="10"/>
    </row>
    <row r="72" spans="1:60" hidden="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c r="AC72" s="232"/>
      <c r="AD72" s="233"/>
      <c r="AE72" s="93"/>
      <c r="AF72" s="94"/>
      <c r="AG72" s="94"/>
      <c r="AH72" s="94"/>
      <c r="AI72" s="96"/>
      <c r="AJ72" s="93"/>
      <c r="AK72" s="94"/>
      <c r="AL72" s="94"/>
      <c r="AM72" s="94"/>
      <c r="AN72" s="96"/>
      <c r="AO72" s="93"/>
      <c r="AP72" s="94"/>
      <c r="AQ72" s="94"/>
      <c r="AR72" s="94"/>
      <c r="AS72" s="96"/>
      <c r="AT72" s="93"/>
      <c r="AU72" s="94"/>
      <c r="AV72" s="94"/>
      <c r="AW72" s="94"/>
      <c r="AX72" s="95"/>
      <c r="AY72" s="10"/>
      <c r="AZ72" s="10"/>
      <c r="BA72" s="10"/>
      <c r="BB72" s="10"/>
      <c r="BC72" s="10"/>
      <c r="BD72" s="10"/>
      <c r="BE72" s="10"/>
      <c r="BF72" s="10"/>
      <c r="BG72" s="10"/>
      <c r="BH72" s="10"/>
    </row>
    <row r="73" spans="1:60" hidden="1" x14ac:dyDescent="0.15">
      <c r="A73" s="203" t="s">
        <v>87</v>
      </c>
      <c r="B73" s="204"/>
      <c r="C73" s="204"/>
      <c r="D73" s="204"/>
      <c r="E73" s="204"/>
      <c r="F73" s="205"/>
      <c r="G73" s="212" t="s">
        <v>83</v>
      </c>
      <c r="H73" s="212"/>
      <c r="I73" s="212"/>
      <c r="J73" s="212"/>
      <c r="K73" s="212"/>
      <c r="L73" s="212"/>
      <c r="M73" s="212"/>
      <c r="N73" s="212"/>
      <c r="O73" s="212"/>
      <c r="P73" s="212"/>
      <c r="Q73" s="212"/>
      <c r="R73" s="212"/>
      <c r="S73" s="212"/>
      <c r="T73" s="212"/>
      <c r="U73" s="212"/>
      <c r="V73" s="212"/>
      <c r="W73" s="212"/>
      <c r="X73" s="213"/>
      <c r="Y73" s="214"/>
      <c r="Z73" s="77"/>
      <c r="AA73" s="78"/>
      <c r="AB73" s="120" t="s">
        <v>12</v>
      </c>
      <c r="AC73" s="121"/>
      <c r="AD73" s="174"/>
      <c r="AE73" s="178" t="s">
        <v>69</v>
      </c>
      <c r="AF73" s="173"/>
      <c r="AG73" s="173"/>
      <c r="AH73" s="173"/>
      <c r="AI73" s="215"/>
      <c r="AJ73" s="178" t="s">
        <v>70</v>
      </c>
      <c r="AK73" s="173"/>
      <c r="AL73" s="173"/>
      <c r="AM73" s="173"/>
      <c r="AN73" s="215"/>
      <c r="AO73" s="178" t="s">
        <v>71</v>
      </c>
      <c r="AP73" s="173"/>
      <c r="AQ73" s="173"/>
      <c r="AR73" s="173"/>
      <c r="AS73" s="215"/>
      <c r="AT73" s="179" t="s">
        <v>74</v>
      </c>
      <c r="AU73" s="180"/>
      <c r="AV73" s="180"/>
      <c r="AW73" s="180"/>
      <c r="AX73" s="181"/>
    </row>
    <row r="74" spans="1:60" hidden="1" x14ac:dyDescent="0.15">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20" t="s">
        <v>66</v>
      </c>
      <c r="Z74" s="221"/>
      <c r="AA74" s="222"/>
      <c r="AB74" s="223"/>
      <c r="AC74" s="224"/>
      <c r="AD74" s="225"/>
      <c r="AE74" s="93"/>
      <c r="AF74" s="94"/>
      <c r="AG74" s="94"/>
      <c r="AH74" s="94"/>
      <c r="AI74" s="96"/>
      <c r="AJ74" s="93"/>
      <c r="AK74" s="94"/>
      <c r="AL74" s="94"/>
      <c r="AM74" s="94"/>
      <c r="AN74" s="96"/>
      <c r="AO74" s="93"/>
      <c r="AP74" s="94"/>
      <c r="AQ74" s="94"/>
      <c r="AR74" s="94"/>
      <c r="AS74" s="96"/>
      <c r="AT74" s="226"/>
      <c r="AU74" s="226"/>
      <c r="AV74" s="226"/>
      <c r="AW74" s="226"/>
      <c r="AX74" s="227"/>
      <c r="AY74" s="10"/>
      <c r="AZ74" s="10"/>
      <c r="BA74" s="10"/>
      <c r="BB74" s="10"/>
      <c r="BC74" s="10"/>
    </row>
    <row r="75" spans="1:60" hidden="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c r="AC75" s="232"/>
      <c r="AD75" s="233"/>
      <c r="AE75" s="93"/>
      <c r="AF75" s="94"/>
      <c r="AG75" s="94"/>
      <c r="AH75" s="94"/>
      <c r="AI75" s="96"/>
      <c r="AJ75" s="93"/>
      <c r="AK75" s="94"/>
      <c r="AL75" s="94"/>
      <c r="AM75" s="94"/>
      <c r="AN75" s="96"/>
      <c r="AO75" s="93"/>
      <c r="AP75" s="94"/>
      <c r="AQ75" s="94"/>
      <c r="AR75" s="94"/>
      <c r="AS75" s="96"/>
      <c r="AT75" s="93"/>
      <c r="AU75" s="94"/>
      <c r="AV75" s="94"/>
      <c r="AW75" s="94"/>
      <c r="AX75" s="95"/>
      <c r="AY75" s="10"/>
      <c r="AZ75" s="10"/>
      <c r="BA75" s="10"/>
      <c r="BB75" s="10"/>
      <c r="BC75" s="10"/>
      <c r="BD75" s="10"/>
      <c r="BE75" s="10"/>
      <c r="BF75" s="10"/>
      <c r="BG75" s="10"/>
      <c r="BH75" s="10"/>
    </row>
    <row r="76" spans="1:60" hidden="1" x14ac:dyDescent="0.15">
      <c r="A76" s="203" t="s">
        <v>87</v>
      </c>
      <c r="B76" s="204"/>
      <c r="C76" s="204"/>
      <c r="D76" s="204"/>
      <c r="E76" s="204"/>
      <c r="F76" s="205"/>
      <c r="G76" s="212" t="s">
        <v>83</v>
      </c>
      <c r="H76" s="212"/>
      <c r="I76" s="212"/>
      <c r="J76" s="212"/>
      <c r="K76" s="212"/>
      <c r="L76" s="212"/>
      <c r="M76" s="212"/>
      <c r="N76" s="212"/>
      <c r="O76" s="212"/>
      <c r="P76" s="212"/>
      <c r="Q76" s="212"/>
      <c r="R76" s="212"/>
      <c r="S76" s="212"/>
      <c r="T76" s="212"/>
      <c r="U76" s="212"/>
      <c r="V76" s="212"/>
      <c r="W76" s="212"/>
      <c r="X76" s="213"/>
      <c r="Y76" s="214"/>
      <c r="Z76" s="77"/>
      <c r="AA76" s="78"/>
      <c r="AB76" s="120" t="s">
        <v>12</v>
      </c>
      <c r="AC76" s="121"/>
      <c r="AD76" s="174"/>
      <c r="AE76" s="178" t="s">
        <v>69</v>
      </c>
      <c r="AF76" s="173"/>
      <c r="AG76" s="173"/>
      <c r="AH76" s="173"/>
      <c r="AI76" s="215"/>
      <c r="AJ76" s="178" t="s">
        <v>70</v>
      </c>
      <c r="AK76" s="173"/>
      <c r="AL76" s="173"/>
      <c r="AM76" s="173"/>
      <c r="AN76" s="215"/>
      <c r="AO76" s="178" t="s">
        <v>71</v>
      </c>
      <c r="AP76" s="173"/>
      <c r="AQ76" s="173"/>
      <c r="AR76" s="173"/>
      <c r="AS76" s="215"/>
      <c r="AT76" s="179" t="s">
        <v>74</v>
      </c>
      <c r="AU76" s="180"/>
      <c r="AV76" s="180"/>
      <c r="AW76" s="180"/>
      <c r="AX76" s="181"/>
    </row>
    <row r="77" spans="1:60" hidden="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3"/>
      <c r="AF77" s="94"/>
      <c r="AG77" s="94"/>
      <c r="AH77" s="94"/>
      <c r="AI77" s="96"/>
      <c r="AJ77" s="93"/>
      <c r="AK77" s="94"/>
      <c r="AL77" s="94"/>
      <c r="AM77" s="94"/>
      <c r="AN77" s="96"/>
      <c r="AO77" s="93"/>
      <c r="AP77" s="94"/>
      <c r="AQ77" s="94"/>
      <c r="AR77" s="94"/>
      <c r="AS77" s="96"/>
      <c r="AT77" s="226"/>
      <c r="AU77" s="226"/>
      <c r="AV77" s="226"/>
      <c r="AW77" s="226"/>
      <c r="AX77" s="227"/>
      <c r="AY77" s="10"/>
      <c r="AZ77" s="10"/>
      <c r="BA77" s="10"/>
      <c r="BB77" s="10"/>
      <c r="BC77" s="10"/>
    </row>
    <row r="78" spans="1:60" hidden="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3"/>
      <c r="AF78" s="94"/>
      <c r="AG78" s="94"/>
      <c r="AH78" s="94"/>
      <c r="AI78" s="96"/>
      <c r="AJ78" s="93"/>
      <c r="AK78" s="94"/>
      <c r="AL78" s="94"/>
      <c r="AM78" s="94"/>
      <c r="AN78" s="96"/>
      <c r="AO78" s="93"/>
      <c r="AP78" s="94"/>
      <c r="AQ78" s="94"/>
      <c r="AR78" s="94"/>
      <c r="AS78" s="96"/>
      <c r="AT78" s="93"/>
      <c r="AU78" s="94"/>
      <c r="AV78" s="94"/>
      <c r="AW78" s="94"/>
      <c r="AX78" s="95"/>
      <c r="AY78" s="10"/>
      <c r="AZ78" s="10"/>
      <c r="BA78" s="10"/>
      <c r="BB78" s="10"/>
      <c r="BC78" s="10"/>
      <c r="BD78" s="10"/>
      <c r="BE78" s="10"/>
      <c r="BF78" s="10"/>
      <c r="BG78" s="10"/>
      <c r="BH78" s="10"/>
    </row>
    <row r="79" spans="1:60" hidden="1" x14ac:dyDescent="0.15">
      <c r="A79" s="203" t="s">
        <v>87</v>
      </c>
      <c r="B79" s="204"/>
      <c r="C79" s="204"/>
      <c r="D79" s="204"/>
      <c r="E79" s="204"/>
      <c r="F79" s="205"/>
      <c r="G79" s="212" t="s">
        <v>83</v>
      </c>
      <c r="H79" s="212"/>
      <c r="I79" s="212"/>
      <c r="J79" s="212"/>
      <c r="K79" s="212"/>
      <c r="L79" s="212"/>
      <c r="M79" s="212"/>
      <c r="N79" s="212"/>
      <c r="O79" s="212"/>
      <c r="P79" s="212"/>
      <c r="Q79" s="212"/>
      <c r="R79" s="212"/>
      <c r="S79" s="212"/>
      <c r="T79" s="212"/>
      <c r="U79" s="212"/>
      <c r="V79" s="212"/>
      <c r="W79" s="212"/>
      <c r="X79" s="213"/>
      <c r="Y79" s="214"/>
      <c r="Z79" s="77"/>
      <c r="AA79" s="78"/>
      <c r="AB79" s="120" t="s">
        <v>12</v>
      </c>
      <c r="AC79" s="121"/>
      <c r="AD79" s="174"/>
      <c r="AE79" s="178" t="s">
        <v>69</v>
      </c>
      <c r="AF79" s="173"/>
      <c r="AG79" s="173"/>
      <c r="AH79" s="173"/>
      <c r="AI79" s="215"/>
      <c r="AJ79" s="178" t="s">
        <v>70</v>
      </c>
      <c r="AK79" s="173"/>
      <c r="AL79" s="173"/>
      <c r="AM79" s="173"/>
      <c r="AN79" s="215"/>
      <c r="AO79" s="178" t="s">
        <v>71</v>
      </c>
      <c r="AP79" s="173"/>
      <c r="AQ79" s="173"/>
      <c r="AR79" s="173"/>
      <c r="AS79" s="215"/>
      <c r="AT79" s="179" t="s">
        <v>74</v>
      </c>
      <c r="AU79" s="180"/>
      <c r="AV79" s="180"/>
      <c r="AW79" s="180"/>
      <c r="AX79" s="181"/>
    </row>
    <row r="80" spans="1:60" hidden="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3"/>
      <c r="AF80" s="94"/>
      <c r="AG80" s="94"/>
      <c r="AH80" s="94"/>
      <c r="AI80" s="96"/>
      <c r="AJ80" s="93"/>
      <c r="AK80" s="94"/>
      <c r="AL80" s="94"/>
      <c r="AM80" s="94"/>
      <c r="AN80" s="96"/>
      <c r="AO80" s="93"/>
      <c r="AP80" s="94"/>
      <c r="AQ80" s="94"/>
      <c r="AR80" s="94"/>
      <c r="AS80" s="96"/>
      <c r="AT80" s="226"/>
      <c r="AU80" s="226"/>
      <c r="AV80" s="226"/>
      <c r="AW80" s="226"/>
      <c r="AX80" s="227"/>
      <c r="AY80" s="10"/>
      <c r="AZ80" s="10"/>
      <c r="BA80" s="10"/>
      <c r="BB80" s="10"/>
      <c r="BC80" s="10"/>
    </row>
    <row r="81" spans="1:60" hidden="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3"/>
      <c r="AF81" s="94"/>
      <c r="AG81" s="94"/>
      <c r="AH81" s="94"/>
      <c r="AI81" s="96"/>
      <c r="AJ81" s="93"/>
      <c r="AK81" s="94"/>
      <c r="AL81" s="94"/>
      <c r="AM81" s="94"/>
      <c r="AN81" s="96"/>
      <c r="AO81" s="93"/>
      <c r="AP81" s="94"/>
      <c r="AQ81" s="94"/>
      <c r="AR81" s="94"/>
      <c r="AS81" s="96"/>
      <c r="AT81" s="93"/>
      <c r="AU81" s="94"/>
      <c r="AV81" s="94"/>
      <c r="AW81" s="94"/>
      <c r="AX81" s="95"/>
      <c r="AY81" s="10"/>
      <c r="AZ81" s="10"/>
      <c r="BA81" s="10"/>
      <c r="BB81" s="10"/>
      <c r="BC81" s="10"/>
      <c r="BD81" s="10"/>
      <c r="BE81" s="10"/>
      <c r="BF81" s="10"/>
      <c r="BG81" s="10"/>
      <c r="BH81" s="10"/>
    </row>
    <row r="82" spans="1:60" ht="25.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7.75" customHeight="1" x14ac:dyDescent="0.15">
      <c r="A83" s="132"/>
      <c r="B83" s="130"/>
      <c r="C83" s="130"/>
      <c r="D83" s="130"/>
      <c r="E83" s="130"/>
      <c r="F83" s="131"/>
      <c r="G83" s="184" t="s">
        <v>392</v>
      </c>
      <c r="H83" s="147"/>
      <c r="I83" s="147"/>
      <c r="J83" s="147"/>
      <c r="K83" s="147"/>
      <c r="L83" s="147"/>
      <c r="M83" s="147"/>
      <c r="N83" s="147"/>
      <c r="O83" s="147"/>
      <c r="P83" s="147"/>
      <c r="Q83" s="147"/>
      <c r="R83" s="147"/>
      <c r="S83" s="147"/>
      <c r="T83" s="147"/>
      <c r="U83" s="147"/>
      <c r="V83" s="147"/>
      <c r="W83" s="147"/>
      <c r="X83" s="182"/>
      <c r="Y83" s="149" t="s">
        <v>17</v>
      </c>
      <c r="Z83" s="150"/>
      <c r="AA83" s="151"/>
      <c r="AB83" s="188" t="s">
        <v>393</v>
      </c>
      <c r="AC83" s="189"/>
      <c r="AD83" s="190"/>
      <c r="AE83" s="191">
        <f>75917/11</f>
        <v>6901.545454545455</v>
      </c>
      <c r="AF83" s="192"/>
      <c r="AG83" s="192"/>
      <c r="AH83" s="192"/>
      <c r="AI83" s="193"/>
      <c r="AJ83" s="194">
        <f>70456/12</f>
        <v>5871.333333333333</v>
      </c>
      <c r="AK83" s="195"/>
      <c r="AL83" s="195"/>
      <c r="AM83" s="195"/>
      <c r="AN83" s="196"/>
      <c r="AO83" s="93">
        <v>5490.75</v>
      </c>
      <c r="AP83" s="94"/>
      <c r="AQ83" s="94"/>
      <c r="AR83" s="94"/>
      <c r="AS83" s="96"/>
      <c r="AT83" s="93">
        <v>8175.333333333333</v>
      </c>
      <c r="AU83" s="94"/>
      <c r="AV83" s="94"/>
      <c r="AW83" s="94"/>
      <c r="AX83" s="95"/>
    </row>
    <row r="84" spans="1:60" ht="42" customHeight="1" x14ac:dyDescent="0.15">
      <c r="A84" s="133"/>
      <c r="B84" s="134"/>
      <c r="C84" s="134"/>
      <c r="D84" s="134"/>
      <c r="E84" s="134"/>
      <c r="F84" s="135"/>
      <c r="G84" s="185"/>
      <c r="H84" s="186"/>
      <c r="I84" s="186"/>
      <c r="J84" s="186"/>
      <c r="K84" s="186"/>
      <c r="L84" s="186"/>
      <c r="M84" s="186"/>
      <c r="N84" s="186"/>
      <c r="O84" s="186"/>
      <c r="P84" s="186"/>
      <c r="Q84" s="186"/>
      <c r="R84" s="186"/>
      <c r="S84" s="186"/>
      <c r="T84" s="186"/>
      <c r="U84" s="186"/>
      <c r="V84" s="186"/>
      <c r="W84" s="186"/>
      <c r="X84" s="187"/>
      <c r="Y84" s="157" t="s">
        <v>59</v>
      </c>
      <c r="Z84" s="158"/>
      <c r="AA84" s="159"/>
      <c r="AB84" s="188" t="s">
        <v>394</v>
      </c>
      <c r="AC84" s="189"/>
      <c r="AD84" s="190"/>
      <c r="AE84" s="197" t="s">
        <v>395</v>
      </c>
      <c r="AF84" s="198"/>
      <c r="AG84" s="198"/>
      <c r="AH84" s="198"/>
      <c r="AI84" s="199"/>
      <c r="AJ84" s="200" t="s">
        <v>396</v>
      </c>
      <c r="AK84" s="201"/>
      <c r="AL84" s="201"/>
      <c r="AM84" s="201"/>
      <c r="AN84" s="202"/>
      <c r="AO84" s="160" t="s">
        <v>433</v>
      </c>
      <c r="AP84" s="161"/>
      <c r="AQ84" s="161"/>
      <c r="AR84" s="161"/>
      <c r="AS84" s="162"/>
      <c r="AT84" s="160" t="s">
        <v>434</v>
      </c>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357</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5"/>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308</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5"/>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308</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5"/>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308</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5"/>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x14ac:dyDescent="0.15">
      <c r="A97" s="399" t="s">
        <v>77</v>
      </c>
      <c r="B97" s="400"/>
      <c r="C97" s="371" t="s">
        <v>19</v>
      </c>
      <c r="D97" s="372"/>
      <c r="E97" s="372"/>
      <c r="F97" s="372"/>
      <c r="G97" s="372"/>
      <c r="H97" s="372"/>
      <c r="I97" s="372"/>
      <c r="J97" s="372"/>
      <c r="K97" s="373"/>
      <c r="L97" s="433" t="s">
        <v>76</v>
      </c>
      <c r="M97" s="433"/>
      <c r="N97" s="433"/>
      <c r="O97" s="433"/>
      <c r="P97" s="433"/>
      <c r="Q97" s="433"/>
      <c r="R97" s="434" t="s">
        <v>73</v>
      </c>
      <c r="S97" s="435"/>
      <c r="T97" s="435"/>
      <c r="U97" s="435"/>
      <c r="V97" s="435"/>
      <c r="W97" s="435"/>
      <c r="X97" s="436"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7"/>
    </row>
    <row r="98" spans="1:50" ht="20.25" customHeight="1" x14ac:dyDescent="0.15">
      <c r="A98" s="401"/>
      <c r="B98" s="402"/>
      <c r="C98" s="438" t="s">
        <v>397</v>
      </c>
      <c r="D98" s="439"/>
      <c r="E98" s="439"/>
      <c r="F98" s="439"/>
      <c r="G98" s="439"/>
      <c r="H98" s="439"/>
      <c r="I98" s="439"/>
      <c r="J98" s="439"/>
      <c r="K98" s="440"/>
      <c r="L98" s="84">
        <v>1.3</v>
      </c>
      <c r="M98" s="85"/>
      <c r="N98" s="85"/>
      <c r="O98" s="85"/>
      <c r="P98" s="85"/>
      <c r="Q98" s="86"/>
      <c r="R98" s="84">
        <v>1.6</v>
      </c>
      <c r="S98" s="85"/>
      <c r="T98" s="85"/>
      <c r="U98" s="85"/>
      <c r="V98" s="85"/>
      <c r="W98" s="86"/>
      <c r="X98" s="714"/>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row>
    <row r="99" spans="1:50" ht="20.25" customHeight="1" x14ac:dyDescent="0.15">
      <c r="A99" s="401"/>
      <c r="B99" s="402"/>
      <c r="C99" s="164" t="s">
        <v>398</v>
      </c>
      <c r="D99" s="165"/>
      <c r="E99" s="165"/>
      <c r="F99" s="165"/>
      <c r="G99" s="165"/>
      <c r="H99" s="165"/>
      <c r="I99" s="165"/>
      <c r="J99" s="165"/>
      <c r="K99" s="166"/>
      <c r="L99" s="62">
        <v>2.2999999999999998</v>
      </c>
      <c r="M99" s="63"/>
      <c r="N99" s="63"/>
      <c r="O99" s="63"/>
      <c r="P99" s="63"/>
      <c r="Q99" s="64"/>
      <c r="R99" s="62">
        <v>2.6</v>
      </c>
      <c r="S99" s="63"/>
      <c r="T99" s="63"/>
      <c r="U99" s="63"/>
      <c r="V99" s="63"/>
      <c r="W99" s="64"/>
      <c r="X99" s="717"/>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row>
    <row r="100" spans="1:50" ht="20.25" customHeight="1" x14ac:dyDescent="0.15">
      <c r="A100" s="401"/>
      <c r="B100" s="402"/>
      <c r="C100" s="164" t="s">
        <v>399</v>
      </c>
      <c r="D100" s="165"/>
      <c r="E100" s="165"/>
      <c r="F100" s="165"/>
      <c r="G100" s="165"/>
      <c r="H100" s="165"/>
      <c r="I100" s="165"/>
      <c r="J100" s="165"/>
      <c r="K100" s="166"/>
      <c r="L100" s="62">
        <v>1</v>
      </c>
      <c r="M100" s="63"/>
      <c r="N100" s="63"/>
      <c r="O100" s="63"/>
      <c r="P100" s="63"/>
      <c r="Q100" s="64"/>
      <c r="R100" s="62">
        <v>1.2</v>
      </c>
      <c r="S100" s="63"/>
      <c r="T100" s="63"/>
      <c r="U100" s="63"/>
      <c r="V100" s="63"/>
      <c r="W100" s="64"/>
      <c r="X100" s="717"/>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row>
    <row r="101" spans="1:50" ht="20.25" customHeight="1" x14ac:dyDescent="0.15">
      <c r="A101" s="401"/>
      <c r="B101" s="402"/>
      <c r="C101" s="164" t="s">
        <v>400</v>
      </c>
      <c r="D101" s="165"/>
      <c r="E101" s="165"/>
      <c r="F101" s="165"/>
      <c r="G101" s="165"/>
      <c r="H101" s="165"/>
      <c r="I101" s="165"/>
      <c r="J101" s="165"/>
      <c r="K101" s="166"/>
      <c r="L101" s="62">
        <v>1.5</v>
      </c>
      <c r="M101" s="63"/>
      <c r="N101" s="63"/>
      <c r="O101" s="63"/>
      <c r="P101" s="63"/>
      <c r="Q101" s="64"/>
      <c r="R101" s="62">
        <v>4.5</v>
      </c>
      <c r="S101" s="63"/>
      <c r="T101" s="63"/>
      <c r="U101" s="63"/>
      <c r="V101" s="63"/>
      <c r="W101" s="64"/>
      <c r="X101" s="717"/>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9"/>
    </row>
    <row r="102" spans="1:50" ht="20.25" customHeight="1" x14ac:dyDescent="0.15">
      <c r="A102" s="401"/>
      <c r="B102" s="402"/>
      <c r="C102" s="164" t="s">
        <v>401</v>
      </c>
      <c r="D102" s="165"/>
      <c r="E102" s="165"/>
      <c r="F102" s="165"/>
      <c r="G102" s="165"/>
      <c r="H102" s="165"/>
      <c r="I102" s="165"/>
      <c r="J102" s="165"/>
      <c r="K102" s="166"/>
      <c r="L102" s="62">
        <v>18.399999999999999</v>
      </c>
      <c r="M102" s="63"/>
      <c r="N102" s="63"/>
      <c r="O102" s="63"/>
      <c r="P102" s="63"/>
      <c r="Q102" s="64"/>
      <c r="R102" s="62">
        <v>34.1</v>
      </c>
      <c r="S102" s="63"/>
      <c r="T102" s="63"/>
      <c r="U102" s="63"/>
      <c r="V102" s="63"/>
      <c r="W102" s="64"/>
      <c r="X102" s="717"/>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9"/>
    </row>
    <row r="103" spans="1:50" ht="20.25" customHeight="1" x14ac:dyDescent="0.15">
      <c r="A103" s="401"/>
      <c r="B103" s="402"/>
      <c r="C103" s="405"/>
      <c r="D103" s="406"/>
      <c r="E103" s="406"/>
      <c r="F103" s="406"/>
      <c r="G103" s="406"/>
      <c r="H103" s="406"/>
      <c r="I103" s="406"/>
      <c r="J103" s="406"/>
      <c r="K103" s="407"/>
      <c r="L103" s="62"/>
      <c r="M103" s="63"/>
      <c r="N103" s="63"/>
      <c r="O103" s="63"/>
      <c r="P103" s="63"/>
      <c r="Q103" s="64"/>
      <c r="R103" s="62"/>
      <c r="S103" s="63"/>
      <c r="T103" s="63"/>
      <c r="U103" s="63"/>
      <c r="V103" s="63"/>
      <c r="W103" s="64"/>
      <c r="X103" s="717"/>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9"/>
    </row>
    <row r="104" spans="1:50" ht="20.25" customHeight="1" thickBot="1" x14ac:dyDescent="0.2">
      <c r="A104" s="403"/>
      <c r="B104" s="404"/>
      <c r="C104" s="393" t="s">
        <v>22</v>
      </c>
      <c r="D104" s="394"/>
      <c r="E104" s="394"/>
      <c r="F104" s="394"/>
      <c r="G104" s="394"/>
      <c r="H104" s="394"/>
      <c r="I104" s="394"/>
      <c r="J104" s="394"/>
      <c r="K104" s="395"/>
      <c r="L104" s="396">
        <f>SUM(L98:Q103)</f>
        <v>24.5</v>
      </c>
      <c r="M104" s="397"/>
      <c r="N104" s="397"/>
      <c r="O104" s="397"/>
      <c r="P104" s="397"/>
      <c r="Q104" s="398"/>
      <c r="R104" s="396">
        <f>SUM(R98:W103)</f>
        <v>44</v>
      </c>
      <c r="S104" s="397"/>
      <c r="T104" s="397"/>
      <c r="U104" s="397"/>
      <c r="V104" s="397"/>
      <c r="W104" s="398"/>
      <c r="X104" s="720"/>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x14ac:dyDescent="0.15">
      <c r="A107" s="5"/>
      <c r="B107" s="6"/>
      <c r="C107" s="635" t="s">
        <v>39</v>
      </c>
      <c r="D107" s="634"/>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6"/>
      <c r="AD107" s="634" t="s">
        <v>43</v>
      </c>
      <c r="AE107" s="634"/>
      <c r="AF107" s="634"/>
      <c r="AG107" s="668" t="s">
        <v>38</v>
      </c>
      <c r="AH107" s="634"/>
      <c r="AI107" s="634"/>
      <c r="AJ107" s="634"/>
      <c r="AK107" s="634"/>
      <c r="AL107" s="634"/>
      <c r="AM107" s="634"/>
      <c r="AN107" s="634"/>
      <c r="AO107" s="634"/>
      <c r="AP107" s="634"/>
      <c r="AQ107" s="634"/>
      <c r="AR107" s="634"/>
      <c r="AS107" s="634"/>
      <c r="AT107" s="634"/>
      <c r="AU107" s="634"/>
      <c r="AV107" s="634"/>
      <c r="AW107" s="634"/>
      <c r="AX107" s="669"/>
    </row>
    <row r="108" spans="1:50" ht="33" customHeight="1" x14ac:dyDescent="0.15">
      <c r="A108" s="327" t="s">
        <v>311</v>
      </c>
      <c r="B108" s="328"/>
      <c r="C108" s="560" t="s">
        <v>312</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43" t="s">
        <v>381</v>
      </c>
      <c r="AE108" s="644"/>
      <c r="AF108" s="644"/>
      <c r="AG108" s="640" t="s">
        <v>410</v>
      </c>
      <c r="AH108" s="641"/>
      <c r="AI108" s="641"/>
      <c r="AJ108" s="641"/>
      <c r="AK108" s="641"/>
      <c r="AL108" s="641"/>
      <c r="AM108" s="641"/>
      <c r="AN108" s="641"/>
      <c r="AO108" s="641"/>
      <c r="AP108" s="641"/>
      <c r="AQ108" s="641"/>
      <c r="AR108" s="641"/>
      <c r="AS108" s="641"/>
      <c r="AT108" s="641"/>
      <c r="AU108" s="641"/>
      <c r="AV108" s="641"/>
      <c r="AW108" s="641"/>
      <c r="AX108" s="642"/>
    </row>
    <row r="109" spans="1:50" ht="34.5" customHeight="1" x14ac:dyDescent="0.15">
      <c r="A109" s="329"/>
      <c r="B109" s="330"/>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381</v>
      </c>
      <c r="AE109" s="467"/>
      <c r="AF109" s="467"/>
      <c r="AG109" s="637" t="s">
        <v>402</v>
      </c>
      <c r="AH109" s="325"/>
      <c r="AI109" s="325"/>
      <c r="AJ109" s="325"/>
      <c r="AK109" s="325"/>
      <c r="AL109" s="325"/>
      <c r="AM109" s="325"/>
      <c r="AN109" s="325"/>
      <c r="AO109" s="325"/>
      <c r="AP109" s="325"/>
      <c r="AQ109" s="325"/>
      <c r="AR109" s="325"/>
      <c r="AS109" s="325"/>
      <c r="AT109" s="325"/>
      <c r="AU109" s="325"/>
      <c r="AV109" s="325"/>
      <c r="AW109" s="325"/>
      <c r="AX109" s="326"/>
    </row>
    <row r="110" spans="1:50" ht="29.25" customHeight="1" x14ac:dyDescent="0.15">
      <c r="A110" s="331"/>
      <c r="B110" s="332"/>
      <c r="C110" s="451" t="s">
        <v>313</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23" t="s">
        <v>381</v>
      </c>
      <c r="AE110" s="624"/>
      <c r="AF110" s="624"/>
      <c r="AG110" s="556" t="s">
        <v>403</v>
      </c>
      <c r="AH110" s="460"/>
      <c r="AI110" s="460"/>
      <c r="AJ110" s="460"/>
      <c r="AK110" s="460"/>
      <c r="AL110" s="460"/>
      <c r="AM110" s="460"/>
      <c r="AN110" s="460"/>
      <c r="AO110" s="460"/>
      <c r="AP110" s="460"/>
      <c r="AQ110" s="460"/>
      <c r="AR110" s="460"/>
      <c r="AS110" s="460"/>
      <c r="AT110" s="460"/>
      <c r="AU110" s="460"/>
      <c r="AV110" s="460"/>
      <c r="AW110" s="460"/>
      <c r="AX110" s="557"/>
    </row>
    <row r="111" spans="1:50" ht="20.25" customHeight="1" x14ac:dyDescent="0.15">
      <c r="A111" s="581" t="s">
        <v>46</v>
      </c>
      <c r="B111" s="625"/>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381</v>
      </c>
      <c r="AE111" s="463"/>
      <c r="AF111" s="463"/>
      <c r="AG111" s="321" t="s">
        <v>404</v>
      </c>
      <c r="AH111" s="322"/>
      <c r="AI111" s="322"/>
      <c r="AJ111" s="322"/>
      <c r="AK111" s="322"/>
      <c r="AL111" s="322"/>
      <c r="AM111" s="322"/>
      <c r="AN111" s="322"/>
      <c r="AO111" s="322"/>
      <c r="AP111" s="322"/>
      <c r="AQ111" s="322"/>
      <c r="AR111" s="322"/>
      <c r="AS111" s="322"/>
      <c r="AT111" s="322"/>
      <c r="AU111" s="322"/>
      <c r="AV111" s="322"/>
      <c r="AW111" s="322"/>
      <c r="AX111" s="323"/>
    </row>
    <row r="112" spans="1:50" ht="20.25" customHeight="1" x14ac:dyDescent="0.15">
      <c r="A112" s="626"/>
      <c r="B112" s="627"/>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405</v>
      </c>
      <c r="AE112" s="467"/>
      <c r="AF112" s="467"/>
      <c r="AG112" s="324"/>
      <c r="AH112" s="325"/>
      <c r="AI112" s="325"/>
      <c r="AJ112" s="325"/>
      <c r="AK112" s="325"/>
      <c r="AL112" s="325"/>
      <c r="AM112" s="325"/>
      <c r="AN112" s="325"/>
      <c r="AO112" s="325"/>
      <c r="AP112" s="325"/>
      <c r="AQ112" s="325"/>
      <c r="AR112" s="325"/>
      <c r="AS112" s="325"/>
      <c r="AT112" s="325"/>
      <c r="AU112" s="325"/>
      <c r="AV112" s="325"/>
      <c r="AW112" s="325"/>
      <c r="AX112" s="326"/>
    </row>
    <row r="113" spans="1:64" ht="34.5" customHeight="1" x14ac:dyDescent="0.15">
      <c r="A113" s="626"/>
      <c r="B113" s="627"/>
      <c r="C113" s="530" t="s">
        <v>314</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381</v>
      </c>
      <c r="AE113" s="467"/>
      <c r="AF113" s="467"/>
      <c r="AG113" s="558" t="s">
        <v>406</v>
      </c>
      <c r="AH113" s="66"/>
      <c r="AI113" s="66"/>
      <c r="AJ113" s="66"/>
      <c r="AK113" s="66"/>
      <c r="AL113" s="66"/>
      <c r="AM113" s="66"/>
      <c r="AN113" s="66"/>
      <c r="AO113" s="66"/>
      <c r="AP113" s="66"/>
      <c r="AQ113" s="66"/>
      <c r="AR113" s="66"/>
      <c r="AS113" s="66"/>
      <c r="AT113" s="66"/>
      <c r="AU113" s="66"/>
      <c r="AV113" s="66"/>
      <c r="AW113" s="66"/>
      <c r="AX113" s="559"/>
    </row>
    <row r="114" spans="1:64" ht="18.75" customHeight="1" x14ac:dyDescent="0.15">
      <c r="A114" s="626"/>
      <c r="B114" s="627"/>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405</v>
      </c>
      <c r="AE114" s="467"/>
      <c r="AF114" s="467"/>
      <c r="AG114" s="324"/>
      <c r="AH114" s="325"/>
      <c r="AI114" s="325"/>
      <c r="AJ114" s="325"/>
      <c r="AK114" s="325"/>
      <c r="AL114" s="325"/>
      <c r="AM114" s="325"/>
      <c r="AN114" s="325"/>
      <c r="AO114" s="325"/>
      <c r="AP114" s="325"/>
      <c r="AQ114" s="325"/>
      <c r="AR114" s="325"/>
      <c r="AS114" s="325"/>
      <c r="AT114" s="325"/>
      <c r="AU114" s="325"/>
      <c r="AV114" s="325"/>
      <c r="AW114" s="325"/>
      <c r="AX114" s="326"/>
    </row>
    <row r="115" spans="1:64" ht="30.75" customHeight="1" x14ac:dyDescent="0.15">
      <c r="A115" s="626"/>
      <c r="B115" s="627"/>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5"/>
      <c r="AD115" s="466" t="s">
        <v>381</v>
      </c>
      <c r="AE115" s="467"/>
      <c r="AF115" s="467"/>
      <c r="AG115" s="558" t="s">
        <v>438</v>
      </c>
      <c r="AH115" s="66"/>
      <c r="AI115" s="66"/>
      <c r="AJ115" s="66"/>
      <c r="AK115" s="66"/>
      <c r="AL115" s="66"/>
      <c r="AM115" s="66"/>
      <c r="AN115" s="66"/>
      <c r="AO115" s="66"/>
      <c r="AP115" s="66"/>
      <c r="AQ115" s="66"/>
      <c r="AR115" s="66"/>
      <c r="AS115" s="66"/>
      <c r="AT115" s="66"/>
      <c r="AU115" s="66"/>
      <c r="AV115" s="66"/>
      <c r="AW115" s="66"/>
      <c r="AX115" s="559"/>
    </row>
    <row r="116" spans="1:64" ht="19.350000000000001" customHeight="1" x14ac:dyDescent="0.15">
      <c r="A116" s="626"/>
      <c r="B116" s="627"/>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5"/>
      <c r="AD116" s="672" t="s">
        <v>405</v>
      </c>
      <c r="AE116" s="673"/>
      <c r="AF116" s="673"/>
      <c r="AG116" s="389"/>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46.5" customHeight="1" x14ac:dyDescent="0.15">
      <c r="A117" s="628"/>
      <c r="B117" s="629"/>
      <c r="C117" s="630" t="s">
        <v>81</v>
      </c>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2"/>
      <c r="AD117" s="623" t="s">
        <v>381</v>
      </c>
      <c r="AE117" s="624"/>
      <c r="AF117" s="633"/>
      <c r="AG117" s="556" t="s">
        <v>407</v>
      </c>
      <c r="AH117" s="638"/>
      <c r="AI117" s="638"/>
      <c r="AJ117" s="638"/>
      <c r="AK117" s="638"/>
      <c r="AL117" s="638"/>
      <c r="AM117" s="638"/>
      <c r="AN117" s="638"/>
      <c r="AO117" s="638"/>
      <c r="AP117" s="638"/>
      <c r="AQ117" s="638"/>
      <c r="AR117" s="638"/>
      <c r="AS117" s="638"/>
      <c r="AT117" s="638"/>
      <c r="AU117" s="638"/>
      <c r="AV117" s="638"/>
      <c r="AW117" s="638"/>
      <c r="AX117" s="639"/>
      <c r="BG117" s="10"/>
      <c r="BH117" s="10"/>
      <c r="BI117" s="10"/>
      <c r="BJ117" s="10"/>
    </row>
    <row r="118" spans="1:64" ht="53.25" customHeight="1" x14ac:dyDescent="0.15">
      <c r="A118" s="581" t="s">
        <v>47</v>
      </c>
      <c r="B118" s="625"/>
      <c r="C118" s="674" t="s">
        <v>80</v>
      </c>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6"/>
      <c r="AD118" s="462" t="s">
        <v>381</v>
      </c>
      <c r="AE118" s="463"/>
      <c r="AF118" s="677"/>
      <c r="AG118" s="678" t="s">
        <v>408</v>
      </c>
      <c r="AH118" s="322"/>
      <c r="AI118" s="322"/>
      <c r="AJ118" s="322"/>
      <c r="AK118" s="322"/>
      <c r="AL118" s="322"/>
      <c r="AM118" s="322"/>
      <c r="AN118" s="322"/>
      <c r="AO118" s="322"/>
      <c r="AP118" s="322"/>
      <c r="AQ118" s="322"/>
      <c r="AR118" s="322"/>
      <c r="AS118" s="322"/>
      <c r="AT118" s="322"/>
      <c r="AU118" s="322"/>
      <c r="AV118" s="322"/>
      <c r="AW118" s="322"/>
      <c r="AX118" s="323"/>
    </row>
    <row r="119" spans="1:64" ht="30" customHeight="1" x14ac:dyDescent="0.15">
      <c r="A119" s="626"/>
      <c r="B119" s="627"/>
      <c r="C119" s="620" t="s">
        <v>53</v>
      </c>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2"/>
      <c r="AD119" s="645" t="s">
        <v>405</v>
      </c>
      <c r="AE119" s="646"/>
      <c r="AF119" s="646"/>
      <c r="AG119" s="324"/>
      <c r="AH119" s="325"/>
      <c r="AI119" s="325"/>
      <c r="AJ119" s="325"/>
      <c r="AK119" s="325"/>
      <c r="AL119" s="325"/>
      <c r="AM119" s="325"/>
      <c r="AN119" s="325"/>
      <c r="AO119" s="325"/>
      <c r="AP119" s="325"/>
      <c r="AQ119" s="325"/>
      <c r="AR119" s="325"/>
      <c r="AS119" s="325"/>
      <c r="AT119" s="325"/>
      <c r="AU119" s="325"/>
      <c r="AV119" s="325"/>
      <c r="AW119" s="325"/>
      <c r="AX119" s="326"/>
    </row>
    <row r="120" spans="1:64" ht="33" customHeight="1" x14ac:dyDescent="0.15">
      <c r="A120" s="626"/>
      <c r="B120" s="627"/>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381</v>
      </c>
      <c r="AE120" s="467"/>
      <c r="AF120" s="467"/>
      <c r="AG120" s="637" t="s">
        <v>409</v>
      </c>
      <c r="AH120" s="325"/>
      <c r="AI120" s="325"/>
      <c r="AJ120" s="325"/>
      <c r="AK120" s="325"/>
      <c r="AL120" s="325"/>
      <c r="AM120" s="325"/>
      <c r="AN120" s="325"/>
      <c r="AO120" s="325"/>
      <c r="AP120" s="325"/>
      <c r="AQ120" s="325"/>
      <c r="AR120" s="325"/>
      <c r="AS120" s="325"/>
      <c r="AT120" s="325"/>
      <c r="AU120" s="325"/>
      <c r="AV120" s="325"/>
      <c r="AW120" s="325"/>
      <c r="AX120" s="326"/>
    </row>
    <row r="121" spans="1:64" ht="39" customHeight="1" x14ac:dyDescent="0.15">
      <c r="A121" s="628"/>
      <c r="B121" s="629"/>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381</v>
      </c>
      <c r="AE121" s="467"/>
      <c r="AF121" s="467"/>
      <c r="AG121" s="556" t="s">
        <v>412</v>
      </c>
      <c r="AH121" s="460"/>
      <c r="AI121" s="460"/>
      <c r="AJ121" s="460"/>
      <c r="AK121" s="460"/>
      <c r="AL121" s="460"/>
      <c r="AM121" s="460"/>
      <c r="AN121" s="460"/>
      <c r="AO121" s="460"/>
      <c r="AP121" s="460"/>
      <c r="AQ121" s="460"/>
      <c r="AR121" s="460"/>
      <c r="AS121" s="460"/>
      <c r="AT121" s="460"/>
      <c r="AU121" s="460"/>
      <c r="AV121" s="460"/>
      <c r="AW121" s="460"/>
      <c r="AX121" s="557"/>
    </row>
    <row r="122" spans="1:64" ht="33.6" customHeight="1" x14ac:dyDescent="0.15">
      <c r="A122" s="662" t="s">
        <v>79</v>
      </c>
      <c r="B122" s="663"/>
      <c r="C122" s="464" t="s">
        <v>315</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405</v>
      </c>
      <c r="AE122" s="463"/>
      <c r="AF122" s="463"/>
      <c r="AG122" s="607"/>
      <c r="AH122" s="216"/>
      <c r="AI122" s="216"/>
      <c r="AJ122" s="216"/>
      <c r="AK122" s="216"/>
      <c r="AL122" s="216"/>
      <c r="AM122" s="216"/>
      <c r="AN122" s="216"/>
      <c r="AO122" s="216"/>
      <c r="AP122" s="216"/>
      <c r="AQ122" s="216"/>
      <c r="AR122" s="216"/>
      <c r="AS122" s="216"/>
      <c r="AT122" s="216"/>
      <c r="AU122" s="216"/>
      <c r="AV122" s="216"/>
      <c r="AW122" s="216"/>
      <c r="AX122" s="615"/>
    </row>
    <row r="123" spans="1:64" ht="15.75" customHeight="1" x14ac:dyDescent="0.15">
      <c r="A123" s="664"/>
      <c r="B123" s="665"/>
      <c r="C123" s="692" t="s">
        <v>86</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6"/>
      <c r="AH123" s="297"/>
      <c r="AI123" s="297"/>
      <c r="AJ123" s="297"/>
      <c r="AK123" s="297"/>
      <c r="AL123" s="297"/>
      <c r="AM123" s="297"/>
      <c r="AN123" s="297"/>
      <c r="AO123" s="297"/>
      <c r="AP123" s="297"/>
      <c r="AQ123" s="297"/>
      <c r="AR123" s="297"/>
      <c r="AS123" s="297"/>
      <c r="AT123" s="297"/>
      <c r="AU123" s="297"/>
      <c r="AV123" s="297"/>
      <c r="AW123" s="297"/>
      <c r="AX123" s="617"/>
    </row>
    <row r="124" spans="1:64" ht="20.25" customHeight="1" x14ac:dyDescent="0.15">
      <c r="A124" s="664"/>
      <c r="B124" s="665"/>
      <c r="C124" s="679"/>
      <c r="D124" s="680"/>
      <c r="E124" s="680"/>
      <c r="F124" s="680"/>
      <c r="G124" s="680"/>
      <c r="H124" s="680"/>
      <c r="I124" s="680"/>
      <c r="J124" s="680"/>
      <c r="K124" s="680"/>
      <c r="L124" s="680"/>
      <c r="M124" s="680"/>
      <c r="N124" s="680"/>
      <c r="O124" s="681"/>
      <c r="P124" s="688"/>
      <c r="Q124" s="688"/>
      <c r="R124" s="688"/>
      <c r="S124" s="689"/>
      <c r="T124" s="670"/>
      <c r="U124" s="325"/>
      <c r="V124" s="325"/>
      <c r="W124" s="325"/>
      <c r="X124" s="325"/>
      <c r="Y124" s="325"/>
      <c r="Z124" s="325"/>
      <c r="AA124" s="325"/>
      <c r="AB124" s="325"/>
      <c r="AC124" s="325"/>
      <c r="AD124" s="325"/>
      <c r="AE124" s="325"/>
      <c r="AF124" s="671"/>
      <c r="AG124" s="616"/>
      <c r="AH124" s="297"/>
      <c r="AI124" s="297"/>
      <c r="AJ124" s="297"/>
      <c r="AK124" s="297"/>
      <c r="AL124" s="297"/>
      <c r="AM124" s="297"/>
      <c r="AN124" s="297"/>
      <c r="AO124" s="297"/>
      <c r="AP124" s="297"/>
      <c r="AQ124" s="297"/>
      <c r="AR124" s="297"/>
      <c r="AS124" s="297"/>
      <c r="AT124" s="297"/>
      <c r="AU124" s="297"/>
      <c r="AV124" s="297"/>
      <c r="AW124" s="297"/>
      <c r="AX124" s="617"/>
    </row>
    <row r="125" spans="1:64" ht="18" customHeight="1" x14ac:dyDescent="0.15">
      <c r="A125" s="666"/>
      <c r="B125" s="667"/>
      <c r="C125" s="682"/>
      <c r="D125" s="683"/>
      <c r="E125" s="683"/>
      <c r="F125" s="683"/>
      <c r="G125" s="683"/>
      <c r="H125" s="683"/>
      <c r="I125" s="683"/>
      <c r="J125" s="683"/>
      <c r="K125" s="683"/>
      <c r="L125" s="683"/>
      <c r="M125" s="683"/>
      <c r="N125" s="683"/>
      <c r="O125" s="684"/>
      <c r="P125" s="690"/>
      <c r="Q125" s="690"/>
      <c r="R125" s="690"/>
      <c r="S125" s="691"/>
      <c r="T125" s="459"/>
      <c r="U125" s="460"/>
      <c r="V125" s="460"/>
      <c r="W125" s="460"/>
      <c r="X125" s="460"/>
      <c r="Y125" s="460"/>
      <c r="Z125" s="460"/>
      <c r="AA125" s="460"/>
      <c r="AB125" s="460"/>
      <c r="AC125" s="460"/>
      <c r="AD125" s="460"/>
      <c r="AE125" s="460"/>
      <c r="AF125" s="461"/>
      <c r="AG125" s="618"/>
      <c r="AH125" s="218"/>
      <c r="AI125" s="218"/>
      <c r="AJ125" s="218"/>
      <c r="AK125" s="218"/>
      <c r="AL125" s="218"/>
      <c r="AM125" s="218"/>
      <c r="AN125" s="218"/>
      <c r="AO125" s="218"/>
      <c r="AP125" s="218"/>
      <c r="AQ125" s="218"/>
      <c r="AR125" s="218"/>
      <c r="AS125" s="218"/>
      <c r="AT125" s="218"/>
      <c r="AU125" s="218"/>
      <c r="AV125" s="218"/>
      <c r="AW125" s="218"/>
      <c r="AX125" s="619"/>
    </row>
    <row r="126" spans="1:64" ht="65.25" customHeight="1" x14ac:dyDescent="0.15">
      <c r="A126" s="581" t="s">
        <v>58</v>
      </c>
      <c r="B126" s="582"/>
      <c r="C126" s="415" t="s">
        <v>64</v>
      </c>
      <c r="D126" s="603"/>
      <c r="E126" s="603"/>
      <c r="F126" s="604"/>
      <c r="G126" s="575" t="s">
        <v>425</v>
      </c>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64" ht="44.25" customHeight="1" thickBot="1" x14ac:dyDescent="0.2">
      <c r="A127" s="583"/>
      <c r="B127" s="584"/>
      <c r="C127" s="383" t="s">
        <v>68</v>
      </c>
      <c r="D127" s="384"/>
      <c r="E127" s="384"/>
      <c r="F127" s="385"/>
      <c r="G127" s="386" t="s">
        <v>439</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05.75" customHeight="1" thickBot="1" x14ac:dyDescent="0.2">
      <c r="A129" s="602" t="s">
        <v>441</v>
      </c>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102" customHeight="1" thickBot="1" x14ac:dyDescent="0.2">
      <c r="A131" s="578" t="s">
        <v>305</v>
      </c>
      <c r="B131" s="579"/>
      <c r="C131" s="579"/>
      <c r="D131" s="579"/>
      <c r="E131" s="580"/>
      <c r="F131" s="597" t="s">
        <v>442</v>
      </c>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99.95" customHeight="1" thickBot="1" x14ac:dyDescent="0.2">
      <c r="A133" s="456" t="s">
        <v>444</v>
      </c>
      <c r="B133" s="457"/>
      <c r="C133" s="457"/>
      <c r="D133" s="457"/>
      <c r="E133" s="458"/>
      <c r="F133" s="740" t="s">
        <v>443</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5" t="s">
        <v>42</v>
      </c>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7"/>
    </row>
    <row r="135" spans="1:50" ht="99.95" customHeight="1" thickBot="1" x14ac:dyDescent="0.2">
      <c r="A135" s="647" t="s">
        <v>427</v>
      </c>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9"/>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29" t="s">
        <v>223</v>
      </c>
      <c r="B137" s="430"/>
      <c r="C137" s="430"/>
      <c r="D137" s="430"/>
      <c r="E137" s="430"/>
      <c r="F137" s="430"/>
      <c r="G137" s="443" t="s">
        <v>432</v>
      </c>
      <c r="H137" s="444"/>
      <c r="I137" s="444"/>
      <c r="J137" s="444"/>
      <c r="K137" s="444"/>
      <c r="L137" s="444"/>
      <c r="M137" s="444"/>
      <c r="N137" s="444"/>
      <c r="O137" s="444"/>
      <c r="P137" s="445"/>
      <c r="Q137" s="430" t="s">
        <v>224</v>
      </c>
      <c r="R137" s="430"/>
      <c r="S137" s="430"/>
      <c r="T137" s="430"/>
      <c r="U137" s="430"/>
      <c r="V137" s="430"/>
      <c r="W137" s="443" t="s">
        <v>431</v>
      </c>
      <c r="X137" s="444"/>
      <c r="Y137" s="444"/>
      <c r="Z137" s="444"/>
      <c r="AA137" s="444"/>
      <c r="AB137" s="444"/>
      <c r="AC137" s="444"/>
      <c r="AD137" s="444"/>
      <c r="AE137" s="444"/>
      <c r="AF137" s="445"/>
      <c r="AG137" s="430" t="s">
        <v>225</v>
      </c>
      <c r="AH137" s="430"/>
      <c r="AI137" s="430"/>
      <c r="AJ137" s="430"/>
      <c r="AK137" s="430"/>
      <c r="AL137" s="430"/>
      <c r="AM137" s="426" t="s">
        <v>430</v>
      </c>
      <c r="AN137" s="427"/>
      <c r="AO137" s="427"/>
      <c r="AP137" s="427"/>
      <c r="AQ137" s="427"/>
      <c r="AR137" s="427"/>
      <c r="AS137" s="427"/>
      <c r="AT137" s="427"/>
      <c r="AU137" s="427"/>
      <c r="AV137" s="428"/>
      <c r="AW137" s="12"/>
      <c r="AX137" s="13"/>
    </row>
    <row r="138" spans="1:50" ht="19.899999999999999" customHeight="1" thickBot="1" x14ac:dyDescent="0.2">
      <c r="A138" s="431" t="s">
        <v>226</v>
      </c>
      <c r="B138" s="432"/>
      <c r="C138" s="432"/>
      <c r="D138" s="432"/>
      <c r="E138" s="432"/>
      <c r="F138" s="432"/>
      <c r="G138" s="446" t="s">
        <v>428</v>
      </c>
      <c r="H138" s="447"/>
      <c r="I138" s="447"/>
      <c r="J138" s="447"/>
      <c r="K138" s="447"/>
      <c r="L138" s="447"/>
      <c r="M138" s="447"/>
      <c r="N138" s="447"/>
      <c r="O138" s="447"/>
      <c r="P138" s="448"/>
      <c r="Q138" s="432" t="s">
        <v>227</v>
      </c>
      <c r="R138" s="432"/>
      <c r="S138" s="432"/>
      <c r="T138" s="432"/>
      <c r="U138" s="432"/>
      <c r="V138" s="432"/>
      <c r="W138" s="446" t="s">
        <v>429</v>
      </c>
      <c r="X138" s="447"/>
      <c r="Y138" s="447"/>
      <c r="Z138" s="447"/>
      <c r="AA138" s="447"/>
      <c r="AB138" s="447"/>
      <c r="AC138" s="447"/>
      <c r="AD138" s="447"/>
      <c r="AE138" s="447"/>
      <c r="AF138" s="448"/>
      <c r="AG138" s="605"/>
      <c r="AH138" s="606"/>
      <c r="AI138" s="606"/>
      <c r="AJ138" s="606"/>
      <c r="AK138" s="606"/>
      <c r="AL138" s="606"/>
      <c r="AM138" s="650"/>
      <c r="AN138" s="651"/>
      <c r="AO138" s="651"/>
      <c r="AP138" s="651"/>
      <c r="AQ138" s="651"/>
      <c r="AR138" s="651"/>
      <c r="AS138" s="651"/>
      <c r="AT138" s="651"/>
      <c r="AU138" s="651"/>
      <c r="AV138" s="652"/>
      <c r="AW138" s="28"/>
      <c r="AX138" s="29"/>
    </row>
    <row r="139" spans="1:50" ht="23.65" customHeight="1" x14ac:dyDescent="0.15">
      <c r="A139" s="588" t="s">
        <v>28</v>
      </c>
      <c r="B139" s="589"/>
      <c r="C139" s="589"/>
      <c r="D139" s="589"/>
      <c r="E139" s="589"/>
      <c r="F139" s="590"/>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8"/>
      <c r="B140" s="489"/>
      <c r="C140" s="489"/>
      <c r="D140" s="489"/>
      <c r="E140" s="489"/>
      <c r="F140" s="490"/>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8"/>
      <c r="B141" s="489"/>
      <c r="C141" s="489"/>
      <c r="D141" s="489"/>
      <c r="E141" s="489"/>
      <c r="F141" s="4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8"/>
      <c r="B142" s="489"/>
      <c r="C142" s="489"/>
      <c r="D142" s="489"/>
      <c r="E142" s="489"/>
      <c r="F142" s="4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8"/>
      <c r="B143" s="489"/>
      <c r="C143" s="489"/>
      <c r="D143" s="489"/>
      <c r="E143" s="489"/>
      <c r="F143" s="4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8"/>
      <c r="B144" s="489"/>
      <c r="C144" s="489"/>
      <c r="D144" s="489"/>
      <c r="E144" s="489"/>
      <c r="F144" s="4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8"/>
      <c r="B145" s="489"/>
      <c r="C145" s="489"/>
      <c r="D145" s="489"/>
      <c r="E145" s="489"/>
      <c r="F145" s="4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8"/>
      <c r="B146" s="489"/>
      <c r="C146" s="489"/>
      <c r="D146" s="489"/>
      <c r="E146" s="489"/>
      <c r="F146" s="4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8"/>
      <c r="B147" s="489"/>
      <c r="C147" s="489"/>
      <c r="D147" s="489"/>
      <c r="E147" s="489"/>
      <c r="F147" s="4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8"/>
      <c r="B148" s="489"/>
      <c r="C148" s="489"/>
      <c r="D148" s="489"/>
      <c r="E148" s="489"/>
      <c r="F148" s="4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8"/>
      <c r="B149" s="489"/>
      <c r="C149" s="489"/>
      <c r="D149" s="489"/>
      <c r="E149" s="489"/>
      <c r="F149" s="4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8"/>
      <c r="B150" s="489"/>
      <c r="C150" s="489"/>
      <c r="D150" s="489"/>
      <c r="E150" s="489"/>
      <c r="F150" s="4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8"/>
      <c r="B151" s="489"/>
      <c r="C151" s="489"/>
      <c r="D151" s="489"/>
      <c r="E151" s="489"/>
      <c r="F151" s="4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8"/>
      <c r="B152" s="489"/>
      <c r="C152" s="489"/>
      <c r="D152" s="489"/>
      <c r="E152" s="489"/>
      <c r="F152" s="4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8"/>
      <c r="B153" s="489"/>
      <c r="C153" s="489"/>
      <c r="D153" s="489"/>
      <c r="E153" s="489"/>
      <c r="F153" s="4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8"/>
      <c r="B154" s="489"/>
      <c r="C154" s="489"/>
      <c r="D154" s="489"/>
      <c r="E154" s="489"/>
      <c r="F154" s="4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8"/>
      <c r="B155" s="489"/>
      <c r="C155" s="489"/>
      <c r="D155" s="489"/>
      <c r="E155" s="489"/>
      <c r="F155" s="4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8"/>
      <c r="B156" s="489"/>
      <c r="C156" s="489"/>
      <c r="D156" s="489"/>
      <c r="E156" s="489"/>
      <c r="F156" s="4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8"/>
      <c r="B157" s="489"/>
      <c r="C157" s="489"/>
      <c r="D157" s="489"/>
      <c r="E157" s="489"/>
      <c r="F157" s="4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8"/>
      <c r="B158" s="489"/>
      <c r="C158" s="489"/>
      <c r="D158" s="489"/>
      <c r="E158" s="489"/>
      <c r="F158" s="4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8"/>
      <c r="B159" s="489"/>
      <c r="C159" s="489"/>
      <c r="D159" s="489"/>
      <c r="E159" s="489"/>
      <c r="F159" s="4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8"/>
      <c r="B160" s="489"/>
      <c r="C160" s="489"/>
      <c r="D160" s="489"/>
      <c r="E160" s="489"/>
      <c r="F160" s="4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8"/>
      <c r="B161" s="489"/>
      <c r="C161" s="489"/>
      <c r="D161" s="489"/>
      <c r="E161" s="489"/>
      <c r="F161" s="4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8"/>
      <c r="B162" s="489"/>
      <c r="C162" s="489"/>
      <c r="D162" s="489"/>
      <c r="E162" s="489"/>
      <c r="F162" s="4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8"/>
      <c r="B163" s="489"/>
      <c r="C163" s="489"/>
      <c r="D163" s="489"/>
      <c r="E163" s="489"/>
      <c r="F163" s="4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8"/>
      <c r="B164" s="489"/>
      <c r="C164" s="489"/>
      <c r="D164" s="489"/>
      <c r="E164" s="489"/>
      <c r="F164" s="4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8"/>
      <c r="B165" s="489"/>
      <c r="C165" s="489"/>
      <c r="D165" s="489"/>
      <c r="E165" s="489"/>
      <c r="F165" s="4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8"/>
      <c r="B166" s="489"/>
      <c r="C166" s="489"/>
      <c r="D166" s="489"/>
      <c r="E166" s="489"/>
      <c r="F166" s="4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8"/>
      <c r="B167" s="489"/>
      <c r="C167" s="489"/>
      <c r="D167" s="489"/>
      <c r="E167" s="489"/>
      <c r="F167" s="4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8"/>
      <c r="B168" s="489"/>
      <c r="C168" s="489"/>
      <c r="D168" s="489"/>
      <c r="E168" s="489"/>
      <c r="F168" s="4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8"/>
      <c r="B169" s="489"/>
      <c r="C169" s="489"/>
      <c r="D169" s="489"/>
      <c r="E169" s="489"/>
      <c r="F169" s="4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8"/>
      <c r="B170" s="489"/>
      <c r="C170" s="489"/>
      <c r="D170" s="489"/>
      <c r="E170" s="489"/>
      <c r="F170" s="4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8"/>
      <c r="B171" s="489"/>
      <c r="C171" s="489"/>
      <c r="D171" s="489"/>
      <c r="E171" s="489"/>
      <c r="F171" s="4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8"/>
      <c r="B172" s="489"/>
      <c r="C172" s="489"/>
      <c r="D172" s="489"/>
      <c r="E172" s="489"/>
      <c r="F172" s="4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8"/>
      <c r="B173" s="489"/>
      <c r="C173" s="489"/>
      <c r="D173" s="489"/>
      <c r="E173" s="489"/>
      <c r="F173" s="4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8"/>
      <c r="B174" s="489"/>
      <c r="C174" s="489"/>
      <c r="D174" s="489"/>
      <c r="E174" s="489"/>
      <c r="F174" s="4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8"/>
      <c r="B175" s="489"/>
      <c r="C175" s="489"/>
      <c r="D175" s="489"/>
      <c r="E175" s="489"/>
      <c r="F175" s="4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88"/>
      <c r="B176" s="489"/>
      <c r="C176" s="489"/>
      <c r="D176" s="489"/>
      <c r="E176" s="489"/>
      <c r="F176" s="4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591"/>
      <c r="B177" s="592"/>
      <c r="C177" s="592"/>
      <c r="D177" s="592"/>
      <c r="E177" s="592"/>
      <c r="F177" s="59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65" t="s">
        <v>34</v>
      </c>
      <c r="B178" s="566"/>
      <c r="C178" s="566"/>
      <c r="D178" s="566"/>
      <c r="E178" s="566"/>
      <c r="F178" s="567"/>
      <c r="G178" s="411" t="s">
        <v>413</v>
      </c>
      <c r="H178" s="573"/>
      <c r="I178" s="573"/>
      <c r="J178" s="573"/>
      <c r="K178" s="573"/>
      <c r="L178" s="573"/>
      <c r="M178" s="573"/>
      <c r="N178" s="573"/>
      <c r="O178" s="573"/>
      <c r="P178" s="573"/>
      <c r="Q178" s="573"/>
      <c r="R178" s="573"/>
      <c r="S178" s="573"/>
      <c r="T178" s="573"/>
      <c r="U178" s="573"/>
      <c r="V178" s="573"/>
      <c r="W178" s="573"/>
      <c r="X178" s="573"/>
      <c r="Y178" s="573"/>
      <c r="Z178" s="573"/>
      <c r="AA178" s="573"/>
      <c r="AB178" s="574"/>
      <c r="AC178" s="411" t="s">
        <v>377</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3.25" customHeight="1" x14ac:dyDescent="0.15">
      <c r="A179" s="129"/>
      <c r="B179" s="568"/>
      <c r="C179" s="568"/>
      <c r="D179" s="568"/>
      <c r="E179" s="568"/>
      <c r="F179" s="569"/>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3.25" customHeight="1" x14ac:dyDescent="0.15">
      <c r="A180" s="129"/>
      <c r="B180" s="568"/>
      <c r="C180" s="568"/>
      <c r="D180" s="568"/>
      <c r="E180" s="568"/>
      <c r="F180" s="569"/>
      <c r="G180" s="97" t="s">
        <v>422</v>
      </c>
      <c r="H180" s="563"/>
      <c r="I180" s="563"/>
      <c r="J180" s="563"/>
      <c r="K180" s="564"/>
      <c r="L180" s="100" t="s">
        <v>423</v>
      </c>
      <c r="M180" s="101"/>
      <c r="N180" s="101"/>
      <c r="O180" s="101"/>
      <c r="P180" s="101"/>
      <c r="Q180" s="101"/>
      <c r="R180" s="101"/>
      <c r="S180" s="101"/>
      <c r="T180" s="101"/>
      <c r="U180" s="101"/>
      <c r="V180" s="101"/>
      <c r="W180" s="101"/>
      <c r="X180" s="102"/>
      <c r="Y180" s="103">
        <v>2.6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3"/>
    </row>
    <row r="181" spans="1:50" ht="23.25" customHeight="1" x14ac:dyDescent="0.15">
      <c r="A181" s="129"/>
      <c r="B181" s="568"/>
      <c r="C181" s="568"/>
      <c r="D181" s="568"/>
      <c r="E181" s="568"/>
      <c r="F181" s="569"/>
      <c r="G181" s="65" t="s">
        <v>426</v>
      </c>
      <c r="H181" s="424"/>
      <c r="I181" s="424"/>
      <c r="J181" s="424"/>
      <c r="K181" s="425"/>
      <c r="L181" s="68" t="s">
        <v>424</v>
      </c>
      <c r="M181" s="69"/>
      <c r="N181" s="69"/>
      <c r="O181" s="69"/>
      <c r="P181" s="69"/>
      <c r="Q181" s="69"/>
      <c r="R181" s="69"/>
      <c r="S181" s="69"/>
      <c r="T181" s="69"/>
      <c r="U181" s="69"/>
      <c r="V181" s="69"/>
      <c r="W181" s="69"/>
      <c r="X181" s="70"/>
      <c r="Y181" s="71">
        <v>3.2</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29"/>
      <c r="B182" s="568"/>
      <c r="C182" s="568"/>
      <c r="D182" s="568"/>
      <c r="E182" s="568"/>
      <c r="F182" s="56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29"/>
      <c r="B183" s="568"/>
      <c r="C183" s="568"/>
      <c r="D183" s="568"/>
      <c r="E183" s="568"/>
      <c r="F183" s="56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29"/>
      <c r="B184" s="568"/>
      <c r="C184" s="568"/>
      <c r="D184" s="568"/>
      <c r="E184" s="568"/>
      <c r="F184" s="56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29"/>
      <c r="B185" s="568"/>
      <c r="C185" s="568"/>
      <c r="D185" s="568"/>
      <c r="E185" s="568"/>
      <c r="F185" s="56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29"/>
      <c r="B186" s="568"/>
      <c r="C186" s="568"/>
      <c r="D186" s="568"/>
      <c r="E186" s="568"/>
      <c r="F186" s="56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29"/>
      <c r="B187" s="568"/>
      <c r="C187" s="568"/>
      <c r="D187" s="568"/>
      <c r="E187" s="568"/>
      <c r="F187" s="56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29"/>
      <c r="B188" s="568"/>
      <c r="C188" s="568"/>
      <c r="D188" s="568"/>
      <c r="E188" s="568"/>
      <c r="F188" s="56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29"/>
      <c r="B189" s="568"/>
      <c r="C189" s="568"/>
      <c r="D189" s="568"/>
      <c r="E189" s="568"/>
      <c r="F189" s="56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29"/>
      <c r="B190" s="568"/>
      <c r="C190" s="568"/>
      <c r="D190" s="568"/>
      <c r="E190" s="568"/>
      <c r="F190" s="569"/>
      <c r="G190" s="74" t="s">
        <v>22</v>
      </c>
      <c r="H190" s="75"/>
      <c r="I190" s="75"/>
      <c r="J190" s="75"/>
      <c r="K190" s="75"/>
      <c r="L190" s="76"/>
      <c r="M190" s="77"/>
      <c r="N190" s="77"/>
      <c r="O190" s="77"/>
      <c r="P190" s="77"/>
      <c r="Q190" s="77"/>
      <c r="R190" s="77"/>
      <c r="S190" s="77"/>
      <c r="T190" s="77"/>
      <c r="U190" s="77"/>
      <c r="V190" s="77"/>
      <c r="W190" s="77"/>
      <c r="X190" s="78"/>
      <c r="Y190" s="79">
        <f>SUM(Y180:AB189)</f>
        <v>5.8000000000000007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29"/>
      <c r="B191" s="568"/>
      <c r="C191" s="568"/>
      <c r="D191" s="568"/>
      <c r="E191" s="568"/>
      <c r="F191" s="569"/>
      <c r="G191" s="411" t="s">
        <v>365</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359</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3.25" customHeight="1" x14ac:dyDescent="0.15">
      <c r="A192" s="129"/>
      <c r="B192" s="568"/>
      <c r="C192" s="568"/>
      <c r="D192" s="568"/>
      <c r="E192" s="568"/>
      <c r="F192" s="569"/>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3.25" customHeight="1" x14ac:dyDescent="0.15">
      <c r="A193" s="129"/>
      <c r="B193" s="568"/>
      <c r="C193" s="568"/>
      <c r="D193" s="568"/>
      <c r="E193" s="568"/>
      <c r="F193" s="56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3"/>
    </row>
    <row r="194" spans="1:50" ht="23.25" customHeight="1" x14ac:dyDescent="0.15">
      <c r="A194" s="129"/>
      <c r="B194" s="568"/>
      <c r="C194" s="568"/>
      <c r="D194" s="568"/>
      <c r="E194" s="568"/>
      <c r="F194" s="56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29"/>
      <c r="B195" s="568"/>
      <c r="C195" s="568"/>
      <c r="D195" s="568"/>
      <c r="E195" s="568"/>
      <c r="F195" s="56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29"/>
      <c r="B196" s="568"/>
      <c r="C196" s="568"/>
      <c r="D196" s="568"/>
      <c r="E196" s="568"/>
      <c r="F196" s="56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29"/>
      <c r="B197" s="568"/>
      <c r="C197" s="568"/>
      <c r="D197" s="568"/>
      <c r="E197" s="568"/>
      <c r="F197" s="56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29"/>
      <c r="B198" s="568"/>
      <c r="C198" s="568"/>
      <c r="D198" s="568"/>
      <c r="E198" s="568"/>
      <c r="F198" s="56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29"/>
      <c r="B199" s="568"/>
      <c r="C199" s="568"/>
      <c r="D199" s="568"/>
      <c r="E199" s="568"/>
      <c r="F199" s="56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29"/>
      <c r="B200" s="568"/>
      <c r="C200" s="568"/>
      <c r="D200" s="568"/>
      <c r="E200" s="568"/>
      <c r="F200" s="56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29"/>
      <c r="B201" s="568"/>
      <c r="C201" s="568"/>
      <c r="D201" s="568"/>
      <c r="E201" s="568"/>
      <c r="F201" s="56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29"/>
      <c r="B202" s="568"/>
      <c r="C202" s="568"/>
      <c r="D202" s="568"/>
      <c r="E202" s="568"/>
      <c r="F202" s="56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29"/>
      <c r="B203" s="568"/>
      <c r="C203" s="568"/>
      <c r="D203" s="568"/>
      <c r="E203" s="568"/>
      <c r="F203" s="56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x14ac:dyDescent="0.15">
      <c r="A204" s="129"/>
      <c r="B204" s="568"/>
      <c r="C204" s="568"/>
      <c r="D204" s="568"/>
      <c r="E204" s="568"/>
      <c r="F204" s="569"/>
      <c r="G204" s="411" t="s">
        <v>360</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361</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3.25" customHeight="1" x14ac:dyDescent="0.15">
      <c r="A205" s="129"/>
      <c r="B205" s="568"/>
      <c r="C205" s="568"/>
      <c r="D205" s="568"/>
      <c r="E205" s="568"/>
      <c r="F205" s="569"/>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3.25" customHeight="1" x14ac:dyDescent="0.15">
      <c r="A206" s="129"/>
      <c r="B206" s="568"/>
      <c r="C206" s="568"/>
      <c r="D206" s="568"/>
      <c r="E206" s="568"/>
      <c r="F206" s="56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3"/>
    </row>
    <row r="207" spans="1:50" ht="23.25" customHeight="1" x14ac:dyDescent="0.15">
      <c r="A207" s="129"/>
      <c r="B207" s="568"/>
      <c r="C207" s="568"/>
      <c r="D207" s="568"/>
      <c r="E207" s="568"/>
      <c r="F207" s="56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29"/>
      <c r="B208" s="568"/>
      <c r="C208" s="568"/>
      <c r="D208" s="568"/>
      <c r="E208" s="568"/>
      <c r="F208" s="56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29"/>
      <c r="B209" s="568"/>
      <c r="C209" s="568"/>
      <c r="D209" s="568"/>
      <c r="E209" s="568"/>
      <c r="F209" s="56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29"/>
      <c r="B210" s="568"/>
      <c r="C210" s="568"/>
      <c r="D210" s="568"/>
      <c r="E210" s="568"/>
      <c r="F210" s="56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29"/>
      <c r="B211" s="568"/>
      <c r="C211" s="568"/>
      <c r="D211" s="568"/>
      <c r="E211" s="568"/>
      <c r="F211" s="56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29"/>
      <c r="B212" s="568"/>
      <c r="C212" s="568"/>
      <c r="D212" s="568"/>
      <c r="E212" s="568"/>
      <c r="F212" s="56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29"/>
      <c r="B213" s="568"/>
      <c r="C213" s="568"/>
      <c r="D213" s="568"/>
      <c r="E213" s="568"/>
      <c r="F213" s="56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29"/>
      <c r="B214" s="568"/>
      <c r="C214" s="568"/>
      <c r="D214" s="568"/>
      <c r="E214" s="568"/>
      <c r="F214" s="56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29"/>
      <c r="B215" s="568"/>
      <c r="C215" s="568"/>
      <c r="D215" s="568"/>
      <c r="E215" s="568"/>
      <c r="F215" s="56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29"/>
      <c r="B216" s="568"/>
      <c r="C216" s="568"/>
      <c r="D216" s="568"/>
      <c r="E216" s="568"/>
      <c r="F216" s="56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29"/>
      <c r="B217" s="568"/>
      <c r="C217" s="568"/>
      <c r="D217" s="568"/>
      <c r="E217" s="568"/>
      <c r="F217" s="569"/>
      <c r="G217" s="411" t="s">
        <v>362</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363</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3.25" customHeight="1" x14ac:dyDescent="0.15">
      <c r="A218" s="129"/>
      <c r="B218" s="568"/>
      <c r="C218" s="568"/>
      <c r="D218" s="568"/>
      <c r="E218" s="568"/>
      <c r="F218" s="569"/>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3.25" customHeight="1" x14ac:dyDescent="0.15">
      <c r="A219" s="129"/>
      <c r="B219" s="568"/>
      <c r="C219" s="568"/>
      <c r="D219" s="568"/>
      <c r="E219" s="568"/>
      <c r="F219" s="56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3"/>
    </row>
    <row r="220" spans="1:50" ht="23.25" customHeight="1" x14ac:dyDescent="0.15">
      <c r="A220" s="129"/>
      <c r="B220" s="568"/>
      <c r="C220" s="568"/>
      <c r="D220" s="568"/>
      <c r="E220" s="568"/>
      <c r="F220" s="56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29"/>
      <c r="B221" s="568"/>
      <c r="C221" s="568"/>
      <c r="D221" s="568"/>
      <c r="E221" s="568"/>
      <c r="F221" s="56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29"/>
      <c r="B222" s="568"/>
      <c r="C222" s="568"/>
      <c r="D222" s="568"/>
      <c r="E222" s="568"/>
      <c r="F222" s="56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29"/>
      <c r="B223" s="568"/>
      <c r="C223" s="568"/>
      <c r="D223" s="568"/>
      <c r="E223" s="568"/>
      <c r="F223" s="56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29"/>
      <c r="B224" s="568"/>
      <c r="C224" s="568"/>
      <c r="D224" s="568"/>
      <c r="E224" s="568"/>
      <c r="F224" s="56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29"/>
      <c r="B225" s="568"/>
      <c r="C225" s="568"/>
      <c r="D225" s="568"/>
      <c r="E225" s="568"/>
      <c r="F225" s="56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29"/>
      <c r="B226" s="568"/>
      <c r="C226" s="568"/>
      <c r="D226" s="568"/>
      <c r="E226" s="568"/>
      <c r="F226" s="56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29"/>
      <c r="B227" s="568"/>
      <c r="C227" s="568"/>
      <c r="D227" s="568"/>
      <c r="E227" s="568"/>
      <c r="F227" s="56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29"/>
      <c r="B228" s="568"/>
      <c r="C228" s="568"/>
      <c r="D228" s="568"/>
      <c r="E228" s="568"/>
      <c r="F228" s="56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29"/>
      <c r="B229" s="568"/>
      <c r="C229" s="568"/>
      <c r="D229" s="568"/>
      <c r="E229" s="568"/>
      <c r="F229" s="56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customHeight="1" thickBot="1" x14ac:dyDescent="0.2">
      <c r="A230" s="408" t="s">
        <v>320</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1.25" customHeight="1" x14ac:dyDescent="0.15">
      <c r="A236" s="112">
        <v>1</v>
      </c>
      <c r="B236" s="112">
        <v>1</v>
      </c>
      <c r="C236" s="123" t="s">
        <v>418</v>
      </c>
      <c r="D236" s="124"/>
      <c r="E236" s="124"/>
      <c r="F236" s="124"/>
      <c r="G236" s="124"/>
      <c r="H236" s="124"/>
      <c r="I236" s="124"/>
      <c r="J236" s="124"/>
      <c r="K236" s="124"/>
      <c r="L236" s="125"/>
      <c r="M236" s="123" t="s">
        <v>414</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5"/>
      <c r="AK236" s="114">
        <v>5.8</v>
      </c>
      <c r="AL236" s="115"/>
      <c r="AM236" s="115"/>
      <c r="AN236" s="115"/>
      <c r="AO236" s="115"/>
      <c r="AP236" s="116"/>
      <c r="AQ236" s="114">
        <v>2</v>
      </c>
      <c r="AR236" s="115"/>
      <c r="AS236" s="115"/>
      <c r="AT236" s="115"/>
      <c r="AU236" s="114">
        <v>99.8</v>
      </c>
      <c r="AV236" s="115"/>
      <c r="AW236" s="115"/>
      <c r="AX236" s="116"/>
    </row>
    <row r="237" spans="1:50" ht="29.25" customHeight="1" x14ac:dyDescent="0.15">
      <c r="A237" s="112">
        <v>2</v>
      </c>
      <c r="B237" s="112">
        <v>1</v>
      </c>
      <c r="C237" s="123" t="s">
        <v>419</v>
      </c>
      <c r="D237" s="124"/>
      <c r="E237" s="124"/>
      <c r="F237" s="124"/>
      <c r="G237" s="124"/>
      <c r="H237" s="124"/>
      <c r="I237" s="124"/>
      <c r="J237" s="124"/>
      <c r="K237" s="124"/>
      <c r="L237" s="125"/>
      <c r="M237" s="123" t="s">
        <v>415</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5"/>
      <c r="AK237" s="114">
        <v>4.5999999999999996</v>
      </c>
      <c r="AL237" s="115"/>
      <c r="AM237" s="115"/>
      <c r="AN237" s="115"/>
      <c r="AO237" s="115"/>
      <c r="AP237" s="116"/>
      <c r="AQ237" s="114">
        <v>3</v>
      </c>
      <c r="AR237" s="115"/>
      <c r="AS237" s="115"/>
      <c r="AT237" s="115"/>
      <c r="AU237" s="114">
        <v>92.9</v>
      </c>
      <c r="AV237" s="115"/>
      <c r="AW237" s="115"/>
      <c r="AX237" s="116"/>
    </row>
    <row r="238" spans="1:50" ht="40.5" customHeight="1" x14ac:dyDescent="0.15">
      <c r="A238" s="112">
        <v>3</v>
      </c>
      <c r="B238" s="112">
        <v>1</v>
      </c>
      <c r="C238" s="123" t="s">
        <v>420</v>
      </c>
      <c r="D238" s="124"/>
      <c r="E238" s="124"/>
      <c r="F238" s="124"/>
      <c r="G238" s="124"/>
      <c r="H238" s="124"/>
      <c r="I238" s="124"/>
      <c r="J238" s="124"/>
      <c r="K238" s="124"/>
      <c r="L238" s="125"/>
      <c r="M238" s="126" t="s">
        <v>416</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4">
        <v>3.8</v>
      </c>
      <c r="AL238" s="115"/>
      <c r="AM238" s="115"/>
      <c r="AN238" s="115"/>
      <c r="AO238" s="115"/>
      <c r="AP238" s="116"/>
      <c r="AQ238" s="114">
        <v>3</v>
      </c>
      <c r="AR238" s="115"/>
      <c r="AS238" s="115"/>
      <c r="AT238" s="115"/>
      <c r="AU238" s="114">
        <v>98</v>
      </c>
      <c r="AV238" s="115"/>
      <c r="AW238" s="115"/>
      <c r="AX238" s="116"/>
    </row>
    <row r="239" spans="1:50" ht="40.5" customHeight="1" x14ac:dyDescent="0.15">
      <c r="A239" s="112">
        <v>4</v>
      </c>
      <c r="B239" s="112">
        <v>1</v>
      </c>
      <c r="C239" s="123" t="s">
        <v>421</v>
      </c>
      <c r="D239" s="124"/>
      <c r="E239" s="124"/>
      <c r="F239" s="124"/>
      <c r="G239" s="124"/>
      <c r="H239" s="124"/>
      <c r="I239" s="124"/>
      <c r="J239" s="124"/>
      <c r="K239" s="124"/>
      <c r="L239" s="125"/>
      <c r="M239" s="123" t="s">
        <v>417</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14">
        <v>2.2999999999999998</v>
      </c>
      <c r="AL239" s="115"/>
      <c r="AM239" s="115"/>
      <c r="AN239" s="115"/>
      <c r="AO239" s="115"/>
      <c r="AP239" s="116"/>
      <c r="AQ239" s="114">
        <v>1</v>
      </c>
      <c r="AR239" s="115"/>
      <c r="AS239" s="115"/>
      <c r="AT239" s="115"/>
      <c r="AU239" s="114">
        <v>93</v>
      </c>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26"/>
      <c r="AR240" s="127"/>
      <c r="AS240" s="127"/>
      <c r="AT240" s="128"/>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26"/>
      <c r="AR241" s="127"/>
      <c r="AS241" s="127"/>
      <c r="AT241" s="128"/>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367</v>
      </c>
      <c r="D268" s="118"/>
      <c r="E268" s="118"/>
      <c r="F268" s="118"/>
      <c r="G268" s="118"/>
      <c r="H268" s="118"/>
      <c r="I268" s="118"/>
      <c r="J268" s="118"/>
      <c r="K268" s="118"/>
      <c r="L268" s="118"/>
      <c r="M268" s="118" t="s">
        <v>368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369</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367</v>
      </c>
      <c r="D301" s="118"/>
      <c r="E301" s="118"/>
      <c r="F301" s="118"/>
      <c r="G301" s="118"/>
      <c r="H301" s="118"/>
      <c r="I301" s="118"/>
      <c r="J301" s="118"/>
      <c r="K301" s="118"/>
      <c r="L301" s="118"/>
      <c r="M301" s="118" t="s">
        <v>368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369</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367</v>
      </c>
      <c r="D334" s="118"/>
      <c r="E334" s="118"/>
      <c r="F334" s="118"/>
      <c r="G334" s="118"/>
      <c r="H334" s="118"/>
      <c r="I334" s="118"/>
      <c r="J334" s="118"/>
      <c r="K334" s="118"/>
      <c r="L334" s="118"/>
      <c r="M334" s="118" t="s">
        <v>368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369</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367</v>
      </c>
      <c r="D367" s="118"/>
      <c r="E367" s="118"/>
      <c r="F367" s="118"/>
      <c r="G367" s="118"/>
      <c r="H367" s="118"/>
      <c r="I367" s="118"/>
      <c r="J367" s="118"/>
      <c r="K367" s="118"/>
      <c r="L367" s="118"/>
      <c r="M367" s="118" t="s">
        <v>368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369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367</v>
      </c>
      <c r="D400" s="118"/>
      <c r="E400" s="118"/>
      <c r="F400" s="118"/>
      <c r="G400" s="118"/>
      <c r="H400" s="118"/>
      <c r="I400" s="118"/>
      <c r="J400" s="118"/>
      <c r="K400" s="118"/>
      <c r="L400" s="118"/>
      <c r="M400" s="118" t="s">
        <v>368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369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367</v>
      </c>
      <c r="D433" s="118"/>
      <c r="E433" s="118"/>
      <c r="F433" s="118"/>
      <c r="G433" s="118"/>
      <c r="H433" s="118"/>
      <c r="I433" s="118"/>
      <c r="J433" s="118"/>
      <c r="K433" s="118"/>
      <c r="L433" s="118"/>
      <c r="M433" s="118" t="s">
        <v>368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369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367</v>
      </c>
      <c r="D466" s="118"/>
      <c r="E466" s="118"/>
      <c r="F466" s="118"/>
      <c r="G466" s="118"/>
      <c r="H466" s="118"/>
      <c r="I466" s="118"/>
      <c r="J466" s="118"/>
      <c r="K466" s="118"/>
      <c r="L466" s="118"/>
      <c r="M466" s="118" t="s">
        <v>368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369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736" t="s">
        <v>322</v>
      </c>
      <c r="B497" s="737"/>
      <c r="C497" s="737"/>
      <c r="D497" s="737"/>
      <c r="E497" s="737"/>
      <c r="F497" s="737"/>
      <c r="G497" s="737"/>
      <c r="H497" s="737"/>
      <c r="I497" s="737"/>
      <c r="J497" s="737"/>
      <c r="K497" s="737"/>
      <c r="L497" s="737"/>
      <c r="M497" s="737"/>
      <c r="N497" s="737"/>
      <c r="O497" s="737"/>
      <c r="P497" s="737"/>
      <c r="Q497" s="737"/>
      <c r="R497" s="737"/>
      <c r="S497" s="737"/>
      <c r="T497" s="737"/>
      <c r="U497" s="737"/>
      <c r="V497" s="737"/>
      <c r="W497" s="737"/>
      <c r="X497" s="737"/>
      <c r="Y497" s="737"/>
      <c r="Z497" s="737"/>
      <c r="AA497" s="737"/>
      <c r="AB497" s="737"/>
      <c r="AC497" s="737"/>
      <c r="AD497" s="737"/>
      <c r="AE497" s="737"/>
      <c r="AF497" s="737"/>
      <c r="AG497" s="737"/>
      <c r="AH497" s="737"/>
      <c r="AI497" s="737"/>
      <c r="AJ497" s="737"/>
      <c r="AK497" s="73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99">
    <cfRule type="expression" dxfId="199" priority="431">
      <formula>IF(RIGHT(TEXT(L99,"0.#"),1)=".",FALSE,TRUE)</formula>
    </cfRule>
    <cfRule type="expression" dxfId="198" priority="432">
      <formula>IF(RIGHT(TEXT(L99,"0.#"),1)=".",TRUE,FALSE)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81">
    <cfRule type="expression" dxfId="191" priority="421">
      <formula>IF(RIGHT(TEXT(Y181,"0.#"),1)=".",FALSE,TRUE)</formula>
    </cfRule>
    <cfRule type="expression" dxfId="190" priority="422">
      <formula>IF(RIGHT(TEXT(Y181,"0.#"),1)=".",TRUE,FALSE)</formula>
    </cfRule>
  </conditionalFormatting>
  <conditionalFormatting sqref="Y190">
    <cfRule type="expression" dxfId="189" priority="417">
      <formula>IF(RIGHT(TEXT(Y190,"0.#"),1)=".",FALSE,TRUE)</formula>
    </cfRule>
    <cfRule type="expression" dxfId="188" priority="418">
      <formula>IF(RIGHT(TEXT(Y190,"0.#"),1)=".",TRUE,FALSE)</formula>
    </cfRule>
  </conditionalFormatting>
  <conditionalFormatting sqref="AK236">
    <cfRule type="expression" dxfId="187" priority="339">
      <formula>IF(RIGHT(TEXT(AK236,"0.#"),1)=".",FALSE,TRUE)</formula>
    </cfRule>
    <cfRule type="expression" dxfId="186" priority="340">
      <formula>IF(RIGHT(TEXT(AK236,"0.#"),1)=".",TRUE,FALSE)</formula>
    </cfRule>
  </conditionalFormatting>
  <conditionalFormatting sqref="AE54:AI54">
    <cfRule type="expression" dxfId="185" priority="289">
      <formula>IF(RIGHT(TEXT(AE54,"0.#"),1)=".",FALSE,TRUE)</formula>
    </cfRule>
    <cfRule type="expression" dxfId="184" priority="290">
      <formula>IF(RIGHT(TEXT(AE54,"0.#"),1)=".",TRUE,FALSE)</formula>
    </cfRule>
  </conditionalFormatting>
  <conditionalFormatting sqref="P16:AQ17 P15:AX15 P13:AX13">
    <cfRule type="expression" dxfId="183" priority="247">
      <formula>IF(RIGHT(TEXT(P13,"0.#"),1)=".",FALSE,TRUE)</formula>
    </cfRule>
    <cfRule type="expression" dxfId="182" priority="248">
      <formula>IF(RIGHT(TEXT(P13,"0.#"),1)=".",TRUE,FALSE)</formula>
    </cfRule>
  </conditionalFormatting>
  <conditionalFormatting sqref="P19:AJ19">
    <cfRule type="expression" dxfId="181" priority="245">
      <formula>IF(RIGHT(TEXT(P19,"0.#"),1)=".",FALSE,TRUE)</formula>
    </cfRule>
    <cfRule type="expression" dxfId="180" priority="246">
      <formula>IF(RIGHT(TEXT(P19,"0.#"),1)=".",TRUE,FALSE)</formula>
    </cfRule>
  </conditionalFormatting>
  <conditionalFormatting sqref="AE55:AX55 AJ54:AS54">
    <cfRule type="expression" dxfId="179" priority="241">
      <formula>IF(RIGHT(TEXT(AE54,"0.#"),1)=".",FALSE,TRUE)</formula>
    </cfRule>
    <cfRule type="expression" dxfId="178" priority="242">
      <formula>IF(RIGHT(TEXT(AE54,"0.#"),1)=".",TRUE,FALSE)</formula>
    </cfRule>
  </conditionalFormatting>
  <conditionalFormatting sqref="AE68:AS68">
    <cfRule type="expression" dxfId="177" priority="237">
      <formula>IF(RIGHT(TEXT(AE68,"0.#"),1)=".",FALSE,TRUE)</formula>
    </cfRule>
    <cfRule type="expression" dxfId="176" priority="238">
      <formula>IF(RIGHT(TEXT(AE68,"0.#"),1)=".",TRUE,FALSE)</formula>
    </cfRule>
  </conditionalFormatting>
  <conditionalFormatting sqref="AE95:AI95 AE92:AI92 AE89:AI89 AE86:AI86">
    <cfRule type="expression" dxfId="175" priority="235">
      <formula>IF(RIGHT(TEXT(AE86,"0.#"),1)=".",FALSE,TRUE)</formula>
    </cfRule>
    <cfRule type="expression" dxfId="174" priority="236">
      <formula>IF(RIGHT(TEXT(AE86,"0.#"),1)=".",TRUE,FALSE)</formula>
    </cfRule>
  </conditionalFormatting>
  <conditionalFormatting sqref="AJ95:AX95 AJ92:AX92 AJ89:AX89 AJ86:AX86">
    <cfRule type="expression" dxfId="173" priority="233">
      <formula>IF(RIGHT(TEXT(AJ86,"0.#"),1)=".",FALSE,TRUE)</formula>
    </cfRule>
    <cfRule type="expression" dxfId="172" priority="234">
      <formula>IF(RIGHT(TEXT(AJ86,"0.#"),1)=".",TRUE,FALSE)</formula>
    </cfRule>
  </conditionalFormatting>
  <conditionalFormatting sqref="L100:L103 L98">
    <cfRule type="expression" dxfId="171" priority="231">
      <formula>IF(RIGHT(TEXT(L98,"0.#"),1)=".",FALSE,TRUE)</formula>
    </cfRule>
    <cfRule type="expression" dxfId="170" priority="232">
      <formula>IF(RIGHT(TEXT(L98,"0.#"),1)=".",TRUE,FALSE)</formula>
    </cfRule>
  </conditionalFormatting>
  <conditionalFormatting sqref="R98">
    <cfRule type="expression" dxfId="169" priority="227">
      <formula>IF(RIGHT(TEXT(R98,"0.#"),1)=".",FALSE,TRUE)</formula>
    </cfRule>
    <cfRule type="expression" dxfId="168" priority="228">
      <formula>IF(RIGHT(TEXT(R98,"0.#"),1)=".",TRUE,FALSE)</formula>
    </cfRule>
  </conditionalFormatting>
  <conditionalFormatting sqref="R99:R103">
    <cfRule type="expression" dxfId="167" priority="225">
      <formula>IF(RIGHT(TEXT(R99,"0.#"),1)=".",FALSE,TRUE)</formula>
    </cfRule>
    <cfRule type="expression" dxfId="166" priority="226">
      <formula>IF(RIGHT(TEXT(R99,"0.#"),1)=".",TRUE,FALSE)</formula>
    </cfRule>
  </conditionalFormatting>
  <conditionalFormatting sqref="Y182:Y189 Y180">
    <cfRule type="expression" dxfId="165" priority="223">
      <formula>IF(RIGHT(TEXT(Y180,"0.#"),1)=".",FALSE,TRUE)</formula>
    </cfRule>
    <cfRule type="expression" dxfId="164" priority="224">
      <formula>IF(RIGHT(TEXT(Y180,"0.#"),1)=".",TRUE,FALSE)</formula>
    </cfRule>
  </conditionalFormatting>
  <conditionalFormatting sqref="AU181">
    <cfRule type="expression" dxfId="163" priority="221">
      <formula>IF(RIGHT(TEXT(AU181,"0.#"),1)=".",FALSE,TRUE)</formula>
    </cfRule>
    <cfRule type="expression" dxfId="162" priority="222">
      <formula>IF(RIGHT(TEXT(AU181,"0.#"),1)=".",TRUE,FALSE)</formula>
    </cfRule>
  </conditionalFormatting>
  <conditionalFormatting sqref="AU190">
    <cfRule type="expression" dxfId="161" priority="219">
      <formula>IF(RIGHT(TEXT(AU190,"0.#"),1)=".",FALSE,TRUE)</formula>
    </cfRule>
    <cfRule type="expression" dxfId="160" priority="220">
      <formula>IF(RIGHT(TEXT(AU190,"0.#"),1)=".",TRUE,FALSE)</formula>
    </cfRule>
  </conditionalFormatting>
  <conditionalFormatting sqref="AU182:AU189 AU180">
    <cfRule type="expression" dxfId="159" priority="217">
      <formula>IF(RIGHT(TEXT(AU180,"0.#"),1)=".",FALSE,TRUE)</formula>
    </cfRule>
    <cfRule type="expression" dxfId="158" priority="218">
      <formula>IF(RIGHT(TEXT(AU180,"0.#"),1)=".",TRUE,FALSE)</formula>
    </cfRule>
  </conditionalFormatting>
  <conditionalFormatting sqref="Y220 Y207 Y194">
    <cfRule type="expression" dxfId="157" priority="203">
      <formula>IF(RIGHT(TEXT(Y194,"0.#"),1)=".",FALSE,TRUE)</formula>
    </cfRule>
    <cfRule type="expression" dxfId="156" priority="204">
      <formula>IF(RIGHT(TEXT(Y194,"0.#"),1)=".",TRUE,FALSE)</formula>
    </cfRule>
  </conditionalFormatting>
  <conditionalFormatting sqref="Y229 Y216 Y203">
    <cfRule type="expression" dxfId="155" priority="201">
      <formula>IF(RIGHT(TEXT(Y203,"0.#"),1)=".",FALSE,TRUE)</formula>
    </cfRule>
    <cfRule type="expression" dxfId="154" priority="202">
      <formula>IF(RIGHT(TEXT(Y203,"0.#"),1)=".",TRUE,FALSE)</formula>
    </cfRule>
  </conditionalFormatting>
  <conditionalFormatting sqref="Y221:Y228 Y219 Y208:Y215 Y206 Y195:Y202 Y193">
    <cfRule type="expression" dxfId="153" priority="199">
      <formula>IF(RIGHT(TEXT(Y193,"0.#"),1)=".",FALSE,TRUE)</formula>
    </cfRule>
    <cfRule type="expression" dxfId="152" priority="200">
      <formula>IF(RIGHT(TEXT(Y193,"0.#"),1)=".",TRUE,FALSE)</formula>
    </cfRule>
  </conditionalFormatting>
  <conditionalFormatting sqref="AU220 AU207 AU194">
    <cfRule type="expression" dxfId="151" priority="197">
      <formula>IF(RIGHT(TEXT(AU194,"0.#"),1)=".",FALSE,TRUE)</formula>
    </cfRule>
    <cfRule type="expression" dxfId="150" priority="198">
      <formula>IF(RIGHT(TEXT(AU194,"0.#"),1)=".",TRUE,FALSE)</formula>
    </cfRule>
  </conditionalFormatting>
  <conditionalFormatting sqref="AU229 AU216 AU203">
    <cfRule type="expression" dxfId="149" priority="195">
      <formula>IF(RIGHT(TEXT(AU203,"0.#"),1)=".",FALSE,TRUE)</formula>
    </cfRule>
    <cfRule type="expression" dxfId="148" priority="196">
      <formula>IF(RIGHT(TEXT(AU203,"0.#"),1)=".",TRUE,FALSE)</formula>
    </cfRule>
  </conditionalFormatting>
  <conditionalFormatting sqref="AU221:AU228 AU219 AU208:AU215 AU206 AU195:AU202 AU193">
    <cfRule type="expression" dxfId="147" priority="193">
      <formula>IF(RIGHT(TEXT(AU193,"0.#"),1)=".",FALSE,TRUE)</formula>
    </cfRule>
    <cfRule type="expression" dxfId="146" priority="194">
      <formula>IF(RIGHT(TEXT(AU193,"0.#"),1)=".",TRUE,FALSE)</formula>
    </cfRule>
  </conditionalFormatting>
  <conditionalFormatting sqref="AE56:AI56">
    <cfRule type="expression" dxfId="145" priority="167">
      <formula>IF(AND(AE56&gt;=0, RIGHT(TEXT(AE56,"0.#"),1)&lt;&gt;"."),TRUE,FALSE)</formula>
    </cfRule>
    <cfRule type="expression" dxfId="144" priority="168">
      <formula>IF(AND(AE56&gt;=0, RIGHT(TEXT(AE56,"0.#"),1)="."),TRUE,FALSE)</formula>
    </cfRule>
    <cfRule type="expression" dxfId="143" priority="169">
      <formula>IF(AND(AE56&lt;0, RIGHT(TEXT(AE56,"0.#"),1)&lt;&gt;"."),TRUE,FALSE)</formula>
    </cfRule>
    <cfRule type="expression" dxfId="142" priority="170">
      <formula>IF(AND(AE56&lt;0, RIGHT(TEXT(AE56,"0.#"),1)="."),TRUE,FALSE)</formula>
    </cfRule>
  </conditionalFormatting>
  <conditionalFormatting sqref="AJ56:AS56">
    <cfRule type="expression" dxfId="141" priority="163">
      <formula>IF(AND(AJ56&gt;=0, RIGHT(TEXT(AJ56,"0.#"),1)&lt;&gt;"."),TRUE,FALSE)</formula>
    </cfRule>
    <cfRule type="expression" dxfId="140" priority="164">
      <formula>IF(AND(AJ56&gt;=0, RIGHT(TEXT(AJ56,"0.#"),1)="."),TRUE,FALSE)</formula>
    </cfRule>
    <cfRule type="expression" dxfId="139" priority="165">
      <formula>IF(AND(AJ56&lt;0, RIGHT(TEXT(AJ56,"0.#"),1)&lt;&gt;"."),TRUE,FALSE)</formula>
    </cfRule>
    <cfRule type="expression" dxfId="138" priority="166">
      <formula>IF(AND(AJ56&lt;0, RIGHT(TEXT(AJ56,"0.#"),1)="."),TRUE,FALSE)</formula>
    </cfRule>
  </conditionalFormatting>
  <conditionalFormatting sqref="AK237:AK265">
    <cfRule type="expression" dxfId="137" priority="151">
      <formula>IF(RIGHT(TEXT(AK237,"0.#"),1)=".",FALSE,TRUE)</formula>
    </cfRule>
    <cfRule type="expression" dxfId="136" priority="152">
      <formula>IF(RIGHT(TEXT(AK237,"0.#"),1)=".",TRUE,FALSE)</formula>
    </cfRule>
  </conditionalFormatting>
  <conditionalFormatting sqref="AU237:AX265">
    <cfRule type="expression" dxfId="135" priority="147">
      <formula>IF(AND(AU237&gt;=0, RIGHT(TEXT(AU237,"0.#"),1)&lt;&gt;"."),TRUE,FALSE)</formula>
    </cfRule>
    <cfRule type="expression" dxfId="134" priority="148">
      <formula>IF(AND(AU237&gt;=0, RIGHT(TEXT(AU237,"0.#"),1)="."),TRUE,FALSE)</formula>
    </cfRule>
    <cfRule type="expression" dxfId="133" priority="149">
      <formula>IF(AND(AU237&lt;0, RIGHT(TEXT(AU237,"0.#"),1)&lt;&gt;"."),TRUE,FALSE)</formula>
    </cfRule>
    <cfRule type="expression" dxfId="132" priority="150">
      <formula>IF(AND(AU237&lt;0, RIGHT(TEXT(AU237,"0.#"),1)="."),TRUE,FALSE)</formula>
    </cfRule>
  </conditionalFormatting>
  <conditionalFormatting sqref="AK269">
    <cfRule type="expression" dxfId="131" priority="145">
      <formula>IF(RIGHT(TEXT(AK269,"0.#"),1)=".",FALSE,TRUE)</formula>
    </cfRule>
    <cfRule type="expression" dxfId="130" priority="146">
      <formula>IF(RIGHT(TEXT(AK269,"0.#"),1)=".",TRUE,FALSE)</formula>
    </cfRule>
  </conditionalFormatting>
  <conditionalFormatting sqref="AU269:AX269">
    <cfRule type="expression" dxfId="129" priority="141">
      <formula>IF(AND(AU269&gt;=0, RIGHT(TEXT(AU269,"0.#"),1)&lt;&gt;"."),TRUE,FALSE)</formula>
    </cfRule>
    <cfRule type="expression" dxfId="128" priority="142">
      <formula>IF(AND(AU269&gt;=0, RIGHT(TEXT(AU269,"0.#"),1)="."),TRUE,FALSE)</formula>
    </cfRule>
    <cfRule type="expression" dxfId="127" priority="143">
      <formula>IF(AND(AU269&lt;0, RIGHT(TEXT(AU269,"0.#"),1)&lt;&gt;"."),TRUE,FALSE)</formula>
    </cfRule>
    <cfRule type="expression" dxfId="126" priority="144">
      <formula>IF(AND(AU269&lt;0, RIGHT(TEXT(AU269,"0.#"),1)="."),TRUE,FALSE)</formula>
    </cfRule>
  </conditionalFormatting>
  <conditionalFormatting sqref="AK270:AK298">
    <cfRule type="expression" dxfId="125" priority="139">
      <formula>IF(RIGHT(TEXT(AK270,"0.#"),1)=".",FALSE,TRUE)</formula>
    </cfRule>
    <cfRule type="expression" dxfId="124" priority="140">
      <formula>IF(RIGHT(TEXT(AK270,"0.#"),1)=".",TRUE,FALSE)</formula>
    </cfRule>
  </conditionalFormatting>
  <conditionalFormatting sqref="AU270:AX298">
    <cfRule type="expression" dxfId="123" priority="135">
      <formula>IF(AND(AU270&gt;=0, RIGHT(TEXT(AU270,"0.#"),1)&lt;&gt;"."),TRUE,FALSE)</formula>
    </cfRule>
    <cfRule type="expression" dxfId="122" priority="136">
      <formula>IF(AND(AU270&gt;=0, RIGHT(TEXT(AU270,"0.#"),1)="."),TRUE,FALSE)</formula>
    </cfRule>
    <cfRule type="expression" dxfId="121" priority="137">
      <formula>IF(AND(AU270&lt;0, RIGHT(TEXT(AU270,"0.#"),1)&lt;&gt;"."),TRUE,FALSE)</formula>
    </cfRule>
    <cfRule type="expression" dxfId="120" priority="138">
      <formula>IF(AND(AU270&lt;0, RIGHT(TEXT(AU270,"0.#"),1)="."),TRUE,FALSE)</formula>
    </cfRule>
  </conditionalFormatting>
  <conditionalFormatting sqref="AK302">
    <cfRule type="expression" dxfId="119" priority="133">
      <formula>IF(RIGHT(TEXT(AK302,"0.#"),1)=".",FALSE,TRUE)</formula>
    </cfRule>
    <cfRule type="expression" dxfId="118" priority="134">
      <formula>IF(RIGHT(TEXT(AK302,"0.#"),1)=".",TRUE,FALSE)</formula>
    </cfRule>
  </conditionalFormatting>
  <conditionalFormatting sqref="AU302:AX302">
    <cfRule type="expression" dxfId="117" priority="129">
      <formula>IF(AND(AU302&gt;=0, RIGHT(TEXT(AU302,"0.#"),1)&lt;&gt;"."),TRUE,FALSE)</formula>
    </cfRule>
    <cfRule type="expression" dxfId="116" priority="130">
      <formula>IF(AND(AU302&gt;=0, RIGHT(TEXT(AU302,"0.#"),1)="."),TRUE,FALSE)</formula>
    </cfRule>
    <cfRule type="expression" dxfId="115" priority="131">
      <formula>IF(AND(AU302&lt;0, RIGHT(TEXT(AU302,"0.#"),1)&lt;&gt;"."),TRUE,FALSE)</formula>
    </cfRule>
    <cfRule type="expression" dxfId="114" priority="132">
      <formula>IF(AND(AU302&lt;0, RIGHT(TEXT(AU302,"0.#"),1)="."),TRUE,FALSE)</formula>
    </cfRule>
  </conditionalFormatting>
  <conditionalFormatting sqref="AK303:AK331">
    <cfRule type="expression" dxfId="113" priority="127">
      <formula>IF(RIGHT(TEXT(AK303,"0.#"),1)=".",FALSE,TRUE)</formula>
    </cfRule>
    <cfRule type="expression" dxfId="112" priority="128">
      <formula>IF(RIGHT(TEXT(AK303,"0.#"),1)=".",TRUE,FALSE)</formula>
    </cfRule>
  </conditionalFormatting>
  <conditionalFormatting sqref="AU303:AX331">
    <cfRule type="expression" dxfId="111" priority="123">
      <formula>IF(AND(AU303&gt;=0, RIGHT(TEXT(AU303,"0.#"),1)&lt;&gt;"."),TRUE,FALSE)</formula>
    </cfRule>
    <cfRule type="expression" dxfId="110" priority="124">
      <formula>IF(AND(AU303&gt;=0, RIGHT(TEXT(AU303,"0.#"),1)="."),TRUE,FALSE)</formula>
    </cfRule>
    <cfRule type="expression" dxfId="109" priority="125">
      <formula>IF(AND(AU303&lt;0, RIGHT(TEXT(AU303,"0.#"),1)&lt;&gt;"."),TRUE,FALSE)</formula>
    </cfRule>
    <cfRule type="expression" dxfId="108" priority="126">
      <formula>IF(AND(AU303&lt;0, RIGHT(TEXT(AU303,"0.#"),1)="."),TRUE,FALSE)</formula>
    </cfRule>
  </conditionalFormatting>
  <conditionalFormatting sqref="AK335">
    <cfRule type="expression" dxfId="107" priority="121">
      <formula>IF(RIGHT(TEXT(AK335,"0.#"),1)=".",FALSE,TRUE)</formula>
    </cfRule>
    <cfRule type="expression" dxfId="106" priority="122">
      <formula>IF(RIGHT(TEXT(AK335,"0.#"),1)=".",TRUE,FALSE)</formula>
    </cfRule>
  </conditionalFormatting>
  <conditionalFormatting sqref="AU335:AX335">
    <cfRule type="expression" dxfId="105" priority="117">
      <formula>IF(AND(AU335&gt;=0, RIGHT(TEXT(AU335,"0.#"),1)&lt;&gt;"."),TRUE,FALSE)</formula>
    </cfRule>
    <cfRule type="expression" dxfId="104" priority="118">
      <formula>IF(AND(AU335&gt;=0, RIGHT(TEXT(AU335,"0.#"),1)="."),TRUE,FALSE)</formula>
    </cfRule>
    <cfRule type="expression" dxfId="103" priority="119">
      <formula>IF(AND(AU335&lt;0, RIGHT(TEXT(AU335,"0.#"),1)&lt;&gt;"."),TRUE,FALSE)</formula>
    </cfRule>
    <cfRule type="expression" dxfId="102" priority="120">
      <formula>IF(AND(AU335&lt;0, RIGHT(TEXT(AU335,"0.#"),1)="."),TRUE,FALSE)</formula>
    </cfRule>
  </conditionalFormatting>
  <conditionalFormatting sqref="AK336:AK364">
    <cfRule type="expression" dxfId="101" priority="115">
      <formula>IF(RIGHT(TEXT(AK336,"0.#"),1)=".",FALSE,TRUE)</formula>
    </cfRule>
    <cfRule type="expression" dxfId="100" priority="116">
      <formula>IF(RIGHT(TEXT(AK336,"0.#"),1)=".",TRUE,FALSE)</formula>
    </cfRule>
  </conditionalFormatting>
  <conditionalFormatting sqref="AU336:AX364">
    <cfRule type="expression" dxfId="99" priority="111">
      <formula>IF(AND(AU336&gt;=0, RIGHT(TEXT(AU336,"0.#"),1)&lt;&gt;"."),TRUE,FALSE)</formula>
    </cfRule>
    <cfRule type="expression" dxfId="98" priority="112">
      <formula>IF(AND(AU336&gt;=0, RIGHT(TEXT(AU336,"0.#"),1)="."),TRUE,FALSE)</formula>
    </cfRule>
    <cfRule type="expression" dxfId="97" priority="113">
      <formula>IF(AND(AU336&lt;0, RIGHT(TEXT(AU336,"0.#"),1)&lt;&gt;"."),TRUE,FALSE)</formula>
    </cfRule>
    <cfRule type="expression" dxfId="96" priority="114">
      <formula>IF(AND(AU336&lt;0, RIGHT(TEXT(AU336,"0.#"),1)="."),TRUE,FALSE)</formula>
    </cfRule>
  </conditionalFormatting>
  <conditionalFormatting sqref="AK368">
    <cfRule type="expression" dxfId="95" priority="109">
      <formula>IF(RIGHT(TEXT(AK368,"0.#"),1)=".",FALSE,TRUE)</formula>
    </cfRule>
    <cfRule type="expression" dxfId="94" priority="110">
      <formula>IF(RIGHT(TEXT(AK368,"0.#"),1)=".",TRUE,FALSE)</formula>
    </cfRule>
  </conditionalFormatting>
  <conditionalFormatting sqref="AU368:AX368">
    <cfRule type="expression" dxfId="93" priority="105">
      <formula>IF(AND(AU368&gt;=0, RIGHT(TEXT(AU368,"0.#"),1)&lt;&gt;"."),TRUE,FALSE)</formula>
    </cfRule>
    <cfRule type="expression" dxfId="92" priority="106">
      <formula>IF(AND(AU368&gt;=0, RIGHT(TEXT(AU368,"0.#"),1)="."),TRUE,FALSE)</formula>
    </cfRule>
    <cfRule type="expression" dxfId="91" priority="107">
      <formula>IF(AND(AU368&lt;0, RIGHT(TEXT(AU368,"0.#"),1)&lt;&gt;"."),TRUE,FALSE)</formula>
    </cfRule>
    <cfRule type="expression" dxfId="90" priority="108">
      <formula>IF(AND(AU368&lt;0, RIGHT(TEXT(AU368,"0.#"),1)="."),TRUE,FALSE)</formula>
    </cfRule>
  </conditionalFormatting>
  <conditionalFormatting sqref="AK369:AK397">
    <cfRule type="expression" dxfId="89" priority="103">
      <formula>IF(RIGHT(TEXT(AK369,"0.#"),1)=".",FALSE,TRUE)</formula>
    </cfRule>
    <cfRule type="expression" dxfId="88" priority="104">
      <formula>IF(RIGHT(TEXT(AK369,"0.#"),1)=".",TRUE,FALSE)</formula>
    </cfRule>
  </conditionalFormatting>
  <conditionalFormatting sqref="AU369:AX397">
    <cfRule type="expression" dxfId="87" priority="99">
      <formula>IF(AND(AU369&gt;=0, RIGHT(TEXT(AU369,"0.#"),1)&lt;&gt;"."),TRUE,FALSE)</formula>
    </cfRule>
    <cfRule type="expression" dxfId="86" priority="100">
      <formula>IF(AND(AU369&gt;=0, RIGHT(TEXT(AU369,"0.#"),1)="."),TRUE,FALSE)</formula>
    </cfRule>
    <cfRule type="expression" dxfId="85" priority="101">
      <formula>IF(AND(AU369&lt;0, RIGHT(TEXT(AU369,"0.#"),1)&lt;&gt;"."),TRUE,FALSE)</formula>
    </cfRule>
    <cfRule type="expression" dxfId="84" priority="102">
      <formula>IF(AND(AU369&lt;0, RIGHT(TEXT(AU369,"0.#"),1)="."),TRUE,FALSE)</formula>
    </cfRule>
  </conditionalFormatting>
  <conditionalFormatting sqref="AK401">
    <cfRule type="expression" dxfId="83" priority="97">
      <formula>IF(RIGHT(TEXT(AK401,"0.#"),1)=".",FALSE,TRUE)</formula>
    </cfRule>
    <cfRule type="expression" dxfId="82" priority="98">
      <formula>IF(RIGHT(TEXT(AK401,"0.#"),1)=".",TRUE,FALSE)</formula>
    </cfRule>
  </conditionalFormatting>
  <conditionalFormatting sqref="AU401:AX401">
    <cfRule type="expression" dxfId="81" priority="93">
      <formula>IF(AND(AU401&gt;=0, RIGHT(TEXT(AU401,"0.#"),1)&lt;&gt;"."),TRUE,FALSE)</formula>
    </cfRule>
    <cfRule type="expression" dxfId="80" priority="94">
      <formula>IF(AND(AU401&gt;=0, RIGHT(TEXT(AU401,"0.#"),1)="."),TRUE,FALSE)</formula>
    </cfRule>
    <cfRule type="expression" dxfId="79" priority="95">
      <formula>IF(AND(AU401&lt;0, RIGHT(TEXT(AU401,"0.#"),1)&lt;&gt;"."),TRUE,FALSE)</formula>
    </cfRule>
    <cfRule type="expression" dxfId="78" priority="96">
      <formula>IF(AND(AU401&lt;0, RIGHT(TEXT(AU401,"0.#"),1)="."),TRUE,FALSE)</formula>
    </cfRule>
  </conditionalFormatting>
  <conditionalFormatting sqref="AK402:AK430">
    <cfRule type="expression" dxfId="77" priority="91">
      <formula>IF(RIGHT(TEXT(AK402,"0.#"),1)=".",FALSE,TRUE)</formula>
    </cfRule>
    <cfRule type="expression" dxfId="76" priority="92">
      <formula>IF(RIGHT(TEXT(AK402,"0.#"),1)=".",TRUE,FALSE)</formula>
    </cfRule>
  </conditionalFormatting>
  <conditionalFormatting sqref="AU402:AX430">
    <cfRule type="expression" dxfId="75" priority="87">
      <formula>IF(AND(AU402&gt;=0, RIGHT(TEXT(AU402,"0.#"),1)&lt;&gt;"."),TRUE,FALSE)</formula>
    </cfRule>
    <cfRule type="expression" dxfId="74" priority="88">
      <formula>IF(AND(AU402&gt;=0, RIGHT(TEXT(AU402,"0.#"),1)="."),TRUE,FALSE)</formula>
    </cfRule>
    <cfRule type="expression" dxfId="73" priority="89">
      <formula>IF(AND(AU402&lt;0, RIGHT(TEXT(AU402,"0.#"),1)&lt;&gt;"."),TRUE,FALSE)</formula>
    </cfRule>
    <cfRule type="expression" dxfId="72" priority="90">
      <formula>IF(AND(AU402&lt;0, RIGHT(TEXT(AU402,"0.#"),1)="."),TRUE,FALSE)</formula>
    </cfRule>
  </conditionalFormatting>
  <conditionalFormatting sqref="AK434">
    <cfRule type="expression" dxfId="71" priority="85">
      <formula>IF(RIGHT(TEXT(AK434,"0.#"),1)=".",FALSE,TRUE)</formula>
    </cfRule>
    <cfRule type="expression" dxfId="70" priority="86">
      <formula>IF(RIGHT(TEXT(AK434,"0.#"),1)=".",TRUE,FALSE)</formula>
    </cfRule>
  </conditionalFormatting>
  <conditionalFormatting sqref="AU434:AX434">
    <cfRule type="expression" dxfId="69" priority="81">
      <formula>IF(AND(AU434&gt;=0, RIGHT(TEXT(AU434,"0.#"),1)&lt;&gt;"."),TRUE,FALSE)</formula>
    </cfRule>
    <cfRule type="expression" dxfId="68" priority="82">
      <formula>IF(AND(AU434&gt;=0, RIGHT(TEXT(AU434,"0.#"),1)="."),TRUE,FALSE)</formula>
    </cfRule>
    <cfRule type="expression" dxfId="67" priority="83">
      <formula>IF(AND(AU434&lt;0, RIGHT(TEXT(AU434,"0.#"),1)&lt;&gt;"."),TRUE,FALSE)</formula>
    </cfRule>
    <cfRule type="expression" dxfId="66" priority="84">
      <formula>IF(AND(AU434&lt;0, RIGHT(TEXT(AU434,"0.#"),1)="."),TRUE,FALSE)</formula>
    </cfRule>
  </conditionalFormatting>
  <conditionalFormatting sqref="AK435:AK463">
    <cfRule type="expression" dxfId="65" priority="79">
      <formula>IF(RIGHT(TEXT(AK435,"0.#"),1)=".",FALSE,TRUE)</formula>
    </cfRule>
    <cfRule type="expression" dxfId="64" priority="80">
      <formula>IF(RIGHT(TEXT(AK435,"0.#"),1)=".",TRUE,FALSE)</formula>
    </cfRule>
  </conditionalFormatting>
  <conditionalFormatting sqref="AU435:AX463">
    <cfRule type="expression" dxfId="63" priority="75">
      <formula>IF(AND(AU435&gt;=0, RIGHT(TEXT(AU435,"0.#"),1)&lt;&gt;"."),TRUE,FALSE)</formula>
    </cfRule>
    <cfRule type="expression" dxfId="62" priority="76">
      <formula>IF(AND(AU435&gt;=0, RIGHT(TEXT(AU435,"0.#"),1)="."),TRUE,FALSE)</formula>
    </cfRule>
    <cfRule type="expression" dxfId="61" priority="77">
      <formula>IF(AND(AU435&lt;0, RIGHT(TEXT(AU435,"0.#"),1)&lt;&gt;"."),TRUE,FALSE)</formula>
    </cfRule>
    <cfRule type="expression" dxfId="60" priority="78">
      <formula>IF(AND(AU435&lt;0, RIGHT(TEXT(AU435,"0.#"),1)="."),TRUE,FALSE)</formula>
    </cfRule>
  </conditionalFormatting>
  <conditionalFormatting sqref="AK467">
    <cfRule type="expression" dxfId="59" priority="73">
      <formula>IF(RIGHT(TEXT(AK467,"0.#"),1)=".",FALSE,TRUE)</formula>
    </cfRule>
    <cfRule type="expression" dxfId="58" priority="74">
      <formula>IF(RIGHT(TEXT(AK467,"0.#"),1)=".",TRUE,FALSE)</formula>
    </cfRule>
  </conditionalFormatting>
  <conditionalFormatting sqref="AU467:AX467">
    <cfRule type="expression" dxfId="57" priority="69">
      <formula>IF(AND(AU467&gt;=0, RIGHT(TEXT(AU467,"0.#"),1)&lt;&gt;"."),TRUE,FALSE)</formula>
    </cfRule>
    <cfRule type="expression" dxfId="56" priority="70">
      <formula>IF(AND(AU467&gt;=0, RIGHT(TEXT(AU467,"0.#"),1)="."),TRUE,FALSE)</formula>
    </cfRule>
    <cfRule type="expression" dxfId="55" priority="71">
      <formula>IF(AND(AU467&lt;0, RIGHT(TEXT(AU467,"0.#"),1)&lt;&gt;"."),TRUE,FALSE)</formula>
    </cfRule>
    <cfRule type="expression" dxfId="54" priority="72">
      <formula>IF(AND(AU467&lt;0, RIGHT(TEXT(AU467,"0.#"),1)="."),TRUE,FALSE)</formula>
    </cfRule>
  </conditionalFormatting>
  <conditionalFormatting sqref="AK468:AK496">
    <cfRule type="expression" dxfId="53" priority="67">
      <formula>IF(RIGHT(TEXT(AK468,"0.#"),1)=".",FALSE,TRUE)</formula>
    </cfRule>
    <cfRule type="expression" dxfId="52" priority="68">
      <formula>IF(RIGHT(TEXT(AK468,"0.#"),1)=".",TRUE,FALSE)</formula>
    </cfRule>
  </conditionalFormatting>
  <conditionalFormatting sqref="AU468:AX496">
    <cfRule type="expression" dxfId="51" priority="63">
      <formula>IF(AND(AU468&gt;=0, RIGHT(TEXT(AU468,"0.#"),1)&lt;&gt;"."),TRUE,FALSE)</formula>
    </cfRule>
    <cfRule type="expression" dxfId="50" priority="64">
      <formula>IF(AND(AU468&gt;=0, RIGHT(TEXT(AU468,"0.#"),1)="."),TRUE,FALSE)</formula>
    </cfRule>
    <cfRule type="expression" dxfId="49" priority="65">
      <formula>IF(AND(AU468&lt;0, RIGHT(TEXT(AU468,"0.#"),1)&lt;&gt;"."),TRUE,FALSE)</formula>
    </cfRule>
    <cfRule type="expression" dxfId="48" priority="66">
      <formula>IF(AND(AU468&lt;0, RIGHT(TEXT(AU468,"0.#"),1)="."),TRUE,FALSE)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Q236">
    <cfRule type="expression" dxfId="7" priority="7">
      <formula>IF(RIGHT(TEXT(AQ236,"0.#"),1)=".",FALSE,TRUE)</formula>
    </cfRule>
    <cfRule type="expression" dxfId="6" priority="8">
      <formula>IF(RIGHT(TEXT(AQ236,"0.#"),1)=".",TRUE,FALSE)</formula>
    </cfRule>
  </conditionalFormatting>
  <conditionalFormatting sqref="AQ237:AQ239">
    <cfRule type="expression" dxfId="5" priority="5">
      <formula>IF(RIGHT(TEXT(AQ237,"0.#"),1)=".",FALSE,TRUE)</formula>
    </cfRule>
    <cfRule type="expression" dxfId="4" priority="6">
      <formula>IF(RIGHT(TEXT(AQ237,"0.#"),1)=".",TRUE,FALSE)</formula>
    </cfRule>
  </conditionalFormatting>
  <conditionalFormatting sqref="AE23:AS23">
    <cfRule type="expression" dxfId="3" priority="3">
      <formula>IF(RIGHT(TEXT(AE23,"0.#"),1)=".",FALSE,TRUE)</formula>
    </cfRule>
    <cfRule type="expression" dxfId="2" priority="4">
      <formula>IF(RIGHT(TEXT(AE23,"0.#"),1)=".",TRUE,FALSE)</formula>
    </cfRule>
  </conditionalFormatting>
  <conditionalFormatting sqref="AE24:AX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381</v>
      </c>
      <c r="M3" s="15" t="str">
        <f t="shared" ref="M3:M11" si="2">IF(L3="","",K3)</f>
        <v>文教及び科学振興</v>
      </c>
      <c r="N3" s="15" t="str">
        <f>IF(M3="",N2,IF(N2&lt;&gt;"",CONCATENATE(N2,"、",M3),M3))</f>
        <v>文教及び科学振興</v>
      </c>
      <c r="O3" s="15"/>
      <c r="P3" s="14" t="s">
        <v>217</v>
      </c>
      <c r="Q3" s="19" t="s">
        <v>381</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t="s">
        <v>381</v>
      </c>
      <c r="C9" s="15" t="str">
        <f t="shared" si="0"/>
        <v>高齢社会対策</v>
      </c>
      <c r="D9" s="15" t="str">
        <f t="shared" si="7"/>
        <v>高齢社会対策</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t="s">
        <v>381</v>
      </c>
      <c r="C11" s="15" t="str">
        <f t="shared" si="0"/>
        <v>子ども・若者育成支援</v>
      </c>
      <c r="D11" s="15" t="str">
        <f t="shared" si="7"/>
        <v>高齢社会対策、子ども・若者育成支援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高齢社会対策、子ども・若者育成支援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t="s">
        <v>381</v>
      </c>
      <c r="C16" s="15" t="str">
        <f t="shared" si="0"/>
        <v>男女共同参画</v>
      </c>
      <c r="D16" s="15" t="str">
        <f t="shared" si="7"/>
        <v>高齢社会対策、子ども・若者育成支援、男女共同参画</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高齢社会対策、子ども・若者育成支援、男女共同参画</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高齢社会対策、子ども・若者育成支援、男女共同参画</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高齢社会対策、子ども・若者育成支援、男女共同参画</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高齢社会対策、子ども・若者育成支援、男女共同参画</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高齢社会対策、子ども・若者育成支援、男女共同参画</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高齢社会対策、子ども・若者育成支援、男女共同参画</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高齢社会対策、子ども・若者育成支援、男女共同参画</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高齢社会対策、子ども・若者育成支援、男女共同参画</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高齢社会対策、子ども・若者育成支援、男女共同参画</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平成27年度行政事業レビュー_生涯学習施策に関する調査研究</dc:title>
  <dc:creator>文部科学省</dc:creator>
  <cp:lastModifiedBy>文部科学省</cp:lastModifiedBy>
  <cp:lastPrinted>2015-08-27T01:40:48Z</cp:lastPrinted>
  <dcterms:created xsi:type="dcterms:W3CDTF">2012-03-13T00:50:25Z</dcterms:created>
  <dcterms:modified xsi:type="dcterms:W3CDTF">2015-08-31T00:10:01Z</dcterms:modified>
</cp:coreProperties>
</file>