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94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<sst xmlns="http://schemas.openxmlformats.org/spreadsheetml/2006/main" count="1325" uniqueCount="526">
  <si>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</si>
  <si>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</si>
  <si>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</si>
  <si>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</si>
  <si>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</si>
  <si>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</si>
  <si>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</si>
  <si>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</si>
  <si>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</si>
  <si>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</si>
  <si>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</si>
  <si>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</si>
  <si>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</si>
  <si>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</si>
  <si>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</si>
  <si>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</si>
  <si>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</si>
  <si>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</si>
  <si>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</si>
  <si>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</si>
  <si>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</si>
  <si>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</si>
  <si>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</si>
  <si>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</si>
  <si>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</si>
  <si>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</si>
  <si>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</si>
  <si>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</si>
  <si>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</si>
  <si>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</si>
  <si>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</si>
  <si>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</si>
  <si>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</si>
  <si>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</si>
  <si>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</si>
  <si>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</si>
  <si>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</si>
  <si>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</si>
  <si>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</si>
  <si>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</si>
  <si>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</si>
  <si>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</si>
  <si>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</si>
  <si>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</si>
  <si>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</si>
  <si>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</si>
  <si>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</si>
  <si>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</si>
  <si>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</si>
  <si>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</si>
  <si>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</si>
  <si>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</si>
  <si>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</si>
  <si>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</si>
  <si>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</si>
  <si>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</si>
  <si>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</si>
  <si>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</si>
  <si>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</si>
  <si>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</si>
  <si>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</si>
  <si>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</si>
  <si>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</si>
  <si>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</si>
  <si>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</si>
  <si>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</si>
  <si>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</si>
  <si>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</si>
  <si>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</si>
  <si>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</si>
  <si>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</si>
  <si>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</si>
  <si>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</si>
  <si>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</si>
  <si>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</si>
  <si>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</si>
  <si>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</si>
  <si>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</si>
  <si>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</si>
  <si>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</si>
  <si>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</si>
  <si>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</si>
  <si>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</si>
  <si>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</si>
  <si>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</si>
  <si>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</si>
  <si>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</si>
  <si>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</si>
  <si>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</si>
  <si>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</si>
  <si>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</si>
  <si>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</si>
  <si>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</si>
  <si>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</si>
  <si>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</si>
  <si>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</si>
  <si>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</si>
  <si>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</si>
  <si>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</si>
  <si>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</si>
  <si>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</si>
  <si>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</si>
  <si>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</si>
  <si>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</si>
  <si>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</si>
  <si>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</si>
  <si>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</si>
  <si>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</si>
  <si>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</si>
  <si>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</si>
  <si>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</si>
  <si>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</si>
  <si>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</si>
  <si>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</si>
  <si>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</si>
  <si>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</si>
  <si>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</si>
  <si>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</si>
  <si>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</si>
  <si>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</si>
  <si>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</si>
  <si>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</si>
  <si>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</si>
  <si>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</si>
  <si>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</si>
  <si>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</si>
  <si>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</si>
  <si>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</si>
  <si>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</si>
  <si>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</si>
  <si>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</si>
  <si>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</si>
  <si>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</si>
  <si>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</si>
  <si>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</si>
  <si>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</si>
  <si>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</si>
  <si>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</si>
  <si>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</si>
  <si>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</si>
  <si>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</si>
  <si>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</si>
  <si>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</si>
  <si>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</si>
  <si>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</si>
  <si>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</si>
  <si>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</si>
  <si>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</si>
  <si>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</si>
  <si>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</si>
  <si>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</si>
  <si>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</si>
  <si>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</si>
  <si>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</si>
  <si>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</si>
  <si>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</si>
  <si>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</si>
  <si>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</si>
  <si>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</si>
  <si>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</si>
  <si>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</si>
  <si>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</si>
  <si>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</si>
  <si>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</si>
  <si>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</si>
  <si>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</si>
  <si>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</si>
  <si>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</si>
  <si>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</si>
  <si>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</si>
  <si>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</si>
  <si>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</si>
  <si>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</si>
  <si>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</si>
  <si>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</si>
  <si>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</si>
  <si>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</si>
  <si>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</si>
  <si>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</si>
  <si>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</si>
  <si>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</si>
  <si>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</si>
  <si>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</si>
  <si>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</si>
  <si>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</si>
  <si>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</si>
  <si>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</si>
  <si>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</si>
  <si>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</si>
  <si>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</si>
  <si>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</si>
  <si>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</si>
  <si>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</si>
  <si>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</si>
  <si>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</si>
  <si>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</si>
  <si>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</si>
  <si>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</si>
  <si>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</si>
  <si>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</si>
  <si>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</si>
  <si>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</si>
  <si>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</si>
  <si>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</si>
  <si>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</si>
  <si>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</si>
  <si>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</si>
  <si>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</si>
  <si>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</si>
  <si>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</si>
  <si>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</si>
  <si>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</si>
  <si>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</si>
  <si>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</si>
  <si>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</si>
  <si>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</si>
  <si>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</si>
  <si>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</si>
  <si>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</si>
  <si>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</si>
  <si>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</si>
  <si>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</si>
  <si>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</si>
  <si>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</si>
  <si>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</si>
  <si>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</si>
  <si>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</si>
  <si>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</si>
  <si>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</si>
  <si>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</si>
  <si>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</si>
  <si>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</si>
  <si>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</si>
  <si>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</si>
  <si>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</si>
  <si>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</si>
  <si>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</si>
  <si>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</si>
  <si>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</si>
  <si>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</si>
  <si>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</si>
  <si>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</si>
  <si>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</si>
  <si>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</si>
  <si>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</si>
  <si>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</si>
  <si>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</si>
  <si>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</si>
  <si>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</si>
  <si>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</si>
  <si>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</si>
  <si>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</si>
  <si>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</si>
  <si>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</si>
  <si>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</si>
  <si>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</si>
  <si>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</si>
  <si>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</si>
  <si>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</si>
  <si>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</si>
  <si>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</si>
  <si>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</si>
  <si>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</si>
  <si>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</si>
  <si>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</si>
  <si>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</si>
  <si>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</si>
  <si>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</si>
  <si>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</si>
  <si>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</si>
  <si>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</si>
  <si>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</si>
  <si>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</si>
  <si>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</si>
  <si>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</si>
  <si>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</si>
  <si>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</si>
  <si>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</si>
  <si>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</si>
  <si>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</si>
  <si>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</si>
  <si>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</si>
  <si>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</si>
  <si>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</si>
  <si>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</si>
  <si>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</si>
  <si>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</si>
  <si>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</si>
  <si>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</si>
  <si>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</si>
  <si>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</si>
  <si>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</si>
  <si>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</si>
  <si>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</si>
  <si>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</si>
  <si>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</si>
  <si>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</si>
  <si>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</si>
  <si>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</si>
  <si>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</si>
  <si>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</si>
  <si>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</si>
  <si>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</si>
  <si>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</si>
  <si>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</si>
  <si>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</si>
  <si>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</si>
  <si>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</si>
  <si>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</si>
  <si>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</si>
  <si>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</si>
  <si>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</si>
  <si>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</si>
  <si>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</si>
  <si>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</si>
  <si>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</si>
  <si>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</si>
  <si>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</si>
  <si>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</si>
  <si>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</si>
  <si>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</si>
  <si>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</si>
  <si>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</si>
  <si>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</si>
  <si>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</si>
  <si>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</si>
  <si>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</si>
  <si>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</si>
  <si>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</si>
  <si>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</si>
  <si>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</si>
  <si>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</si>
  <si>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</si>
  <si>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</si>
  <si>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</si>
  <si>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</si>
  <si>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</si>
  <si>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</si>
  <si>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</si>
  <si>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</si>
  <si>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</si>
  <si>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</si>
  <si>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</si>
  <si>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</si>
  <si>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</si>
  <si>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</si>
  <si>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</si>
  <si>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</si>
  <si>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</si>
  <si>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</si>
  <si>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</si>
  <si>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</si>
  <si>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</si>
  <si>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</si>
  <si>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</si>
  <si>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</si>
  <si>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</si>
  <si>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</si>
  <si>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</si>
  <si>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</si>
  <si>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</si>
  <si>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</si>
  <si>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</si>
  <si>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</si>
  <si>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</si>
  <si>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</si>
  <si>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</si>
  <si>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</si>
  <si>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</si>
  <si>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</si>
  <si>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</si>
  <si>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</si>
  <si>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</si>
  <si>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</si>
  <si>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</si>
  <si>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</si>
  <si>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</si>
  <si>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</si>
  <si>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</si>
  <si>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</si>
  <si>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</si>
  <si>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</si>
  <si>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</si>
  <si>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</si>
  <si>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</si>
  <si>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</si>
  <si>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</si>
  <si>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</si>
  <si>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</si>
  <si>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</si>
  <si>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</si>
  <si>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</si>
  <si>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</si>
  <si>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</si>
  <si>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</si>
  <si>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</si>
  <si>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</si>
  <si>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</si>
  <si>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</si>
  <si>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</si>
  <si>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</si>
  <si>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</si>
  <si>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</si>
  <si>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</si>
  <si>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</si>
  <si>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</si>
  <si>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</si>
  <si>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</si>
  <si>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</si>
  <si>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</si>
  <si>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</si>
  <si>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</si>
  <si>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</si>
  <si>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</si>
  <si>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</si>
  <si>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</si>
  <si>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</si>
  <si>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</si>
  <si>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</si>
  <si>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</si>
  <si>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</si>
  <si>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</si>
  <si>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</si>
  <si>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</si>
  <si>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</si>
  <si>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</si>
  <si>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</si>
  <si>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</si>
  <si>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</si>
  <si>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</si>
  <si>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</si>
  <si>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</si>
  <si>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</si>
  <si>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</si>
  <si>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</si>
  <si>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</si>
  <si>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</si>
  <si>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</si>
  <si>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</si>
  <si>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</si>
  <si>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</si>
  <si>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</si>
  <si>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</si>
  <si>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</si>
  <si>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</si>
  <si>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</si>
  <si>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</si>
  <si>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</si>
  <si>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</si>
  <si>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</si>
  <si>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</si>
  <si>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</si>
  <si>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</si>
  <si>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</si>
  <si>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</si>
  <si>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</si>
  <si>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</si>
  <si>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</si>
  <si>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</si>
  <si>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</si>
  <si>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</si>
  <si>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</si>
  <si>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</si>
  <si>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</si>
  <si>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</si>
  <si>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</si>
  <si>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</si>
  <si>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</si>
  <si>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</si>
  <si>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</si>
  <si>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専修学校生の学生生活等に関する調査研究</t>
    <phoneticPr fontId="5"/>
  </si>
  <si>
    <t>生涯学習政策局</t>
    <rPh sb="0" eb="2">
      <t>ショウガイ</t>
    </rPh>
    <rPh sb="2" eb="4">
      <t>ガクシュウ</t>
    </rPh>
    <rPh sb="4" eb="7">
      <t>セイサクキョク</t>
    </rPh>
    <phoneticPr fontId="5"/>
  </si>
  <si>
    <t>生涯学習推進課</t>
    <rPh sb="0" eb="2">
      <t>ショウガイ</t>
    </rPh>
    <rPh sb="2" eb="4">
      <t>ガクシュウ</t>
    </rPh>
    <rPh sb="4" eb="7">
      <t>スイシンカ</t>
    </rPh>
    <phoneticPr fontId="5"/>
  </si>
  <si>
    <t>生涯学習推進課長
佐藤　安紀</t>
    <phoneticPr fontId="5"/>
  </si>
  <si>
    <t>○</t>
  </si>
  <si>
    <t>教育基本法第3条及び同法第4条第3項
子どもの貧困対策の推進に関する法律第10条</t>
    <rPh sb="36" eb="37">
      <t>ダイ</t>
    </rPh>
    <rPh sb="39" eb="40">
      <t>ジョウ</t>
    </rPh>
    <phoneticPr fontId="5"/>
  </si>
  <si>
    <t>政策目標1　生涯学習社会の実現
施策目標1－2　生涯を通じた学習機会の拡大</t>
    <phoneticPr fontId="5"/>
  </si>
  <si>
    <t>第2期教育振興基本計画（平成25年6月14日閣議決定）
子供の貧困対策に関する大綱（平成26年8月29日閣議決定）</t>
    <phoneticPr fontId="5"/>
  </si>
  <si>
    <t xml:space="preserve">　有識者等による検討会（「専修学校生への経済的支援の在り方に関する検討会」）を設置し、専修学校生への経済的支援の現状等に係る把握・分析、専修学校生への経済的支援の意義、専修学校生への経済的支援の在り方等について総合的な検討を行う。また、実態調査については、専門的な知見を有する外部機関へ委託する。
</t>
    <phoneticPr fontId="5"/>
  </si>
  <si>
    <t>-</t>
    <phoneticPr fontId="5"/>
  </si>
  <si>
    <t>経済的理由による中途退学者の割合（私立専門学校）を29年度までに対25年度比で2割減少</t>
    <rPh sb="0" eb="3">
      <t>ケイザイテキ</t>
    </rPh>
    <rPh sb="3" eb="5">
      <t>リユウ</t>
    </rPh>
    <rPh sb="8" eb="10">
      <t>チュウト</t>
    </rPh>
    <rPh sb="10" eb="13">
      <t>タイガクシャ</t>
    </rPh>
    <rPh sb="14" eb="16">
      <t>ワリアイ</t>
    </rPh>
    <rPh sb="17" eb="19">
      <t>シリツ</t>
    </rPh>
    <rPh sb="19" eb="21">
      <t>センモン</t>
    </rPh>
    <rPh sb="21" eb="23">
      <t>ガッコウ</t>
    </rPh>
    <rPh sb="27" eb="29">
      <t>ネンド</t>
    </rPh>
    <rPh sb="32" eb="33">
      <t>タイ</t>
    </rPh>
    <rPh sb="35" eb="37">
      <t>ネンド</t>
    </rPh>
    <rPh sb="37" eb="38">
      <t>ヒ</t>
    </rPh>
    <rPh sb="40" eb="41">
      <t>ワリ</t>
    </rPh>
    <rPh sb="41" eb="43">
      <t>ゲンショウ</t>
    </rPh>
    <phoneticPr fontId="5"/>
  </si>
  <si>
    <t>-</t>
    <phoneticPr fontId="5"/>
  </si>
  <si>
    <t>調査報告書の作成</t>
    <rPh sb="0" eb="2">
      <t>チョウサ</t>
    </rPh>
    <rPh sb="2" eb="5">
      <t>ホウコクショ</t>
    </rPh>
    <rPh sb="6" eb="8">
      <t>サクセイ</t>
    </rPh>
    <phoneticPr fontId="5"/>
  </si>
  <si>
    <t>件</t>
    <rPh sb="0" eb="1">
      <t>ケン</t>
    </rPh>
    <phoneticPr fontId="5"/>
  </si>
  <si>
    <t>11,556/1</t>
    <phoneticPr fontId="5"/>
  </si>
  <si>
    <t>委託費執行額／調査報告書数　　　　　　　　　　　　</t>
    <rPh sb="0" eb="3">
      <t>イタクヒ</t>
    </rPh>
    <rPh sb="3" eb="5">
      <t>シッコウ</t>
    </rPh>
    <rPh sb="5" eb="6">
      <t>ガク</t>
    </rPh>
    <rPh sb="7" eb="9">
      <t>チョウサ</t>
    </rPh>
    <rPh sb="9" eb="12">
      <t>ホウコクショ</t>
    </rPh>
    <rPh sb="12" eb="13">
      <t>スウ</t>
    </rPh>
    <phoneticPr fontId="5"/>
  </si>
  <si>
    <t>千円/冊</t>
    <rPh sb="0" eb="2">
      <t>センエン</t>
    </rPh>
    <rPh sb="3" eb="4">
      <t>サツ</t>
    </rPh>
    <phoneticPr fontId="5"/>
  </si>
  <si>
    <t>千円</t>
    <rPh sb="0" eb="2">
      <t>センエン</t>
    </rPh>
    <phoneticPr fontId="5"/>
  </si>
  <si>
    <t>※平成26年度限りの経費</t>
    <rPh sb="1" eb="3">
      <t>ヘイセイ</t>
    </rPh>
    <rPh sb="5" eb="7">
      <t>ネンド</t>
    </rPh>
    <rPh sb="7" eb="8">
      <t>カギ</t>
    </rPh>
    <rPh sb="10" eb="12">
      <t>ケイヒ</t>
    </rPh>
    <phoneticPr fontId="5"/>
  </si>
  <si>
    <t>‐</t>
  </si>
  <si>
    <t>意欲と能力のある専門学校生が経済的理由により修学を断念することがないよう、専門学校生に対する経済的支援策について総合的な検討を進めることは、国民や社会のニーズを的確に反映している。</t>
    <rPh sb="80" eb="82">
      <t>テキカク</t>
    </rPh>
    <phoneticPr fontId="5"/>
  </si>
  <si>
    <t>国の施策の検討のために実証研究を行うことは、地方や民間等に委ねるものではなく、国自らが実施するべき事業である。</t>
    <rPh sb="0" eb="1">
      <t>クニ</t>
    </rPh>
    <rPh sb="2" eb="3">
      <t>セ</t>
    </rPh>
    <rPh sb="3" eb="4">
      <t>サク</t>
    </rPh>
    <rPh sb="5" eb="7">
      <t>ケントウ</t>
    </rPh>
    <rPh sb="11" eb="13">
      <t>ジッショウ</t>
    </rPh>
    <rPh sb="13" eb="15">
      <t>ケンキュウ</t>
    </rPh>
    <rPh sb="16" eb="17">
      <t>オコナ</t>
    </rPh>
    <rPh sb="22" eb="24">
      <t>チホウ</t>
    </rPh>
    <rPh sb="25" eb="27">
      <t>ミンカン</t>
    </rPh>
    <rPh sb="27" eb="28">
      <t>トウ</t>
    </rPh>
    <rPh sb="29" eb="30">
      <t>ユダ</t>
    </rPh>
    <rPh sb="39" eb="40">
      <t>クニ</t>
    </rPh>
    <rPh sb="40" eb="41">
      <t>ミズカ</t>
    </rPh>
    <rPh sb="43" eb="45">
      <t>ジッシ</t>
    </rPh>
    <rPh sb="49" eb="51">
      <t>ジギョウ</t>
    </rPh>
    <phoneticPr fontId="5"/>
  </si>
  <si>
    <t>第2期教育振興基本計画（平成25年6月14日閣議決定）や子供の貧困対策に関する大綱（平成26年8月29日閣議決定）にも記載のある施策の参考となる事業であり、優先度が高い。</t>
    <rPh sb="0" eb="1">
      <t>ダイ</t>
    </rPh>
    <rPh sb="2" eb="3">
      <t>キ</t>
    </rPh>
    <rPh sb="59" eb="61">
      <t>キサイ</t>
    </rPh>
    <rPh sb="64" eb="65">
      <t>セ</t>
    </rPh>
    <rPh sb="65" eb="66">
      <t>サク</t>
    </rPh>
    <rPh sb="67" eb="69">
      <t>サンコウ</t>
    </rPh>
    <rPh sb="72" eb="74">
      <t>ジギョウ</t>
    </rPh>
    <rPh sb="78" eb="81">
      <t>ユウセンド</t>
    </rPh>
    <rPh sb="82" eb="83">
      <t>タカ</t>
    </rPh>
    <phoneticPr fontId="5"/>
  </si>
  <si>
    <t>支出先の選定に当たっては、一般競争入札（総合評価落札方式）を実施し、公平性・透明性・競争性を確保している。</t>
    <rPh sb="0" eb="3">
      <t>シシュツサキ</t>
    </rPh>
    <rPh sb="4" eb="6">
      <t>センテイ</t>
    </rPh>
    <rPh sb="7" eb="8">
      <t>ア</t>
    </rPh>
    <rPh sb="13" eb="15">
      <t>イッパン</t>
    </rPh>
    <rPh sb="15" eb="17">
      <t>キョウソウ</t>
    </rPh>
    <rPh sb="17" eb="19">
      <t>ニュウサツ</t>
    </rPh>
    <rPh sb="20" eb="22">
      <t>ソウゴウ</t>
    </rPh>
    <rPh sb="22" eb="24">
      <t>ヒョウカ</t>
    </rPh>
    <rPh sb="24" eb="26">
      <t>ラクサツ</t>
    </rPh>
    <rPh sb="26" eb="28">
      <t>ホウシキ</t>
    </rPh>
    <rPh sb="30" eb="32">
      <t>ジッシ</t>
    </rPh>
    <rPh sb="34" eb="37">
      <t>コウヘイセイ</t>
    </rPh>
    <rPh sb="38" eb="41">
      <t>トウメイセイ</t>
    </rPh>
    <rPh sb="42" eb="45">
      <t>キョウソウセイ</t>
    </rPh>
    <rPh sb="46" eb="48">
      <t>カクホ</t>
    </rPh>
    <phoneticPr fontId="5"/>
  </si>
  <si>
    <t>委託要綱等に経費の効率的執行等、委託費の使途の明確化、収支簿等の整理等を定め、単位当たりコストの削減に努めている。</t>
    <rPh sb="0" eb="2">
      <t>イタク</t>
    </rPh>
    <rPh sb="2" eb="4">
      <t>ヨウコウ</t>
    </rPh>
    <rPh sb="4" eb="5">
      <t>トウ</t>
    </rPh>
    <rPh sb="6" eb="8">
      <t>ケイヒ</t>
    </rPh>
    <rPh sb="9" eb="12">
      <t>コウリツテキ</t>
    </rPh>
    <rPh sb="12" eb="14">
      <t>シッコウ</t>
    </rPh>
    <rPh sb="14" eb="15">
      <t>トウ</t>
    </rPh>
    <rPh sb="16" eb="19">
      <t>イタクヒ</t>
    </rPh>
    <rPh sb="20" eb="22">
      <t>シト</t>
    </rPh>
    <rPh sb="23" eb="25">
      <t>メイカク</t>
    </rPh>
    <rPh sb="25" eb="26">
      <t>カ</t>
    </rPh>
    <rPh sb="27" eb="30">
      <t>シュウシボ</t>
    </rPh>
    <rPh sb="30" eb="31">
      <t>トウ</t>
    </rPh>
    <rPh sb="32" eb="34">
      <t>セイリ</t>
    </rPh>
    <rPh sb="34" eb="35">
      <t>トウ</t>
    </rPh>
    <rPh sb="36" eb="37">
      <t>サダ</t>
    </rPh>
    <rPh sb="39" eb="41">
      <t>タンイ</t>
    </rPh>
    <rPh sb="41" eb="42">
      <t>ア</t>
    </rPh>
    <rPh sb="48" eb="50">
      <t>サクゲン</t>
    </rPh>
    <rPh sb="51" eb="52">
      <t>ツト</t>
    </rPh>
    <phoneticPr fontId="5"/>
  </si>
  <si>
    <t>契約書及び経費の効率的執行等が記載された委託要綱等基づき、効率的に適切に支出されている。</t>
    <rPh sb="0" eb="3">
      <t>ケイヤクショ</t>
    </rPh>
    <rPh sb="3" eb="4">
      <t>オヨ</t>
    </rPh>
    <rPh sb="5" eb="7">
      <t>ケイヒ</t>
    </rPh>
    <rPh sb="8" eb="11">
      <t>コウリツテキ</t>
    </rPh>
    <rPh sb="11" eb="13">
      <t>シッコウ</t>
    </rPh>
    <rPh sb="13" eb="14">
      <t>トウ</t>
    </rPh>
    <rPh sb="15" eb="17">
      <t>キサイ</t>
    </rPh>
    <rPh sb="20" eb="22">
      <t>イタク</t>
    </rPh>
    <rPh sb="22" eb="24">
      <t>ヨウコウ</t>
    </rPh>
    <rPh sb="24" eb="25">
      <t>トウ</t>
    </rPh>
    <rPh sb="25" eb="26">
      <t>モト</t>
    </rPh>
    <rPh sb="29" eb="32">
      <t>コウリツテキ</t>
    </rPh>
    <rPh sb="33" eb="35">
      <t>テキセツ</t>
    </rPh>
    <rPh sb="36" eb="38">
      <t>シシュツ</t>
    </rPh>
    <phoneticPr fontId="5"/>
  </si>
  <si>
    <t>費目・使途は有識者等による検討会の諸謝金や、委託事業における人件費・旅費など、真に必要な経費に限定されている。</t>
    <rPh sb="0" eb="2">
      <t>ヒモク</t>
    </rPh>
    <rPh sb="3" eb="5">
      <t>シト</t>
    </rPh>
    <rPh sb="6" eb="8">
      <t>ユウシキ</t>
    </rPh>
    <rPh sb="8" eb="9">
      <t>シャ</t>
    </rPh>
    <rPh sb="9" eb="10">
      <t>トウ</t>
    </rPh>
    <rPh sb="13" eb="16">
      <t>ケントウカイ</t>
    </rPh>
    <rPh sb="17" eb="18">
      <t>ショ</t>
    </rPh>
    <rPh sb="18" eb="20">
      <t>シャキン</t>
    </rPh>
    <rPh sb="22" eb="24">
      <t>イタク</t>
    </rPh>
    <rPh sb="24" eb="26">
      <t>ジギョウ</t>
    </rPh>
    <rPh sb="30" eb="33">
      <t>ジンケンヒ</t>
    </rPh>
    <rPh sb="34" eb="36">
      <t>リョヒ</t>
    </rPh>
    <rPh sb="39" eb="40">
      <t>シン</t>
    </rPh>
    <rPh sb="41" eb="43">
      <t>ヒツヨウ</t>
    </rPh>
    <rPh sb="44" eb="46">
      <t>ケイヒ</t>
    </rPh>
    <rPh sb="47" eb="49">
      <t>ゲンテイ</t>
    </rPh>
    <phoneticPr fontId="5"/>
  </si>
  <si>
    <t>支出先の選定に当たって、一般競争入札（総合評価落札方式）を実施した結果、契約価格が予定を下回ったため。</t>
    <rPh sb="0" eb="3">
      <t>シシュツサキ</t>
    </rPh>
    <rPh sb="4" eb="6">
      <t>センテイ</t>
    </rPh>
    <rPh sb="7" eb="8">
      <t>ア</t>
    </rPh>
    <rPh sb="12" eb="14">
      <t>イッパン</t>
    </rPh>
    <rPh sb="14" eb="16">
      <t>キョウソウ</t>
    </rPh>
    <rPh sb="16" eb="18">
      <t>ニュウサツ</t>
    </rPh>
    <rPh sb="19" eb="21">
      <t>ソウゴウ</t>
    </rPh>
    <rPh sb="21" eb="23">
      <t>ヒョウカ</t>
    </rPh>
    <rPh sb="23" eb="25">
      <t>ラクサツ</t>
    </rPh>
    <rPh sb="25" eb="27">
      <t>ホウシキ</t>
    </rPh>
    <rPh sb="29" eb="31">
      <t>ジッシ</t>
    </rPh>
    <rPh sb="33" eb="35">
      <t>ケッカ</t>
    </rPh>
    <rPh sb="36" eb="38">
      <t>ケイヤク</t>
    </rPh>
    <rPh sb="38" eb="40">
      <t>カカク</t>
    </rPh>
    <rPh sb="41" eb="43">
      <t>ヨテイ</t>
    </rPh>
    <rPh sb="44" eb="46">
      <t>シタマワ</t>
    </rPh>
    <phoneticPr fontId="5"/>
  </si>
  <si>
    <t>一般競争入札（総合評価落札方式）の実施に当たっては、十分な公告期間を確保している。</t>
    <rPh sb="0" eb="2">
      <t>イッパン</t>
    </rPh>
    <rPh sb="2" eb="4">
      <t>キョウソウ</t>
    </rPh>
    <rPh sb="4" eb="6">
      <t>ニュウサツ</t>
    </rPh>
    <rPh sb="7" eb="9">
      <t>ソウゴウ</t>
    </rPh>
    <rPh sb="9" eb="11">
      <t>ヒョウカ</t>
    </rPh>
    <rPh sb="11" eb="13">
      <t>ラクサツ</t>
    </rPh>
    <rPh sb="13" eb="15">
      <t>ホウシキ</t>
    </rPh>
    <rPh sb="17" eb="19">
      <t>ジッシ</t>
    </rPh>
    <rPh sb="20" eb="21">
      <t>ア</t>
    </rPh>
    <rPh sb="26" eb="28">
      <t>ジュウブン</t>
    </rPh>
    <rPh sb="29" eb="31">
      <t>コウコク</t>
    </rPh>
    <rPh sb="31" eb="33">
      <t>キカン</t>
    </rPh>
    <rPh sb="34" eb="36">
      <t>カクホ</t>
    </rPh>
    <phoneticPr fontId="5"/>
  </si>
  <si>
    <t>26年度末に調査報告書を作成したところであり、今後活用を行うものである。</t>
    <rPh sb="2" eb="5">
      <t>ネンドマツ</t>
    </rPh>
    <rPh sb="6" eb="8">
      <t>チョウサ</t>
    </rPh>
    <rPh sb="8" eb="11">
      <t>ホウコクショ</t>
    </rPh>
    <rPh sb="12" eb="14">
      <t>サクセイ</t>
    </rPh>
    <rPh sb="23" eb="25">
      <t>コンゴ</t>
    </rPh>
    <rPh sb="25" eb="27">
      <t>カツヨウ</t>
    </rPh>
    <rPh sb="28" eb="29">
      <t>オコナ</t>
    </rPh>
    <phoneticPr fontId="5"/>
  </si>
  <si>
    <t>専門的知見を有する外部機関に委託することで、必要なデータの収集及び分析を効率的・効果的に実施することができる。</t>
    <rPh sb="0" eb="3">
      <t>センモンテキ</t>
    </rPh>
    <rPh sb="3" eb="5">
      <t>チケン</t>
    </rPh>
    <rPh sb="6" eb="7">
      <t>ユウ</t>
    </rPh>
    <rPh sb="9" eb="11">
      <t>ガイブ</t>
    </rPh>
    <rPh sb="11" eb="13">
      <t>キカン</t>
    </rPh>
    <rPh sb="14" eb="16">
      <t>イタク</t>
    </rPh>
    <rPh sb="22" eb="24">
      <t>ヒツヨウ</t>
    </rPh>
    <rPh sb="29" eb="31">
      <t>シュウシュウ</t>
    </rPh>
    <rPh sb="31" eb="32">
      <t>オヨ</t>
    </rPh>
    <rPh sb="33" eb="35">
      <t>ブンセキ</t>
    </rPh>
    <rPh sb="36" eb="39">
      <t>コウリツテキ</t>
    </rPh>
    <rPh sb="40" eb="43">
      <t>コウカテキ</t>
    </rPh>
    <rPh sb="44" eb="46">
      <t>ジッシ</t>
    </rPh>
    <phoneticPr fontId="5"/>
  </si>
  <si>
    <t>見込みどおり報告書を作成した。</t>
    <rPh sb="0" eb="2">
      <t>ミコ</t>
    </rPh>
    <rPh sb="6" eb="9">
      <t>ホウコクショ</t>
    </rPh>
    <rPh sb="10" eb="12">
      <t>サクセイ</t>
    </rPh>
    <phoneticPr fontId="5"/>
  </si>
  <si>
    <t>新26-0001</t>
    <rPh sb="0" eb="1">
      <t>シン</t>
    </rPh>
    <phoneticPr fontId="5"/>
  </si>
  <si>
    <t>※Aブロックの支出額については委託先の自己負担額も含めた総事業費であり、国費の負担額は11.6百万円となる。</t>
    <rPh sb="7" eb="9">
      <t>シシュツ</t>
    </rPh>
    <rPh sb="9" eb="10">
      <t>ガク</t>
    </rPh>
    <rPh sb="15" eb="18">
      <t>イタクサキ</t>
    </rPh>
    <rPh sb="19" eb="21">
      <t>ジコ</t>
    </rPh>
    <rPh sb="21" eb="23">
      <t>フタン</t>
    </rPh>
    <rPh sb="23" eb="24">
      <t>ガク</t>
    </rPh>
    <rPh sb="25" eb="26">
      <t>フク</t>
    </rPh>
    <rPh sb="28" eb="32">
      <t>ソウジギョウヒ</t>
    </rPh>
    <rPh sb="36" eb="38">
      <t>コクヒ</t>
    </rPh>
    <rPh sb="39" eb="41">
      <t>フタン</t>
    </rPh>
    <rPh sb="41" eb="42">
      <t>ガク</t>
    </rPh>
    <rPh sb="47" eb="50">
      <t>ヒャクマンエン</t>
    </rPh>
    <phoneticPr fontId="5"/>
  </si>
  <si>
    <t>A.（株）リベルタス・コンサルティング</t>
    <rPh sb="3" eb="4">
      <t>カブ</t>
    </rPh>
    <phoneticPr fontId="5"/>
  </si>
  <si>
    <t>人件費</t>
    <rPh sb="0" eb="3">
      <t>ジンケンヒ</t>
    </rPh>
    <phoneticPr fontId="5"/>
  </si>
  <si>
    <t>コンサルタント給与</t>
    <rPh sb="7" eb="9">
      <t>キュウヨ</t>
    </rPh>
    <phoneticPr fontId="5"/>
  </si>
  <si>
    <t>旅費</t>
    <rPh sb="0" eb="2">
      <t>リョヒ</t>
    </rPh>
    <phoneticPr fontId="5"/>
  </si>
  <si>
    <t>会議出席旅費、調査旅費</t>
    <rPh sb="0" eb="2">
      <t>カイギ</t>
    </rPh>
    <rPh sb="2" eb="4">
      <t>シュッセキ</t>
    </rPh>
    <rPh sb="4" eb="6">
      <t>リョヒ</t>
    </rPh>
    <rPh sb="7" eb="9">
      <t>チョウサ</t>
    </rPh>
    <rPh sb="9" eb="11">
      <t>リョヒ</t>
    </rPh>
    <phoneticPr fontId="5"/>
  </si>
  <si>
    <t>雑役務費</t>
    <rPh sb="0" eb="1">
      <t>ザツ</t>
    </rPh>
    <rPh sb="1" eb="3">
      <t>エキム</t>
    </rPh>
    <rPh sb="3" eb="4">
      <t>ヒ</t>
    </rPh>
    <phoneticPr fontId="5"/>
  </si>
  <si>
    <t>通訳費等</t>
    <rPh sb="0" eb="2">
      <t>ツウヤク</t>
    </rPh>
    <rPh sb="2" eb="3">
      <t>ヒ</t>
    </rPh>
    <rPh sb="3" eb="4">
      <t>トウ</t>
    </rPh>
    <phoneticPr fontId="5"/>
  </si>
  <si>
    <t>その他</t>
    <rPh sb="2" eb="3">
      <t>タ</t>
    </rPh>
    <phoneticPr fontId="5"/>
  </si>
  <si>
    <t>諸謝金、一般管理費等</t>
    <rPh sb="0" eb="3">
      <t>ショシャキン</t>
    </rPh>
    <rPh sb="4" eb="6">
      <t>イッパン</t>
    </rPh>
    <rPh sb="6" eb="9">
      <t>カンリヒ</t>
    </rPh>
    <rPh sb="9" eb="10">
      <t>トウ</t>
    </rPh>
    <phoneticPr fontId="5"/>
  </si>
  <si>
    <t>（株）リベルタス・コンサルティング</t>
    <rPh sb="1" eb="2">
      <t>カブ</t>
    </rPh>
    <phoneticPr fontId="5"/>
  </si>
  <si>
    <t>専修学校生の生活費とこれを支える家庭の経済状況等についての調査を実施</t>
    <rPh sb="0" eb="2">
      <t>センシュウ</t>
    </rPh>
    <rPh sb="2" eb="4">
      <t>ガッコウ</t>
    </rPh>
    <rPh sb="4" eb="5">
      <t>セイ</t>
    </rPh>
    <rPh sb="6" eb="9">
      <t>セイカツヒ</t>
    </rPh>
    <rPh sb="13" eb="14">
      <t>ササ</t>
    </rPh>
    <rPh sb="16" eb="18">
      <t>カテイ</t>
    </rPh>
    <rPh sb="19" eb="21">
      <t>ケイザイ</t>
    </rPh>
    <rPh sb="21" eb="23">
      <t>ジョウキョウ</t>
    </rPh>
    <rPh sb="23" eb="24">
      <t>トウ</t>
    </rPh>
    <rPh sb="29" eb="31">
      <t>チョウサ</t>
    </rPh>
    <rPh sb="32" eb="34">
      <t>ジッシ</t>
    </rPh>
    <phoneticPr fontId="5"/>
  </si>
  <si>
    <t>　本事業により、これまで十分に把握ができていなかった専修学校生の生活費とこれを支える家庭の経済状況、学生とアルバイトの状況等や都道府県それぞれが実施している経済的支援策の状況等について、実態を把握することができた。
　なお、事業の実施に当たっては、委託要綱等に基づき効率的な執行に努めたところである。</t>
    <rPh sb="1" eb="2">
      <t>ホン</t>
    </rPh>
    <rPh sb="2" eb="4">
      <t>ジギョウ</t>
    </rPh>
    <rPh sb="12" eb="14">
      <t>ジュウブン</t>
    </rPh>
    <rPh sb="15" eb="17">
      <t>ハアク</t>
    </rPh>
    <rPh sb="26" eb="28">
      <t>センシュウ</t>
    </rPh>
    <rPh sb="28" eb="31">
      <t>ガッコウセイ</t>
    </rPh>
    <rPh sb="32" eb="35">
      <t>セイカツヒ</t>
    </rPh>
    <rPh sb="39" eb="40">
      <t>ササ</t>
    </rPh>
    <rPh sb="42" eb="44">
      <t>カテイ</t>
    </rPh>
    <rPh sb="45" eb="47">
      <t>ケイザイ</t>
    </rPh>
    <rPh sb="47" eb="49">
      <t>ジョウキョウ</t>
    </rPh>
    <rPh sb="50" eb="52">
      <t>ガクセイ</t>
    </rPh>
    <rPh sb="59" eb="61">
      <t>ジョウキョウ</t>
    </rPh>
    <rPh sb="61" eb="62">
      <t>トウ</t>
    </rPh>
    <rPh sb="63" eb="67">
      <t>トドウフケン</t>
    </rPh>
    <rPh sb="72" eb="74">
      <t>ジッシ</t>
    </rPh>
    <rPh sb="78" eb="81">
      <t>ケイザイテキ</t>
    </rPh>
    <rPh sb="81" eb="84">
      <t>シエンサク</t>
    </rPh>
    <rPh sb="85" eb="87">
      <t>ジョウキョウ</t>
    </rPh>
    <rPh sb="87" eb="88">
      <t>トウ</t>
    </rPh>
    <rPh sb="93" eb="95">
      <t>ジッタイ</t>
    </rPh>
    <rPh sb="96" eb="98">
      <t>ハアク</t>
    </rPh>
    <rPh sb="112" eb="114">
      <t>ジギョウ</t>
    </rPh>
    <rPh sb="115" eb="117">
      <t>ジッシ</t>
    </rPh>
    <rPh sb="118" eb="119">
      <t>ア</t>
    </rPh>
    <rPh sb="124" eb="126">
      <t>イタク</t>
    </rPh>
    <rPh sb="126" eb="128">
      <t>ヨウコウ</t>
    </rPh>
    <rPh sb="128" eb="129">
      <t>トウ</t>
    </rPh>
    <rPh sb="130" eb="131">
      <t>モト</t>
    </rPh>
    <rPh sb="133" eb="136">
      <t>コウリツテキ</t>
    </rPh>
    <rPh sb="137" eb="139">
      <t>シッコウ</t>
    </rPh>
    <rPh sb="140" eb="141">
      <t>ツト</t>
    </rPh>
    <phoneticPr fontId="5"/>
  </si>
  <si>
    <t>　本事業は当初の目的を達したため、26年度をもって事業を予定どおり終了する。なお、調査研究によって得られた成果を踏まえ、意欲と能力のある専門学校生が経済的理由により修学を断念することがないよう、専門学校生に対する経済的支援策について総合的な検討を進める。</t>
    <rPh sb="1" eb="2">
      <t>ホン</t>
    </rPh>
    <rPh sb="2" eb="4">
      <t>ジギョウ</t>
    </rPh>
    <rPh sb="5" eb="7">
      <t>トウショ</t>
    </rPh>
    <rPh sb="8" eb="10">
      <t>モクテキ</t>
    </rPh>
    <rPh sb="11" eb="12">
      <t>タッ</t>
    </rPh>
    <rPh sb="19" eb="21">
      <t>ネンド</t>
    </rPh>
    <rPh sb="25" eb="27">
      <t>ジギョウ</t>
    </rPh>
    <rPh sb="28" eb="30">
      <t>ヨテイ</t>
    </rPh>
    <rPh sb="33" eb="35">
      <t>シュウリョウ</t>
    </rPh>
    <rPh sb="41" eb="43">
      <t>チョウサ</t>
    </rPh>
    <rPh sb="43" eb="45">
      <t>ケンキュウ</t>
    </rPh>
    <rPh sb="49" eb="50">
      <t>エ</t>
    </rPh>
    <rPh sb="53" eb="55">
      <t>セイカ</t>
    </rPh>
    <rPh sb="56" eb="57">
      <t>フ</t>
    </rPh>
    <rPh sb="60" eb="62">
      <t>イヨク</t>
    </rPh>
    <rPh sb="63" eb="65">
      <t>ノウリョク</t>
    </rPh>
    <rPh sb="68" eb="70">
      <t>センモン</t>
    </rPh>
    <rPh sb="70" eb="73">
      <t>ガッコウセイ</t>
    </rPh>
    <rPh sb="74" eb="77">
      <t>ケイザイテキ</t>
    </rPh>
    <rPh sb="77" eb="79">
      <t>リユウ</t>
    </rPh>
    <rPh sb="82" eb="84">
      <t>シュウガク</t>
    </rPh>
    <rPh sb="85" eb="87">
      <t>ダンネン</t>
    </rPh>
    <rPh sb="97" eb="99">
      <t>センモン</t>
    </rPh>
    <rPh sb="99" eb="102">
      <t>ガッコウセイ</t>
    </rPh>
    <rPh sb="103" eb="104">
      <t>タイ</t>
    </rPh>
    <rPh sb="106" eb="109">
      <t>ケイザイテキ</t>
    </rPh>
    <rPh sb="109" eb="112">
      <t>シエンサク</t>
    </rPh>
    <rPh sb="116" eb="119">
      <t>ソウゴウテキ</t>
    </rPh>
    <rPh sb="120" eb="122">
      <t>ケントウ</t>
    </rPh>
    <rPh sb="123" eb="124">
      <t>スス</t>
    </rPh>
    <phoneticPr fontId="5"/>
  </si>
  <si>
    <t>　専修学校生の生活費とこれを支える家庭の経済状況、学習とアルバイトの状況等についての実態調査及び専修学校と都道府県それぞれが実施している経済的支援策の状況等についての実態調査を行い、これらにより得られたデータ等を分析・活用し、専門学校生に対する経済的支援施策の企画・立案等の参考とすることで、意欲と能力のある専門学校生が経済的理由により修学を断念することがないよう、学習機会の充実を図る。</t>
    <rPh sb="1" eb="3">
      <t>センシュウ</t>
    </rPh>
    <rPh sb="3" eb="6">
      <t>ガッコウセイ</t>
    </rPh>
    <rPh sb="46" eb="47">
      <t>オヨ</t>
    </rPh>
    <rPh sb="183" eb="185">
      <t>ガクシュウ</t>
    </rPh>
    <rPh sb="185" eb="187">
      <t>キカイ</t>
    </rPh>
    <rPh sb="188" eb="190">
      <t>ジュウジツ</t>
    </rPh>
    <rPh sb="191" eb="192">
      <t>ハカ</t>
    </rPh>
    <phoneticPr fontId="5"/>
  </si>
  <si>
    <t>・第2期教育振興基本計画（平成25年6月14日閣議決定）
http://www.mext.go.jp/a_menu/keikaku/detail/1336379.htm
・子供の貧困対策に関する大綱（平成26年8月29日閣議決定）
http://www8.cao.go.jp/kodomonohinkon/pdf/taikou.pdf
・本事業は、専門学校生に対する経済的支援施策の企画・立案等の参考とするために実施した調査研究である。成果目標及び成果実績については、本事業により把握した生徒の生活費とこれを支える家庭の経済状況等を踏まえて実施する「専門学校生への効果的な経済的支援の在り方に関する実証研究事業」の指標を記載</t>
    <rPh sb="169" eb="170">
      <t>ホン</t>
    </rPh>
    <rPh sb="170" eb="172">
      <t>ジギョウ</t>
    </rPh>
    <rPh sb="206" eb="208">
      <t>ジッシ</t>
    </rPh>
    <rPh sb="210" eb="212">
      <t>チョウサ</t>
    </rPh>
    <rPh sb="212" eb="214">
      <t>ケンキュウ</t>
    </rPh>
    <rPh sb="218" eb="220">
      <t>セイカ</t>
    </rPh>
    <rPh sb="220" eb="222">
      <t>モクヒョウ</t>
    </rPh>
    <rPh sb="222" eb="223">
      <t>オヨ</t>
    </rPh>
    <rPh sb="224" eb="226">
      <t>セイカ</t>
    </rPh>
    <rPh sb="226" eb="228">
      <t>ジッセキ</t>
    </rPh>
    <rPh sb="234" eb="235">
      <t>ホン</t>
    </rPh>
    <rPh sb="235" eb="237">
      <t>ジギョウ</t>
    </rPh>
    <rPh sb="240" eb="242">
      <t>ハアク</t>
    </rPh>
    <rPh sb="244" eb="246">
      <t>セイト</t>
    </rPh>
    <rPh sb="264" eb="265">
      <t>トウ</t>
    </rPh>
    <rPh sb="266" eb="267">
      <t>フ</t>
    </rPh>
    <rPh sb="270" eb="272">
      <t>ジッシ</t>
    </rPh>
    <rPh sb="275" eb="277">
      <t>センモン</t>
    </rPh>
    <rPh sb="277" eb="279">
      <t>ガッコウ</t>
    </rPh>
    <rPh sb="279" eb="280">
      <t>セイ</t>
    </rPh>
    <rPh sb="282" eb="285">
      <t>コウカテキ</t>
    </rPh>
    <rPh sb="286" eb="289">
      <t>ケイザイテキ</t>
    </rPh>
    <rPh sb="289" eb="291">
      <t>シエン</t>
    </rPh>
    <rPh sb="292" eb="293">
      <t>ア</t>
    </rPh>
    <rPh sb="294" eb="295">
      <t>カタ</t>
    </rPh>
    <rPh sb="296" eb="297">
      <t>カン</t>
    </rPh>
    <rPh sb="299" eb="301">
      <t>ジッショウ</t>
    </rPh>
    <rPh sb="301" eb="303">
      <t>ケンキュウ</t>
    </rPh>
    <rPh sb="303" eb="305">
      <t>ジギョウ</t>
    </rPh>
    <rPh sb="307" eb="309">
      <t>シヒョウ</t>
    </rPh>
    <rPh sb="310" eb="312">
      <t>キサイ</t>
    </rPh>
    <phoneticPr fontId="5"/>
  </si>
  <si>
    <t>経済的理由による中途退学者の割合（私立専門学校）
※　各学校の回答負担軽減のため、次年度後期に数値の取りまとめをしていることから、26年度の指標は昨年度と同数を記載している。</t>
    <rPh sb="0" eb="3">
      <t>ケイザイテキ</t>
    </rPh>
    <rPh sb="3" eb="5">
      <t>リユウ</t>
    </rPh>
    <rPh sb="8" eb="10">
      <t>チュウト</t>
    </rPh>
    <rPh sb="10" eb="13">
      <t>タイガクシャ</t>
    </rPh>
    <rPh sb="14" eb="16">
      <t>ワリアイ</t>
    </rPh>
    <rPh sb="17" eb="19">
      <t>シリツ</t>
    </rPh>
    <rPh sb="19" eb="21">
      <t>センモン</t>
    </rPh>
    <rPh sb="21" eb="23">
      <t>ガッコウ</t>
    </rPh>
    <rPh sb="32" eb="34">
      <t>カイトウ</t>
    </rPh>
    <rPh sb="48" eb="50">
      <t>スウチ</t>
    </rPh>
    <rPh sb="51" eb="52">
      <t>ト</t>
    </rPh>
    <rPh sb="68" eb="70">
      <t>ネンド</t>
    </rPh>
    <rPh sb="71" eb="73">
      <t>シヒョウ</t>
    </rPh>
    <rPh sb="74" eb="77">
      <t>サクネンド</t>
    </rPh>
    <rPh sb="78" eb="80">
      <t>ドウスウ</t>
    </rPh>
    <rPh sb="81" eb="83">
      <t>キサイ</t>
    </rPh>
    <phoneticPr fontId="5"/>
  </si>
  <si>
    <t>-</t>
  </si>
  <si>
    <t>本事業のアウトカムは、現状を正確に把握し、問題点を明らかにすることと考えられる。当初の目的を達成したため、平成26年度の単年度限りで終了したことになっているが、目的（アウトプット）の設定について丁寧かつ的確な説明が必要。
同様の調査研究は数年ごとに実施すべきと考える。</t>
    <phoneticPr fontId="5"/>
  </si>
  <si>
    <t>本事業は、専修学校生の経済状況等の実態調査を行い、意欲と能力のある専修学校生が経済的理由により修学を断念することがないよう総合的な検討を行うことを目的に、平成２６年度から実施している事業であるが、当初計画に基づき、平成２６年度をもって終了している。
 また、外部有識者の点検結果を踏まえ、目的（成果指標）の設定について丁寧かつ的確な説明をするとともに、同様の調査は数年ごとに実施すべきである。</t>
    <phoneticPr fontId="5"/>
  </si>
  <si>
    <t>終了予定</t>
  </si>
  <si>
    <t>外部有識者から指摘のあった目的（成果指標）の設定については、備考欄に説明を追記した。</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</si>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</sst>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left" vertical="center" wrapText="1" shrinkToFit="1"/>
      <protection locked="0"/>
    </xf>
    <xf numFmtId="0" fontId="3"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45</xdr:row>
          <xdr:rowOff>76200</xdr:rowOff>
        </xdr:from>
        <xdr:to>
          <xdr:col>50</xdr:col>
          <xdr:colOff>85725</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231</xdr:row>
          <xdr:rowOff>0</xdr:rowOff>
        </xdr:from>
        <xdr:to>
          <xdr:col>47</xdr:col>
          <xdr:colOff>0</xdr:colOff>
          <xdr:row>232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11</xdr:col>
      <xdr:colOff>144444</xdr:colOff>
      <xdr:row>139</xdr:row>
      <xdr:rowOff>348968</xdr:rowOff>
    </xdr:from>
    <xdr:to>
      <xdr:col>32</xdr:col>
      <xdr:colOff>114893</xdr:colOff>
      <xdr:row>143</xdr:row>
      <xdr:rowOff>27214</xdr:rowOff>
    </xdr:to>
    <xdr:sp macro="" textlink="">
      <xdr:nvSpPr>
        <xdr:cNvPr id="11" name="Rectangle 1"/>
        <xdr:cNvSpPr>
          <a:spLocks noChangeArrowheads="1"/>
        </xdr:cNvSpPr>
      </xdr:nvSpPr>
      <xdr:spPr bwMode="auto">
        <a:xfrm>
          <a:off x="2239944" y="31237182"/>
          <a:ext cx="3970949" cy="10933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28712</xdr:colOff>
      <xdr:row>145</xdr:row>
      <xdr:rowOff>177139</xdr:rowOff>
    </xdr:from>
    <xdr:to>
      <xdr:col>23</xdr:col>
      <xdr:colOff>14422</xdr:colOff>
      <xdr:row>145</xdr:row>
      <xdr:rowOff>303190</xdr:rowOff>
    </xdr:to>
    <xdr:sp macro="" textlink="">
      <xdr:nvSpPr>
        <xdr:cNvPr id="12" name="AutoShape 2"/>
        <xdr:cNvSpPr>
          <a:spLocks noChangeArrowheads="1"/>
        </xdr:cNvSpPr>
      </xdr:nvSpPr>
      <xdr:spPr bwMode="auto">
        <a:xfrm>
          <a:off x="3838712" y="33188068"/>
          <a:ext cx="557210" cy="126051"/>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129235</xdr:colOff>
      <xdr:row>147</xdr:row>
      <xdr:rowOff>145761</xdr:rowOff>
    </xdr:from>
    <xdr:to>
      <xdr:col>34</xdr:col>
      <xdr:colOff>22710</xdr:colOff>
      <xdr:row>149</xdr:row>
      <xdr:rowOff>156882</xdr:rowOff>
    </xdr:to>
    <xdr:sp macro="" textlink="">
      <xdr:nvSpPr>
        <xdr:cNvPr id="13" name="Rectangle 3"/>
        <xdr:cNvSpPr>
          <a:spLocks noChangeArrowheads="1"/>
        </xdr:cNvSpPr>
      </xdr:nvSpPr>
      <xdr:spPr bwMode="auto">
        <a:xfrm>
          <a:off x="2224735" y="33684967"/>
          <a:ext cx="4274975" cy="7058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A．専修学校生の学生生活等に関する調査研究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（株）リベルタス・コンサルティング</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4220</xdr:colOff>
      <xdr:row>146</xdr:row>
      <xdr:rowOff>152153</xdr:rowOff>
    </xdr:from>
    <xdr:to>
      <xdr:col>22</xdr:col>
      <xdr:colOff>105854</xdr:colOff>
      <xdr:row>147</xdr:row>
      <xdr:rowOff>81643</xdr:rowOff>
    </xdr:to>
    <xdr:sp macro="" textlink="">
      <xdr:nvSpPr>
        <xdr:cNvPr id="14" name="Rectangle 4"/>
        <xdr:cNvSpPr>
          <a:spLocks noChangeArrowheads="1"/>
        </xdr:cNvSpPr>
      </xdr:nvSpPr>
      <xdr:spPr bwMode="auto">
        <a:xfrm>
          <a:off x="1909220" y="33516867"/>
          <a:ext cx="2387634" cy="283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809</xdr:colOff>
      <xdr:row>149</xdr:row>
      <xdr:rowOff>313758</xdr:rowOff>
    </xdr:from>
    <xdr:to>
      <xdr:col>37</xdr:col>
      <xdr:colOff>120063</xdr:colOff>
      <xdr:row>151</xdr:row>
      <xdr:rowOff>164887</xdr:rowOff>
    </xdr:to>
    <xdr:sp macro="" textlink="">
      <xdr:nvSpPr>
        <xdr:cNvPr id="15" name="Rectangle 5"/>
        <xdr:cNvSpPr>
          <a:spLocks noChangeArrowheads="1"/>
        </xdr:cNvSpPr>
      </xdr:nvSpPr>
      <xdr:spPr bwMode="auto">
        <a:xfrm>
          <a:off x="1715309" y="34547729"/>
          <a:ext cx="5453254" cy="545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専修学校生等の生活費とこれを支える家庭の経済状況等についての調査を実施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110733</xdr:colOff>
      <xdr:row>143</xdr:row>
      <xdr:rowOff>291343</xdr:rowOff>
    </xdr:from>
    <xdr:to>
      <xdr:col>35</xdr:col>
      <xdr:colOff>163286</xdr:colOff>
      <xdr:row>144</xdr:row>
      <xdr:rowOff>340178</xdr:rowOff>
    </xdr:to>
    <xdr:sp macro="" textlink="">
      <xdr:nvSpPr>
        <xdr:cNvPr id="18" name="Rectangle 8"/>
        <xdr:cNvSpPr>
          <a:spLocks noChangeArrowheads="1"/>
        </xdr:cNvSpPr>
      </xdr:nvSpPr>
      <xdr:spPr bwMode="auto">
        <a:xfrm>
          <a:off x="1634733" y="32594700"/>
          <a:ext cx="5196053" cy="402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調査研究の方向性の検討、得られたデータ等の分析等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177486</xdr:colOff>
      <xdr:row>140</xdr:row>
      <xdr:rowOff>131254</xdr:rowOff>
    </xdr:from>
    <xdr:to>
      <xdr:col>43</xdr:col>
      <xdr:colOff>23214</xdr:colOff>
      <xdr:row>149</xdr:row>
      <xdr:rowOff>132463</xdr:rowOff>
    </xdr:to>
    <xdr:sp macro="" textlink="">
      <xdr:nvSpPr>
        <xdr:cNvPr id="21" name="Rectangle 11"/>
        <xdr:cNvSpPr>
          <a:spLocks noChangeArrowheads="1"/>
        </xdr:cNvSpPr>
      </xdr:nvSpPr>
      <xdr:spPr bwMode="auto">
        <a:xfrm>
          <a:off x="6463986" y="31238783"/>
          <a:ext cx="1750728" cy="3127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169868</xdr:colOff>
      <xdr:row>140</xdr:row>
      <xdr:rowOff>29921</xdr:rowOff>
    </xdr:from>
    <xdr:to>
      <xdr:col>43</xdr:col>
      <xdr:colOff>27214</xdr:colOff>
      <xdr:row>142</xdr:row>
      <xdr:rowOff>299358</xdr:rowOff>
    </xdr:to>
    <xdr:sp macro="" textlink="">
      <xdr:nvSpPr>
        <xdr:cNvPr id="22" name="AutoShape 12"/>
        <xdr:cNvSpPr>
          <a:spLocks/>
        </xdr:cNvSpPr>
      </xdr:nvSpPr>
      <xdr:spPr bwMode="auto">
        <a:xfrm>
          <a:off x="7980368" y="31271921"/>
          <a:ext cx="238346" cy="977008"/>
        </a:xfrm>
        <a:prstGeom prst="rightBrace">
          <a:avLst>
            <a:gd name="adj1" fmla="val 387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131031</xdr:colOff>
      <xdr:row>141</xdr:row>
      <xdr:rowOff>76169</xdr:rowOff>
    </xdr:from>
    <xdr:to>
      <xdr:col>47</xdr:col>
      <xdr:colOff>38673</xdr:colOff>
      <xdr:row>142</xdr:row>
      <xdr:rowOff>285749</xdr:rowOff>
    </xdr:to>
    <xdr:sp macro="" textlink="">
      <xdr:nvSpPr>
        <xdr:cNvPr id="23" name="Rectangle 13"/>
        <xdr:cNvSpPr>
          <a:spLocks noChangeArrowheads="1"/>
        </xdr:cNvSpPr>
      </xdr:nvSpPr>
      <xdr:spPr bwMode="auto">
        <a:xfrm>
          <a:off x="8513031" y="31671955"/>
          <a:ext cx="479142" cy="5633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103546</xdr:colOff>
      <xdr:row>139</xdr:row>
      <xdr:rowOff>157828</xdr:rowOff>
    </xdr:from>
    <xdr:to>
      <xdr:col>39</xdr:col>
      <xdr:colOff>10332</xdr:colOff>
      <xdr:row>140</xdr:row>
      <xdr:rowOff>231321</xdr:rowOff>
    </xdr:to>
    <xdr:sp macro="" textlink="">
      <xdr:nvSpPr>
        <xdr:cNvPr id="24" name="テキスト ボックス 23"/>
        <xdr:cNvSpPr txBox="1"/>
      </xdr:nvSpPr>
      <xdr:spPr>
        <a:xfrm>
          <a:off x="6199546" y="31046042"/>
          <a:ext cx="1240286" cy="427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10</xdr:col>
      <xdr:colOff>122464</xdr:colOff>
      <xdr:row>143</xdr:row>
      <xdr:rowOff>176893</xdr:rowOff>
    </xdr:from>
    <xdr:to>
      <xdr:col>34</xdr:col>
      <xdr:colOff>13607</xdr:colOff>
      <xdr:row>144</xdr:row>
      <xdr:rowOff>204107</xdr:rowOff>
    </xdr:to>
    <xdr:sp macro="" textlink="">
      <xdr:nvSpPr>
        <xdr:cNvPr id="3" name="大かっこ 2"/>
        <xdr:cNvSpPr/>
      </xdr:nvSpPr>
      <xdr:spPr>
        <a:xfrm>
          <a:off x="2027464" y="32480250"/>
          <a:ext cx="4463143" cy="381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67235</xdr:colOff>
      <xdr:row>149</xdr:row>
      <xdr:rowOff>336176</xdr:rowOff>
    </xdr:from>
    <xdr:to>
      <xdr:col>37</xdr:col>
      <xdr:colOff>176893</xdr:colOff>
      <xdr:row>151</xdr:row>
      <xdr:rowOff>81643</xdr:rowOff>
    </xdr:to>
    <xdr:sp macro="" textlink="">
      <xdr:nvSpPr>
        <xdr:cNvPr id="4" name="大かっこ 3"/>
        <xdr:cNvSpPr/>
      </xdr:nvSpPr>
      <xdr:spPr>
        <a:xfrm>
          <a:off x="1781735" y="34570147"/>
          <a:ext cx="5443658" cy="4402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topLeftCell="A208"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464</v>
      </c>
      <c r="AR2" s="106"/>
      <c r="AS2" s="68" t="str">
        <f>IF(OR(AQ2="　", AQ2=""), "", "-")</f>
        <v/>
      </c>
      <c r="AT2" s="107">
        <v>24</v>
      </c>
      <c r="AU2" s="107"/>
      <c r="AV2" s="69" t="str">
        <f>IF(AW2="", "", "-")</f>
        <v/>
      </c>
      <c r="AW2" s="111"/>
      <c r="AX2" s="111"/>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469</v>
      </c>
      <c r="AK3" s="300"/>
      <c r="AL3" s="300"/>
      <c r="AM3" s="300"/>
      <c r="AN3" s="300"/>
      <c r="AO3" s="300"/>
      <c r="AP3" s="300"/>
      <c r="AQ3" s="300"/>
      <c r="AR3" s="300"/>
      <c r="AS3" s="300"/>
      <c r="AT3" s="300"/>
      <c r="AU3" s="300"/>
      <c r="AV3" s="300"/>
      <c r="AW3" s="300"/>
      <c r="AX3" s="36" t="s">
        <v>90</v>
      </c>
    </row>
    <row r="4" spans="1:50" ht="24.75" customHeight="1" x14ac:dyDescent="0.15">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92</v>
      </c>
      <c r="B5" s="505"/>
      <c r="C5" s="505"/>
      <c r="D5" s="505"/>
      <c r="E5" s="505"/>
      <c r="F5" s="506"/>
      <c r="G5" s="326" t="s">
        <v>96</v>
      </c>
      <c r="H5" s="327"/>
      <c r="I5" s="327"/>
      <c r="J5" s="327"/>
      <c r="K5" s="327"/>
      <c r="L5" s="327"/>
      <c r="M5" s="328" t="s">
        <v>91</v>
      </c>
      <c r="N5" s="329"/>
      <c r="O5" s="329"/>
      <c r="P5" s="329"/>
      <c r="Q5" s="329"/>
      <c r="R5" s="330"/>
      <c r="S5" s="331" t="s">
        <v>96</v>
      </c>
      <c r="T5" s="327"/>
      <c r="U5" s="327"/>
      <c r="V5" s="327"/>
      <c r="W5" s="327"/>
      <c r="X5" s="332"/>
      <c r="Y5" s="511" t="s">
        <v>3</v>
      </c>
      <c r="Z5" s="512"/>
      <c r="AA5" s="512"/>
      <c r="AB5" s="512"/>
      <c r="AC5" s="512"/>
      <c r="AD5" s="513"/>
      <c r="AE5" s="514" t="s">
        <v>472</v>
      </c>
      <c r="AF5" s="515"/>
      <c r="AG5" s="515"/>
      <c r="AH5" s="515"/>
      <c r="AI5" s="515"/>
      <c r="AJ5" s="515"/>
      <c r="AK5" s="515"/>
      <c r="AL5" s="515"/>
      <c r="AM5" s="515"/>
      <c r="AN5" s="515"/>
      <c r="AO5" s="515"/>
      <c r="AP5" s="516"/>
      <c r="AQ5" s="517" t="s">
        <v>473</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476</v>
      </c>
      <c r="AF6" s="529"/>
      <c r="AG6" s="529"/>
      <c r="AH6" s="529"/>
      <c r="AI6" s="529"/>
      <c r="AJ6" s="529"/>
      <c r="AK6" s="529"/>
      <c r="AL6" s="529"/>
      <c r="AM6" s="529"/>
      <c r="AN6" s="529"/>
      <c r="AO6" s="529"/>
      <c r="AP6" s="529"/>
      <c r="AQ6" s="124"/>
      <c r="AR6" s="124"/>
      <c r="AS6" s="124"/>
      <c r="AT6" s="124"/>
      <c r="AU6" s="124"/>
      <c r="AV6" s="124"/>
      <c r="AW6" s="124"/>
      <c r="AX6" s="530"/>
    </row>
    <row r="7" spans="1:50" ht="47.25" customHeight="1" x14ac:dyDescent="0.15">
      <c r="A7" s="450" t="s">
        <v>25</v>
      </c>
      <c r="B7" s="451"/>
      <c r="C7" s="451"/>
      <c r="D7" s="451"/>
      <c r="E7" s="451"/>
      <c r="F7" s="451"/>
      <c r="G7" s="452" t="s">
        <v>475</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477</v>
      </c>
      <c r="AF7" s="457"/>
      <c r="AG7" s="457"/>
      <c r="AH7" s="457"/>
      <c r="AI7" s="457"/>
      <c r="AJ7" s="457"/>
      <c r="AK7" s="457"/>
      <c r="AL7" s="457"/>
      <c r="AM7" s="457"/>
      <c r="AN7" s="457"/>
      <c r="AO7" s="457"/>
      <c r="AP7" s="457"/>
      <c r="AQ7" s="457"/>
      <c r="AR7" s="457"/>
      <c r="AS7" s="457"/>
      <c r="AT7" s="457"/>
      <c r="AU7" s="457"/>
      <c r="AV7" s="457"/>
      <c r="AW7" s="457"/>
      <c r="AX7" s="458"/>
    </row>
    <row r="8" spans="1:50" ht="35.25"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78</v>
      </c>
      <c r="Z8" s="531"/>
      <c r="AA8" s="531"/>
      <c r="AB8" s="531"/>
      <c r="AC8" s="531"/>
      <c r="AD8" s="531"/>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517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0.5" customHeight="1" x14ac:dyDescent="0.15">
      <c r="A10" s="459" t="s">
        <v>36</v>
      </c>
      <c r="B10" s="460"/>
      <c r="C10" s="460"/>
      <c r="D10" s="460"/>
      <c r="E10" s="460"/>
      <c r="F10" s="460"/>
      <c r="G10" s="488" t="s">
        <v>478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6.25"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479</v>
      </c>
      <c r="Q13" s="72"/>
      <c r="R13" s="72"/>
      <c r="S13" s="72"/>
      <c r="T13" s="72"/>
      <c r="U13" s="72"/>
      <c r="V13" s="73"/>
      <c r="W13" s="71" t="s">
        <v>479</v>
      </c>
      <c r="X13" s="72"/>
      <c r="Y13" s="72"/>
      <c r="Z13" s="72"/>
      <c r="AA13" s="72"/>
      <c r="AB13" s="72"/>
      <c r="AC13" s="73"/>
      <c r="AD13" s="353">
        <v>16.995000000000001</v>
      </c>
      <c r="AE13" s="353"/>
      <c r="AF13" s="353"/>
      <c r="AG13" s="353"/>
      <c r="AH13" s="353"/>
      <c r="AI13" s="353"/>
      <c r="AJ13" s="353"/>
      <c r="AK13" s="71" t="s">
        <v>479</v>
      </c>
      <c r="AL13" s="72"/>
      <c r="AM13" s="72"/>
      <c r="AN13" s="72"/>
      <c r="AO13" s="72"/>
      <c r="AP13" s="72"/>
      <c r="AQ13" s="73"/>
      <c r="AR13" s="666" t="s">
        <v>520</v>
      </c>
      <c r="AS13" s="667"/>
      <c r="AT13" s="667"/>
      <c r="AU13" s="667"/>
      <c r="AV13" s="667"/>
      <c r="AW13" s="667"/>
      <c r="AX13" s="668"/>
    </row>
    <row r="14" spans="1:50" ht="21" customHeight="1" x14ac:dyDescent="0.15">
      <c r="A14" s="465"/>
      <c r="B14" s="466"/>
      <c r="C14" s="466"/>
      <c r="D14" s="466"/>
      <c r="E14" s="466"/>
      <c r="F14" s="467"/>
      <c r="G14" s="478"/>
      <c r="H14" s="479"/>
      <c r="I14" s="344" t="s">
        <v>9</v>
      </c>
      <c r="J14" s="473"/>
      <c r="K14" s="473"/>
      <c r="L14" s="473"/>
      <c r="M14" s="473"/>
      <c r="N14" s="473"/>
      <c r="O14" s="474"/>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4"/>
      <c r="AS14" s="664"/>
      <c r="AT14" s="664"/>
      <c r="AU14" s="664"/>
      <c r="AV14" s="664"/>
      <c r="AW14" s="664"/>
      <c r="AX14" s="665"/>
    </row>
    <row r="15" spans="1:50" ht="21" customHeight="1" x14ac:dyDescent="0.15">
      <c r="A15" s="465"/>
      <c r="B15" s="466"/>
      <c r="C15" s="466"/>
      <c r="D15" s="466"/>
      <c r="E15" s="466"/>
      <c r="F15" s="467"/>
      <c r="G15" s="478"/>
      <c r="H15" s="479"/>
      <c r="I15" s="344" t="s">
        <v>62</v>
      </c>
      <c r="J15" s="345"/>
      <c r="K15" s="345"/>
      <c r="L15" s="345"/>
      <c r="M15" s="345"/>
      <c r="N15" s="345"/>
      <c r="O15" s="346"/>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479</v>
      </c>
      <c r="AS15" s="72"/>
      <c r="AT15" s="72"/>
      <c r="AU15" s="72"/>
      <c r="AV15" s="72"/>
      <c r="AW15" s="72"/>
      <c r="AX15" s="663"/>
    </row>
    <row r="16" spans="1:50" ht="21" customHeight="1" x14ac:dyDescent="0.15">
      <c r="A16" s="465"/>
      <c r="B16" s="466"/>
      <c r="C16" s="466"/>
      <c r="D16" s="466"/>
      <c r="E16" s="466"/>
      <c r="F16" s="467"/>
      <c r="G16" s="478"/>
      <c r="H16" s="479"/>
      <c r="I16" s="344" t="s">
        <v>63</v>
      </c>
      <c r="J16" s="345"/>
      <c r="K16" s="345"/>
      <c r="L16" s="345"/>
      <c r="M16" s="345"/>
      <c r="N16" s="345"/>
      <c r="O16" s="346"/>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4" t="s">
        <v>61</v>
      </c>
      <c r="J17" s="473"/>
      <c r="K17" s="473"/>
      <c r="L17" s="473"/>
      <c r="M17" s="473"/>
      <c r="N17" s="473"/>
      <c r="O17" s="474"/>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7" t="s">
        <v>22</v>
      </c>
      <c r="J18" s="348"/>
      <c r="K18" s="348"/>
      <c r="L18" s="348"/>
      <c r="M18" s="348"/>
      <c r="N18" s="348"/>
      <c r="O18" s="349"/>
      <c r="P18" s="316">
        <f>SUM(P13:V17)</f>
        <v>0</v>
      </c>
      <c r="Q18" s="317"/>
      <c r="R18" s="317"/>
      <c r="S18" s="317"/>
      <c r="T18" s="317"/>
      <c r="U18" s="317"/>
      <c r="V18" s="318"/>
      <c r="W18" s="316">
        <f>SUM(W13:AC17)</f>
        <v>0</v>
      </c>
      <c r="X18" s="317"/>
      <c r="Y18" s="317"/>
      <c r="Z18" s="317"/>
      <c r="AA18" s="317"/>
      <c r="AB18" s="317"/>
      <c r="AC18" s="318"/>
      <c r="AD18" s="316">
        <f>SUM(AD13:AJ17)</f>
        <v>16.995000000000001</v>
      </c>
      <c r="AE18" s="317"/>
      <c r="AF18" s="317"/>
      <c r="AG18" s="317"/>
      <c r="AH18" s="317"/>
      <c r="AI18" s="317"/>
      <c r="AJ18" s="318"/>
      <c r="AK18" s="316">
        <f>SUM(AK13:AQ17)</f>
        <v>0</v>
      </c>
      <c r="AL18" s="317"/>
      <c r="AM18" s="317"/>
      <c r="AN18" s="317"/>
      <c r="AO18" s="317"/>
      <c r="AP18" s="317"/>
      <c r="AQ18" s="318"/>
      <c r="AR18" s="316">
        <f>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t="s">
        <v>479</v>
      </c>
      <c r="Q19" s="72"/>
      <c r="R19" s="72"/>
      <c r="S19" s="72"/>
      <c r="T19" s="72"/>
      <c r="U19" s="72"/>
      <c r="V19" s="73"/>
      <c r="W19" s="71" t="s">
        <v>479</v>
      </c>
      <c r="X19" s="72"/>
      <c r="Y19" s="72"/>
      <c r="Z19" s="72"/>
      <c r="AA19" s="72"/>
      <c r="AB19" s="72"/>
      <c r="AC19" s="73"/>
      <c r="AD19" s="71">
        <v>12.288929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0.72309085025007347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29</v>
      </c>
      <c r="AV22" s="110"/>
      <c r="AW22" s="108" t="s">
        <v>359</v>
      </c>
      <c r="AX22" s="109"/>
    </row>
    <row r="23" spans="1:50" ht="39.950000000000003" customHeight="1" x14ac:dyDescent="0.15">
      <c r="A23" s="217"/>
      <c r="B23" s="215"/>
      <c r="C23" s="215"/>
      <c r="D23" s="215"/>
      <c r="E23" s="215"/>
      <c r="F23" s="216"/>
      <c r="G23" s="322" t="s">
        <v>480</v>
      </c>
      <c r="H23" s="289"/>
      <c r="I23" s="289"/>
      <c r="J23" s="289"/>
      <c r="K23" s="289"/>
      <c r="L23" s="289"/>
      <c r="M23" s="289"/>
      <c r="N23" s="289"/>
      <c r="O23" s="290"/>
      <c r="P23" s="255" t="s">
        <v>519</v>
      </c>
      <c r="Q23" s="196"/>
      <c r="R23" s="196"/>
      <c r="S23" s="196"/>
      <c r="T23" s="196"/>
      <c r="U23" s="196"/>
      <c r="V23" s="196"/>
      <c r="W23" s="196"/>
      <c r="X23" s="197"/>
      <c r="Y23" s="294" t="s">
        <v>14</v>
      </c>
      <c r="Z23" s="295"/>
      <c r="AA23" s="296"/>
      <c r="AB23" s="336" t="s">
        <v>363</v>
      </c>
      <c r="AC23" s="337"/>
      <c r="AD23" s="337"/>
      <c r="AE23" s="93">
        <v>11.1</v>
      </c>
      <c r="AF23" s="94"/>
      <c r="AG23" s="94"/>
      <c r="AH23" s="94"/>
      <c r="AI23" s="95"/>
      <c r="AJ23" s="93">
        <v>10.6</v>
      </c>
      <c r="AK23" s="94"/>
      <c r="AL23" s="94"/>
      <c r="AM23" s="94"/>
      <c r="AN23" s="95"/>
      <c r="AO23" s="93">
        <v>10.6</v>
      </c>
      <c r="AP23" s="94"/>
      <c r="AQ23" s="94"/>
      <c r="AR23" s="94"/>
      <c r="AS23" s="95"/>
      <c r="AT23" s="227"/>
      <c r="AU23" s="227"/>
      <c r="AV23" s="227"/>
      <c r="AW23" s="227"/>
      <c r="AX23" s="228"/>
    </row>
    <row r="24" spans="1:50" ht="39.950000000000003"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363</v>
      </c>
      <c r="AC24" s="337"/>
      <c r="AD24" s="337"/>
      <c r="AE24" s="93" t="s">
        <v>481</v>
      </c>
      <c r="AF24" s="94"/>
      <c r="AG24" s="94"/>
      <c r="AH24" s="94"/>
      <c r="AI24" s="95"/>
      <c r="AJ24" s="93" t="s">
        <v>481</v>
      </c>
      <c r="AK24" s="94"/>
      <c r="AL24" s="94"/>
      <c r="AM24" s="94"/>
      <c r="AN24" s="95"/>
      <c r="AO24" s="93" t="s">
        <v>481</v>
      </c>
      <c r="AP24" s="94"/>
      <c r="AQ24" s="94"/>
      <c r="AR24" s="94"/>
      <c r="AS24" s="95"/>
      <c r="AT24" s="93">
        <v>8.5</v>
      </c>
      <c r="AU24" s="94"/>
      <c r="AV24" s="94"/>
      <c r="AW24" s="94"/>
      <c r="AX24" s="96"/>
    </row>
    <row r="25" spans="1:50" ht="39.950000000000003" customHeight="1" x14ac:dyDescent="0.15">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20" t="s">
        <v>15</v>
      </c>
      <c r="Z25" s="121"/>
      <c r="AA25" s="171"/>
      <c r="AB25" s="681" t="s">
        <v>363</v>
      </c>
      <c r="AC25" s="265"/>
      <c r="AD25" s="265"/>
      <c r="AE25" s="93" t="s">
        <v>479</v>
      </c>
      <c r="AF25" s="94"/>
      <c r="AG25" s="94"/>
      <c r="AH25" s="94"/>
      <c r="AI25" s="95"/>
      <c r="AJ25" s="93" t="s">
        <v>479</v>
      </c>
      <c r="AK25" s="94"/>
      <c r="AL25" s="94"/>
      <c r="AM25" s="94"/>
      <c r="AN25" s="95"/>
      <c r="AO25" s="93" t="s">
        <v>479</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0" t="s">
        <v>302</v>
      </c>
      <c r="AU26" s="661"/>
      <c r="AV26" s="661"/>
      <c r="AW26" s="661"/>
      <c r="AX26" s="662"/>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359</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359</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359</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359</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319</v>
      </c>
      <c r="B47" s="684" t="s">
        <v>316</v>
      </c>
      <c r="C47" s="237"/>
      <c r="D47" s="237"/>
      <c r="E47" s="237"/>
      <c r="F47" s="238"/>
      <c r="G47" s="622" t="s">
        <v>310</v>
      </c>
      <c r="H47" s="622"/>
      <c r="I47" s="622"/>
      <c r="J47" s="622"/>
      <c r="K47" s="622"/>
      <c r="L47" s="622"/>
      <c r="M47" s="622"/>
      <c r="N47" s="622"/>
      <c r="O47" s="622"/>
      <c r="P47" s="622"/>
      <c r="Q47" s="622"/>
      <c r="R47" s="622"/>
      <c r="S47" s="622"/>
      <c r="T47" s="622"/>
      <c r="U47" s="622"/>
      <c r="V47" s="622"/>
      <c r="W47" s="622"/>
      <c r="X47" s="622"/>
      <c r="Y47" s="622"/>
      <c r="Z47" s="622"/>
      <c r="AA47" s="689"/>
      <c r="AB47" s="621" t="s">
        <v>309</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5"/>
      <c r="B49" s="684"/>
      <c r="C49" s="237"/>
      <c r="D49" s="237"/>
      <c r="E49" s="237"/>
      <c r="F49" s="238"/>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15.75" hidden="1" customHeight="1" x14ac:dyDescent="0.15">
      <c r="A50" s="235"/>
      <c r="B50" s="684"/>
      <c r="C50" s="237"/>
      <c r="D50" s="237"/>
      <c r="E50" s="237"/>
      <c r="F50" s="238"/>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15.75" hidden="1" customHeight="1" x14ac:dyDescent="0.15">
      <c r="A51" s="235"/>
      <c r="B51" s="685"/>
      <c r="C51" s="239"/>
      <c r="D51" s="239"/>
      <c r="E51" s="239"/>
      <c r="F51" s="240"/>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302</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359</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85</v>
      </c>
      <c r="Z54" s="263"/>
      <c r="AA54" s="264"/>
      <c r="AB54" s="371"/>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idden="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idden="1" x14ac:dyDescent="0.15">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302</v>
      </c>
      <c r="AU57" s="273"/>
      <c r="AV57" s="273"/>
      <c r="AW57" s="273"/>
      <c r="AX57" s="274"/>
    </row>
    <row r="58" spans="1:50" hidden="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359</v>
      </c>
      <c r="AX58" s="109"/>
    </row>
    <row r="59" spans="1:50" hidden="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85</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idden="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idden="1" x14ac:dyDescent="0.15">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302</v>
      </c>
      <c r="AU62" s="273"/>
      <c r="AV62" s="273"/>
      <c r="AW62" s="273"/>
      <c r="AX62" s="274"/>
    </row>
    <row r="63" spans="1:50" hidden="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359</v>
      </c>
      <c r="AX63" s="109"/>
    </row>
    <row r="64" spans="1:50" hidden="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85</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idden="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28.5" customHeight="1" x14ac:dyDescent="0.15">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0.25" customHeight="1" x14ac:dyDescent="0.15">
      <c r="A68" s="186"/>
      <c r="B68" s="187"/>
      <c r="C68" s="187"/>
      <c r="D68" s="187"/>
      <c r="E68" s="187"/>
      <c r="F68" s="188"/>
      <c r="G68" s="255" t="s">
        <v>482</v>
      </c>
      <c r="H68" s="196"/>
      <c r="I68" s="196"/>
      <c r="J68" s="196"/>
      <c r="K68" s="196"/>
      <c r="L68" s="196"/>
      <c r="M68" s="196"/>
      <c r="N68" s="196"/>
      <c r="O68" s="196"/>
      <c r="P68" s="196"/>
      <c r="Q68" s="196"/>
      <c r="R68" s="196"/>
      <c r="S68" s="196"/>
      <c r="T68" s="196"/>
      <c r="U68" s="196"/>
      <c r="V68" s="196"/>
      <c r="W68" s="196"/>
      <c r="X68" s="197"/>
      <c r="Y68" s="333" t="s">
        <v>66</v>
      </c>
      <c r="Z68" s="334"/>
      <c r="AA68" s="335"/>
      <c r="AB68" s="203" t="s">
        <v>483</v>
      </c>
      <c r="AC68" s="204"/>
      <c r="AD68" s="205"/>
      <c r="AE68" s="93" t="s">
        <v>479</v>
      </c>
      <c r="AF68" s="94"/>
      <c r="AG68" s="94"/>
      <c r="AH68" s="94"/>
      <c r="AI68" s="95"/>
      <c r="AJ68" s="93" t="s">
        <v>479</v>
      </c>
      <c r="AK68" s="94"/>
      <c r="AL68" s="94"/>
      <c r="AM68" s="94"/>
      <c r="AN68" s="95"/>
      <c r="AO68" s="93">
        <v>1</v>
      </c>
      <c r="AP68" s="94"/>
      <c r="AQ68" s="94"/>
      <c r="AR68" s="94"/>
      <c r="AS68" s="95"/>
      <c r="AT68" s="206"/>
      <c r="AU68" s="206"/>
      <c r="AV68" s="206"/>
      <c r="AW68" s="206"/>
      <c r="AX68" s="207"/>
      <c r="AY68" s="10"/>
      <c r="AZ68" s="10"/>
      <c r="BA68" s="10"/>
      <c r="BB68" s="10"/>
      <c r="BC68" s="10"/>
    </row>
    <row r="69" spans="1:60" ht="20.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483</v>
      </c>
      <c r="AC69" s="212"/>
      <c r="AD69" s="213"/>
      <c r="AE69" s="93" t="s">
        <v>479</v>
      </c>
      <c r="AF69" s="94"/>
      <c r="AG69" s="94"/>
      <c r="AH69" s="94"/>
      <c r="AI69" s="95"/>
      <c r="AJ69" s="93" t="s">
        <v>479</v>
      </c>
      <c r="AK69" s="94"/>
      <c r="AL69" s="94"/>
      <c r="AM69" s="94"/>
      <c r="AN69" s="95"/>
      <c r="AO69" s="93">
        <v>1</v>
      </c>
      <c r="AP69" s="94"/>
      <c r="AQ69" s="94"/>
      <c r="AR69" s="94"/>
      <c r="AS69" s="95"/>
      <c r="AT69" s="93" t="s">
        <v>479</v>
      </c>
      <c r="AU69" s="94"/>
      <c r="AV69" s="94"/>
      <c r="AW69" s="94"/>
      <c r="AX69" s="96"/>
      <c r="AY69" s="10"/>
      <c r="AZ69" s="10"/>
      <c r="BA69" s="10"/>
      <c r="BB69" s="10"/>
      <c r="BC69" s="10"/>
      <c r="BD69" s="10"/>
      <c r="BE69" s="10"/>
      <c r="BF69" s="10"/>
      <c r="BG69" s="10"/>
      <c r="BH69" s="10"/>
    </row>
    <row r="70" spans="1:60" hidden="1" x14ac:dyDescent="0.15">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idden="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idden="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idden="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idden="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idden="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idden="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idden="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idden="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4"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479</v>
      </c>
      <c r="AF83" s="153"/>
      <c r="AG83" s="153"/>
      <c r="AH83" s="153"/>
      <c r="AI83" s="153"/>
      <c r="AJ83" s="152" t="s">
        <v>479</v>
      </c>
      <c r="AK83" s="153"/>
      <c r="AL83" s="153"/>
      <c r="AM83" s="153"/>
      <c r="AN83" s="153"/>
      <c r="AO83" s="152">
        <v>11556</v>
      </c>
      <c r="AP83" s="153"/>
      <c r="AQ83" s="153"/>
      <c r="AR83" s="153"/>
      <c r="AS83" s="153"/>
      <c r="AT83" s="93" t="s">
        <v>479</v>
      </c>
      <c r="AU83" s="94"/>
      <c r="AV83" s="94"/>
      <c r="AW83" s="94"/>
      <c r="AX83" s="96"/>
    </row>
    <row r="84" spans="1:60" ht="24"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82" t="s">
        <v>479</v>
      </c>
      <c r="AF84" s="158"/>
      <c r="AG84" s="158"/>
      <c r="AH84" s="158"/>
      <c r="AI84" s="159"/>
      <c r="AJ84" s="182" t="s">
        <v>479</v>
      </c>
      <c r="AK84" s="158"/>
      <c r="AL84" s="158"/>
      <c r="AM84" s="158"/>
      <c r="AN84" s="159"/>
      <c r="AO84" s="157" t="s">
        <v>484</v>
      </c>
      <c r="AP84" s="158"/>
      <c r="AQ84" s="158"/>
      <c r="AR84" s="158"/>
      <c r="AS84" s="159"/>
      <c r="AT84" s="182" t="s">
        <v>479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8" t="s">
        <v>77</v>
      </c>
      <c r="B97" s="379"/>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0.25" customHeight="1" x14ac:dyDescent="0.15">
      <c r="A98" s="380"/>
      <c r="B98" s="381"/>
      <c r="C98" s="415"/>
      <c r="D98" s="416"/>
      <c r="E98" s="416"/>
      <c r="F98" s="416"/>
      <c r="G98" s="416"/>
      <c r="H98" s="416"/>
      <c r="I98" s="416"/>
      <c r="J98" s="416"/>
      <c r="K98" s="417"/>
      <c r="L98" s="71"/>
      <c r="M98" s="72"/>
      <c r="N98" s="72"/>
      <c r="O98" s="72"/>
      <c r="P98" s="72"/>
      <c r="Q98" s="73"/>
      <c r="R98" s="71"/>
      <c r="S98" s="72"/>
      <c r="T98" s="72"/>
      <c r="U98" s="72"/>
      <c r="V98" s="72"/>
      <c r="W98" s="73"/>
      <c r="X98" s="672" t="s">
        <v>488</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0.25"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0.25"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0.25"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0.25"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0.25"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0.25" customHeight="1" thickBot="1" x14ac:dyDescent="0.2">
      <c r="A104" s="382"/>
      <c r="B104" s="38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56.25" customHeight="1" x14ac:dyDescent="0.15">
      <c r="A108" s="307" t="s">
        <v>311</v>
      </c>
      <c r="B108" s="308"/>
      <c r="C108" s="535" t="s">
        <v>312</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5" t="s">
        <v>474</v>
      </c>
      <c r="AE108" s="606"/>
      <c r="AF108" s="606"/>
      <c r="AG108" s="602" t="s">
        <v>490</v>
      </c>
      <c r="AH108" s="603"/>
      <c r="AI108" s="603"/>
      <c r="AJ108" s="603"/>
      <c r="AK108" s="603"/>
      <c r="AL108" s="603"/>
      <c r="AM108" s="603"/>
      <c r="AN108" s="603"/>
      <c r="AO108" s="603"/>
      <c r="AP108" s="603"/>
      <c r="AQ108" s="603"/>
      <c r="AR108" s="603"/>
      <c r="AS108" s="603"/>
      <c r="AT108" s="603"/>
      <c r="AU108" s="603"/>
      <c r="AV108" s="603"/>
      <c r="AW108" s="603"/>
      <c r="AX108" s="604"/>
    </row>
    <row r="109" spans="1:50" ht="56.25"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474</v>
      </c>
      <c r="AE109" s="444"/>
      <c r="AF109" s="444"/>
      <c r="AG109" s="534" t="s">
        <v>491</v>
      </c>
      <c r="AH109" s="305"/>
      <c r="AI109" s="305"/>
      <c r="AJ109" s="305"/>
      <c r="AK109" s="305"/>
      <c r="AL109" s="305"/>
      <c r="AM109" s="305"/>
      <c r="AN109" s="305"/>
      <c r="AO109" s="305"/>
      <c r="AP109" s="305"/>
      <c r="AQ109" s="305"/>
      <c r="AR109" s="305"/>
      <c r="AS109" s="305"/>
      <c r="AT109" s="305"/>
      <c r="AU109" s="305"/>
      <c r="AV109" s="305"/>
      <c r="AW109" s="305"/>
      <c r="AX109" s="306"/>
    </row>
    <row r="110" spans="1:50" ht="55.5" customHeight="1" x14ac:dyDescent="0.15">
      <c r="A110" s="311"/>
      <c r="B110" s="312"/>
      <c r="C110" s="428" t="s">
        <v>313</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474</v>
      </c>
      <c r="AE110" s="587"/>
      <c r="AF110" s="587"/>
      <c r="AG110" s="532" t="s">
        <v>492</v>
      </c>
      <c r="AH110" s="198"/>
      <c r="AI110" s="198"/>
      <c r="AJ110" s="198"/>
      <c r="AK110" s="198"/>
      <c r="AL110" s="198"/>
      <c r="AM110" s="198"/>
      <c r="AN110" s="198"/>
      <c r="AO110" s="198"/>
      <c r="AP110" s="198"/>
      <c r="AQ110" s="198"/>
      <c r="AR110" s="198"/>
      <c r="AS110" s="198"/>
      <c r="AT110" s="198"/>
      <c r="AU110" s="198"/>
      <c r="AV110" s="198"/>
      <c r="AW110" s="198"/>
      <c r="AX110" s="533"/>
    </row>
    <row r="111" spans="1:50" ht="55.5" customHeight="1" x14ac:dyDescent="0.15">
      <c r="A111" s="552"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474</v>
      </c>
      <c r="AE111" s="440"/>
      <c r="AF111" s="440"/>
      <c r="AG111" s="301" t="s">
        <v>493</v>
      </c>
      <c r="AH111" s="302"/>
      <c r="AI111" s="302"/>
      <c r="AJ111" s="302"/>
      <c r="AK111" s="302"/>
      <c r="AL111" s="302"/>
      <c r="AM111" s="302"/>
      <c r="AN111" s="302"/>
      <c r="AO111" s="302"/>
      <c r="AP111" s="302"/>
      <c r="AQ111" s="302"/>
      <c r="AR111" s="302"/>
      <c r="AS111" s="302"/>
      <c r="AT111" s="302"/>
      <c r="AU111" s="302"/>
      <c r="AV111" s="302"/>
      <c r="AW111" s="302"/>
      <c r="AX111" s="303"/>
    </row>
    <row r="112" spans="1:50" ht="18"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489</v>
      </c>
      <c r="AE112" s="444"/>
      <c r="AF112" s="444"/>
      <c r="AG112" s="304"/>
      <c r="AH112" s="305"/>
      <c r="AI112" s="305"/>
      <c r="AJ112" s="305"/>
      <c r="AK112" s="305"/>
      <c r="AL112" s="305"/>
      <c r="AM112" s="305"/>
      <c r="AN112" s="305"/>
      <c r="AO112" s="305"/>
      <c r="AP112" s="305"/>
      <c r="AQ112" s="305"/>
      <c r="AR112" s="305"/>
      <c r="AS112" s="305"/>
      <c r="AT112" s="305"/>
      <c r="AU112" s="305"/>
      <c r="AV112" s="305"/>
      <c r="AW112" s="305"/>
      <c r="AX112" s="306"/>
    </row>
    <row r="113" spans="1:64" ht="45.75" customHeight="1" x14ac:dyDescent="0.15">
      <c r="A113" s="589"/>
      <c r="B113" s="590"/>
      <c r="C113" s="507"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474</v>
      </c>
      <c r="AE113" s="444"/>
      <c r="AF113" s="444"/>
      <c r="AG113" s="534" t="s">
        <v>494</v>
      </c>
      <c r="AH113" s="305"/>
      <c r="AI113" s="305"/>
      <c r="AJ113" s="305"/>
      <c r="AK113" s="305"/>
      <c r="AL113" s="305"/>
      <c r="AM113" s="305"/>
      <c r="AN113" s="305"/>
      <c r="AO113" s="305"/>
      <c r="AP113" s="305"/>
      <c r="AQ113" s="305"/>
      <c r="AR113" s="305"/>
      <c r="AS113" s="305"/>
      <c r="AT113" s="305"/>
      <c r="AU113" s="305"/>
      <c r="AV113" s="305"/>
      <c r="AW113" s="305"/>
      <c r="AX113" s="306"/>
    </row>
    <row r="114" spans="1:64" ht="37.5"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474</v>
      </c>
      <c r="AE114" s="444"/>
      <c r="AF114" s="444"/>
      <c r="AG114" s="534" t="s">
        <v>495</v>
      </c>
      <c r="AH114" s="305"/>
      <c r="AI114" s="305"/>
      <c r="AJ114" s="305"/>
      <c r="AK114" s="305"/>
      <c r="AL114" s="305"/>
      <c r="AM114" s="305"/>
      <c r="AN114" s="305"/>
      <c r="AO114" s="305"/>
      <c r="AP114" s="305"/>
      <c r="AQ114" s="305"/>
      <c r="AR114" s="305"/>
      <c r="AS114" s="305"/>
      <c r="AT114" s="305"/>
      <c r="AU114" s="305"/>
      <c r="AV114" s="305"/>
      <c r="AW114" s="305"/>
      <c r="AX114" s="306"/>
    </row>
    <row r="115" spans="1:64" ht="48"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474</v>
      </c>
      <c r="AE115" s="444"/>
      <c r="AF115" s="444"/>
      <c r="AG115" s="534" t="s">
        <v>496</v>
      </c>
      <c r="AH115" s="305"/>
      <c r="AI115" s="305"/>
      <c r="AJ115" s="305"/>
      <c r="AK115" s="305"/>
      <c r="AL115" s="305"/>
      <c r="AM115" s="305"/>
      <c r="AN115" s="305"/>
      <c r="AO115" s="305"/>
      <c r="AP115" s="305"/>
      <c r="AQ115" s="305"/>
      <c r="AR115" s="305"/>
      <c r="AS115" s="305"/>
      <c r="AT115" s="305"/>
      <c r="AU115" s="305"/>
      <c r="AV115" s="305"/>
      <c r="AW115" s="305"/>
      <c r="AX115" s="306"/>
    </row>
    <row r="116" spans="1:64" ht="35.25"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474</v>
      </c>
      <c r="AE116" s="635"/>
      <c r="AF116" s="635"/>
      <c r="AG116" s="368" t="s">
        <v>497</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1"/>
      <c r="B117" s="592"/>
      <c r="C117" s="593" t="s">
        <v>81</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474</v>
      </c>
      <c r="AE117" s="587"/>
      <c r="AF117" s="596"/>
      <c r="AG117" s="600" t="s">
        <v>498</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64" ht="58.5" customHeight="1" x14ac:dyDescent="0.15">
      <c r="A118" s="552" t="s">
        <v>47</v>
      </c>
      <c r="B118" s="588"/>
      <c r="C118" s="636" t="s">
        <v>80</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489</v>
      </c>
      <c r="AE118" s="440"/>
      <c r="AF118" s="639"/>
      <c r="AG118" s="301" t="s">
        <v>499</v>
      </c>
      <c r="AH118" s="302"/>
      <c r="AI118" s="302"/>
      <c r="AJ118" s="302"/>
      <c r="AK118" s="302"/>
      <c r="AL118" s="302"/>
      <c r="AM118" s="302"/>
      <c r="AN118" s="302"/>
      <c r="AO118" s="302"/>
      <c r="AP118" s="302"/>
      <c r="AQ118" s="302"/>
      <c r="AR118" s="302"/>
      <c r="AS118" s="302"/>
      <c r="AT118" s="302"/>
      <c r="AU118" s="302"/>
      <c r="AV118" s="302"/>
      <c r="AW118" s="302"/>
      <c r="AX118" s="303"/>
    </row>
    <row r="119" spans="1:64" ht="45.7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474</v>
      </c>
      <c r="AE119" s="608"/>
      <c r="AF119" s="608"/>
      <c r="AG119" s="534" t="s">
        <v>500</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474</v>
      </c>
      <c r="AE120" s="444"/>
      <c r="AF120" s="444"/>
      <c r="AG120" s="534" t="s">
        <v>501</v>
      </c>
      <c r="AH120" s="305"/>
      <c r="AI120" s="305"/>
      <c r="AJ120" s="305"/>
      <c r="AK120" s="305"/>
      <c r="AL120" s="305"/>
      <c r="AM120" s="305"/>
      <c r="AN120" s="305"/>
      <c r="AO120" s="305"/>
      <c r="AP120" s="305"/>
      <c r="AQ120" s="305"/>
      <c r="AR120" s="305"/>
      <c r="AS120" s="305"/>
      <c r="AT120" s="305"/>
      <c r="AU120" s="305"/>
      <c r="AV120" s="305"/>
      <c r="AW120" s="305"/>
      <c r="AX120" s="306"/>
    </row>
    <row r="121" spans="1:64" ht="34.5"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489</v>
      </c>
      <c r="AE121" s="444"/>
      <c r="AF121" s="444"/>
      <c r="AG121" s="532" t="s">
        <v>499</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x14ac:dyDescent="0.15">
      <c r="A122" s="624" t="s">
        <v>79</v>
      </c>
      <c r="B122" s="625"/>
      <c r="C122" s="441" t="s">
        <v>315</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489</v>
      </c>
      <c r="AE122" s="440"/>
      <c r="AF122" s="440"/>
      <c r="AG122" s="578"/>
      <c r="AH122" s="196"/>
      <c r="AI122" s="196"/>
      <c r="AJ122" s="196"/>
      <c r="AK122" s="196"/>
      <c r="AL122" s="196"/>
      <c r="AM122" s="196"/>
      <c r="AN122" s="196"/>
      <c r="AO122" s="196"/>
      <c r="AP122" s="196"/>
      <c r="AQ122" s="196"/>
      <c r="AR122" s="196"/>
      <c r="AS122" s="196"/>
      <c r="AT122" s="196"/>
      <c r="AU122" s="196"/>
      <c r="AV122" s="196"/>
      <c r="AW122" s="196"/>
      <c r="AX122" s="579"/>
    </row>
    <row r="123" spans="1:64" ht="15.75" customHeight="1" x14ac:dyDescent="0.15">
      <c r="A123" s="626"/>
      <c r="B123" s="627"/>
      <c r="C123" s="653" t="s">
        <v>86</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7"/>
      <c r="AI123" s="277"/>
      <c r="AJ123" s="277"/>
      <c r="AK123" s="277"/>
      <c r="AL123" s="277"/>
      <c r="AM123" s="277"/>
      <c r="AN123" s="277"/>
      <c r="AO123" s="277"/>
      <c r="AP123" s="277"/>
      <c r="AQ123" s="277"/>
      <c r="AR123" s="277"/>
      <c r="AS123" s="277"/>
      <c r="AT123" s="277"/>
      <c r="AU123" s="277"/>
      <c r="AV123" s="277"/>
      <c r="AW123" s="277"/>
      <c r="AX123" s="581"/>
    </row>
    <row r="124" spans="1:64" ht="14.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5"/>
      <c r="V124" s="305"/>
      <c r="W124" s="305"/>
      <c r="X124" s="305"/>
      <c r="Y124" s="305"/>
      <c r="Z124" s="305"/>
      <c r="AA124" s="305"/>
      <c r="AB124" s="305"/>
      <c r="AC124" s="305"/>
      <c r="AD124" s="305"/>
      <c r="AE124" s="305"/>
      <c r="AF124" s="633"/>
      <c r="AG124" s="580"/>
      <c r="AH124" s="277"/>
      <c r="AI124" s="277"/>
      <c r="AJ124" s="277"/>
      <c r="AK124" s="277"/>
      <c r="AL124" s="277"/>
      <c r="AM124" s="277"/>
      <c r="AN124" s="277"/>
      <c r="AO124" s="277"/>
      <c r="AP124" s="277"/>
      <c r="AQ124" s="277"/>
      <c r="AR124" s="277"/>
      <c r="AS124" s="277"/>
      <c r="AT124" s="277"/>
      <c r="AU124" s="277"/>
      <c r="AV124" s="277"/>
      <c r="AW124" s="277"/>
      <c r="AX124" s="581"/>
    </row>
    <row r="125" spans="1:64" ht="14.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2"/>
      <c r="AH125" s="198"/>
      <c r="AI125" s="198"/>
      <c r="AJ125" s="198"/>
      <c r="AK125" s="198"/>
      <c r="AL125" s="198"/>
      <c r="AM125" s="198"/>
      <c r="AN125" s="198"/>
      <c r="AO125" s="198"/>
      <c r="AP125" s="198"/>
      <c r="AQ125" s="198"/>
      <c r="AR125" s="198"/>
      <c r="AS125" s="198"/>
      <c r="AT125" s="198"/>
      <c r="AU125" s="198"/>
      <c r="AV125" s="198"/>
      <c r="AW125" s="198"/>
      <c r="AX125" s="533"/>
    </row>
    <row r="126" spans="1:64" ht="57" customHeight="1" x14ac:dyDescent="0.15">
      <c r="A126" s="552" t="s">
        <v>58</v>
      </c>
      <c r="B126" s="553"/>
      <c r="C126" s="394" t="s">
        <v>64</v>
      </c>
      <c r="D126" s="574"/>
      <c r="E126" s="574"/>
      <c r="F126" s="575"/>
      <c r="G126" s="546" t="s">
        <v>515</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516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3.75" customHeight="1" thickBot="1" x14ac:dyDescent="0.2">
      <c r="A129" s="573" t="s">
        <v>521</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7.5" customHeight="1" thickBot="1" x14ac:dyDescent="0.2">
      <c r="A131" s="549" t="s">
        <v>523</v>
      </c>
      <c r="B131" s="550"/>
      <c r="C131" s="550"/>
      <c r="D131" s="550"/>
      <c r="E131" s="551"/>
      <c r="F131" s="568" t="s">
        <v>522</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88.5" customHeight="1" thickBot="1" x14ac:dyDescent="0.2">
      <c r="A133" s="433" t="s">
        <v>525</v>
      </c>
      <c r="B133" s="434"/>
      <c r="C133" s="434"/>
      <c r="D133" s="434"/>
      <c r="E133" s="435"/>
      <c r="F133" s="715" t="s">
        <v>524</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8.25" customHeight="1" thickBot="1" x14ac:dyDescent="0.2">
      <c r="A135" s="609" t="s">
        <v>518</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223</v>
      </c>
      <c r="B137" s="407"/>
      <c r="C137" s="407"/>
      <c r="D137" s="407"/>
      <c r="E137" s="407"/>
      <c r="F137" s="407"/>
      <c r="G137" s="420" t="s">
        <v>479</v>
      </c>
      <c r="H137" s="421"/>
      <c r="I137" s="421"/>
      <c r="J137" s="421"/>
      <c r="K137" s="421"/>
      <c r="L137" s="421"/>
      <c r="M137" s="421"/>
      <c r="N137" s="421"/>
      <c r="O137" s="421"/>
      <c r="P137" s="422"/>
      <c r="Q137" s="407" t="s">
        <v>224</v>
      </c>
      <c r="R137" s="407"/>
      <c r="S137" s="407"/>
      <c r="T137" s="407"/>
      <c r="U137" s="407"/>
      <c r="V137" s="407"/>
      <c r="W137" s="420" t="s">
        <v>479</v>
      </c>
      <c r="X137" s="421"/>
      <c r="Y137" s="421"/>
      <c r="Z137" s="421"/>
      <c r="AA137" s="421"/>
      <c r="AB137" s="421"/>
      <c r="AC137" s="421"/>
      <c r="AD137" s="421"/>
      <c r="AE137" s="421"/>
      <c r="AF137" s="422"/>
      <c r="AG137" s="407" t="s">
        <v>225</v>
      </c>
      <c r="AH137" s="407"/>
      <c r="AI137" s="407"/>
      <c r="AJ137" s="407"/>
      <c r="AK137" s="407"/>
      <c r="AL137" s="407"/>
      <c r="AM137" s="403" t="s">
        <v>479</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23" t="s">
        <v>479</v>
      </c>
      <c r="H138" s="424"/>
      <c r="I138" s="424"/>
      <c r="J138" s="424"/>
      <c r="K138" s="424"/>
      <c r="L138" s="424"/>
      <c r="M138" s="424"/>
      <c r="N138" s="424"/>
      <c r="O138" s="424"/>
      <c r="P138" s="425"/>
      <c r="Q138" s="409" t="s">
        <v>227</v>
      </c>
      <c r="R138" s="409"/>
      <c r="S138" s="409"/>
      <c r="T138" s="409"/>
      <c r="U138" s="409"/>
      <c r="V138" s="409"/>
      <c r="W138" s="423" t="s">
        <v>502</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9" t="s">
        <v>28</v>
      </c>
      <c r="B139" s="560"/>
      <c r="C139" s="560"/>
      <c r="D139" s="560"/>
      <c r="E139" s="560"/>
      <c r="F139" s="561"/>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t="s">
        <v>503</v>
      </c>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8" t="s">
        <v>34</v>
      </c>
      <c r="B178" s="539"/>
      <c r="C178" s="539"/>
      <c r="D178" s="539"/>
      <c r="E178" s="539"/>
      <c r="F178" s="540"/>
      <c r="G178" s="390" t="s">
        <v>504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6"/>
      <c r="B180" s="541"/>
      <c r="C180" s="541"/>
      <c r="D180" s="541"/>
      <c r="E180" s="541"/>
      <c r="F180" s="542"/>
      <c r="G180" s="97" t="s">
        <v>505</v>
      </c>
      <c r="H180" s="98"/>
      <c r="I180" s="98"/>
      <c r="J180" s="98"/>
      <c r="K180" s="99"/>
      <c r="L180" s="100" t="s">
        <v>506</v>
      </c>
      <c r="M180" s="101"/>
      <c r="N180" s="101"/>
      <c r="O180" s="101"/>
      <c r="P180" s="101"/>
      <c r="Q180" s="101"/>
      <c r="R180" s="101"/>
      <c r="S180" s="101"/>
      <c r="T180" s="101"/>
      <c r="U180" s="101"/>
      <c r="V180" s="101"/>
      <c r="W180" s="101"/>
      <c r="X180" s="102"/>
      <c r="Y180" s="103">
        <v>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3.25" customHeight="1" x14ac:dyDescent="0.15">
      <c r="A181" s="126"/>
      <c r="B181" s="541"/>
      <c r="C181" s="541"/>
      <c r="D181" s="541"/>
      <c r="E181" s="541"/>
      <c r="F181" s="542"/>
      <c r="G181" s="74" t="s">
        <v>507</v>
      </c>
      <c r="H181" s="75"/>
      <c r="I181" s="75"/>
      <c r="J181" s="75"/>
      <c r="K181" s="76"/>
      <c r="L181" s="77" t="s">
        <v>508</v>
      </c>
      <c r="M181" s="78"/>
      <c r="N181" s="78"/>
      <c r="O181" s="78"/>
      <c r="P181" s="78"/>
      <c r="Q181" s="78"/>
      <c r="R181" s="78"/>
      <c r="S181" s="78"/>
      <c r="T181" s="78"/>
      <c r="U181" s="78"/>
      <c r="V181" s="78"/>
      <c r="W181" s="78"/>
      <c r="X181" s="79"/>
      <c r="Y181" s="80">
        <v>2.4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1"/>
      <c r="C182" s="541"/>
      <c r="D182" s="541"/>
      <c r="E182" s="541"/>
      <c r="F182" s="542"/>
      <c r="G182" s="74" t="s">
        <v>509</v>
      </c>
      <c r="H182" s="75"/>
      <c r="I182" s="75"/>
      <c r="J182" s="75"/>
      <c r="K182" s="76"/>
      <c r="L182" s="77" t="s">
        <v>510</v>
      </c>
      <c r="M182" s="78"/>
      <c r="N182" s="78"/>
      <c r="O182" s="78"/>
      <c r="P182" s="78"/>
      <c r="Q182" s="78"/>
      <c r="R182" s="78"/>
      <c r="S182" s="78"/>
      <c r="T182" s="78"/>
      <c r="U182" s="78"/>
      <c r="V182" s="78"/>
      <c r="W182" s="78"/>
      <c r="X182" s="79"/>
      <c r="Y182" s="80">
        <v>1.3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1"/>
      <c r="C183" s="541"/>
      <c r="D183" s="541"/>
      <c r="E183" s="541"/>
      <c r="F183" s="542"/>
      <c r="G183" s="74" t="s">
        <v>511</v>
      </c>
      <c r="H183" s="75"/>
      <c r="I183" s="75"/>
      <c r="J183" s="75"/>
      <c r="K183" s="76"/>
      <c r="L183" s="77" t="s">
        <v>512</v>
      </c>
      <c r="M183" s="78"/>
      <c r="N183" s="78"/>
      <c r="O183" s="78"/>
      <c r="P183" s="78"/>
      <c r="Q183" s="78"/>
      <c r="R183" s="78"/>
      <c r="S183" s="78"/>
      <c r="T183" s="78"/>
      <c r="U183" s="78"/>
      <c r="V183" s="78"/>
      <c r="W183" s="78"/>
      <c r="X183" s="79"/>
      <c r="Y183" s="80">
        <v>1.5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14.200000000000001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1"/>
      <c r="C191" s="541"/>
      <c r="D191" s="541"/>
      <c r="E191" s="541"/>
      <c r="F191" s="542"/>
      <c r="G191" s="390" t="s">
        <v>371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3.2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1"/>
      <c r="C204" s="541"/>
      <c r="D204" s="541"/>
      <c r="E204" s="541"/>
      <c r="F204" s="542"/>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3.2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1"/>
      <c r="C217" s="541"/>
      <c r="D217" s="541"/>
      <c r="E217" s="541"/>
      <c r="F217" s="542"/>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3.2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1.5" customHeight="1" x14ac:dyDescent="0.15">
      <c r="A236" s="112">
        <v>1</v>
      </c>
      <c r="B236" s="112">
        <v>1</v>
      </c>
      <c r="C236" s="117" t="s">
        <v>513</v>
      </c>
      <c r="D236" s="113"/>
      <c r="E236" s="113"/>
      <c r="F236" s="113"/>
      <c r="G236" s="113"/>
      <c r="H236" s="113"/>
      <c r="I236" s="113"/>
      <c r="J236" s="113"/>
      <c r="K236" s="113"/>
      <c r="L236" s="113"/>
      <c r="M236" s="117" t="s">
        <v>514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14.2</v>
      </c>
      <c r="AL236" s="115"/>
      <c r="AM236" s="115"/>
      <c r="AN236" s="115"/>
      <c r="AO236" s="115"/>
      <c r="AP236" s="116"/>
      <c r="AQ236" s="117">
        <v>3</v>
      </c>
      <c r="AR236" s="113"/>
      <c r="AS236" s="113"/>
      <c r="AT236" s="113"/>
      <c r="AU236" s="114">
        <v>78.8</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7">
      <formula>IF(RIGHT(TEXT(P14,"0.#"),1)=".",FALSE,TRUE)</formula>
    </cfRule>
    <cfRule type="expression" dxfId="948" priority="548">
      <formula>IF(RIGHT(TEXT(P14,"0.#"),1)=".",TRUE,FALSE)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6:AQ17 P15:AX15 P13:AX13">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68:AS68">
    <cfRule type="expression" dxfId="919" priority="235">
      <formula>IF(RIGHT(TEXT(AE68,"0.#"),1)=".",FALSE,TRUE)</formula>
    </cfRule>
    <cfRule type="expression" dxfId="918" priority="236">
      <formula>IF(RIGHT(TEXT(AE68,"0.#"),1)=".",TRUE,FALSE)</formula>
    </cfRule>
  </conditionalFormatting>
  <conditionalFormatting sqref="AE95:AI95 AE92:AI92 AE89:AI89 AE86:AI86">
    <cfRule type="expression" dxfId="917" priority="233">
      <formula>IF(RIGHT(TEXT(AE86,"0.#"),1)=".",FALSE,TRUE)</formula>
    </cfRule>
    <cfRule type="expression" dxfId="916" priority="234">
      <formula>IF(RIGHT(TEXT(AE86,"0.#"),1)=".",TRUE,FALSE)</formula>
    </cfRule>
  </conditionalFormatting>
  <conditionalFormatting sqref="AJ95:AX95 AJ92:AX92 AJ89:AX89 AJ86:AX86">
    <cfRule type="expression" dxfId="915" priority="231">
      <formula>IF(RIGHT(TEXT(AJ86,"0.#"),1)=".",FALSE,TRUE)</formula>
    </cfRule>
    <cfRule type="expression" dxfId="914" priority="232">
      <formula>IF(RIGHT(TEXT(AJ86,"0.#"),1)=".",TRUE,FALSE)</formula>
    </cfRule>
  </conditionalFormatting>
  <conditionalFormatting sqref="L100:L103 L98">
    <cfRule type="expression" dxfId="913" priority="229">
      <formula>IF(RIGHT(TEXT(L98,"0.#"),1)=".",FALSE,TRUE)</formula>
    </cfRule>
    <cfRule type="expression" dxfId="912" priority="230">
      <formula>IF(RIGHT(TEXT(L98,"0.#"),1)=".",TRUE,FALSE)</formula>
    </cfRule>
  </conditionalFormatting>
  <conditionalFormatting sqref="R98">
    <cfRule type="expression" dxfId="911" priority="225">
      <formula>IF(RIGHT(TEXT(R98,"0.#"),1)=".",FALSE,TRUE)</formula>
    </cfRule>
    <cfRule type="expression" dxfId="910" priority="226">
      <formula>IF(RIGHT(TEXT(R98,"0.#"),1)=".",TRUE,FALSE)</formula>
    </cfRule>
  </conditionalFormatting>
  <conditionalFormatting sqref="R99:R103">
    <cfRule type="expression" dxfId="909" priority="223">
      <formula>IF(RIGHT(TEXT(R99,"0.#"),1)=".",FALSE,TRUE)</formula>
    </cfRule>
    <cfRule type="expression" dxfId="908" priority="224">
      <formula>IF(RIGHT(TEXT(R99,"0.#"),1)=".",TRUE,FALSE)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cfRule type="expression" dxfId="887" priority="165">
      <formula>IF(AND(AE56&gt;=0, RIGHT(TEXT(AE56,"0.#"),1)&lt;&gt;"."),TRUE,FALSE)</formula>
    </cfRule>
    <cfRule type="expression" dxfId="886" priority="166">
      <formula>IF(AND(AE56&gt;=0, RIGHT(TEXT(AE56,"0.#"),1)="."),TRUE,FALSE)</formula>
    </cfRule>
    <cfRule type="expression" dxfId="885" priority="167">
      <formula>IF(AND(AE56&lt;0, RIGHT(TEXT(AE56,"0.#"),1)&lt;&gt;"."),TRUE,FALSE)</formula>
    </cfRule>
    <cfRule type="expression" dxfId="884" priority="168">
      <formula>IF(AND(AE56&lt;0, RIGHT(TEXT(AE56,"0.#"),1)="."),TRUE,FALSE)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23:AI23">
    <cfRule type="expression" dxfId="749" priority="5">
      <formula>IF(RIGHT(TEXT(AE23,"0.#"),1)=".",FALSE,TRUE)</formula>
    </cfRule>
    <cfRule type="expression" dxfId="748" priority="6">
      <formula>IF(RIGHT(TEXT(AE23,"0.#"),1)=".",TRUE,FALSE)</formula>
    </cfRule>
  </conditionalFormatting>
  <conditionalFormatting sqref="AE24:AS24 AJ23:AS23">
    <cfRule type="expression" dxfId="747" priority="3">
      <formula>IF(RIGHT(TEXT(AE23,"0.#"),1)=".",FALSE,TRUE)</formula>
    </cfRule>
    <cfRule type="expression" dxfId="746" priority="4">
      <formula>IF(RIGHT(TEXT(AE23,"0.#"),1)=".",TRUE,FALSE)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9525</xdr:colOff>
                    <xdr:row>45</xdr:row>
                    <xdr:rowOff>76200</xdr:rowOff>
                  </from>
                  <to>
                    <xdr:col>50</xdr:col>
                    <xdr:colOff>85725</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231</xdr:row>
                    <xdr:rowOff>0</xdr:rowOff>
                  </from>
                  <to>
                    <xdr:col>47</xdr:col>
                    <xdr:colOff>0</xdr:colOff>
                    <xdr:row>232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474</v>
      </c>
      <c r="M3" s="15" t="str">
        <f t="shared" ref="M3:M11" si="2">IF(L3="","",K3)</f>
        <v>文教及び科学振興</v>
      </c>
      <c r="N3" s="15" t="str">
        <f>IF(M3="",N2,IF(N2&lt;&gt;"",CONCATENATE(N2,"、",M3),M3))</f>
        <v>文教及び科学振興</v>
      </c>
      <c r="O3" s="15"/>
      <c r="P3" s="14" t="s">
        <v>217</v>
      </c>
      <c r="Q3" s="19" t="s">
        <v>474</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91"/>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90"/>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3"/>
      <c r="H6" s="324"/>
      <c r="I6" s="324"/>
      <c r="J6" s="324"/>
      <c r="K6" s="324"/>
      <c r="L6" s="324"/>
      <c r="M6" s="324"/>
      <c r="N6" s="324"/>
      <c r="O6" s="325"/>
      <c r="P6" s="198"/>
      <c r="Q6" s="198"/>
      <c r="R6" s="198"/>
      <c r="S6" s="198"/>
      <c r="T6" s="198"/>
      <c r="U6" s="198"/>
      <c r="V6" s="198"/>
      <c r="W6" s="198"/>
      <c r="X6" s="199"/>
      <c r="Y6" s="120" t="s">
        <v>15</v>
      </c>
      <c r="Z6" s="121"/>
      <c r="AA6" s="171"/>
      <c r="AB6" s="681"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359</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91"/>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90"/>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3"/>
      <c r="H11" s="324"/>
      <c r="I11" s="324"/>
      <c r="J11" s="324"/>
      <c r="K11" s="324"/>
      <c r="L11" s="324"/>
      <c r="M11" s="324"/>
      <c r="N11" s="324"/>
      <c r="O11" s="325"/>
      <c r="P11" s="198"/>
      <c r="Q11" s="198"/>
      <c r="R11" s="198"/>
      <c r="S11" s="198"/>
      <c r="T11" s="198"/>
      <c r="U11" s="198"/>
      <c r="V11" s="198"/>
      <c r="W11" s="198"/>
      <c r="X11" s="199"/>
      <c r="Y11" s="120" t="s">
        <v>15</v>
      </c>
      <c r="Z11" s="121"/>
      <c r="AA11" s="171"/>
      <c r="AB11" s="681"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359</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91"/>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90"/>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3"/>
      <c r="H16" s="324"/>
      <c r="I16" s="324"/>
      <c r="J16" s="324"/>
      <c r="K16" s="324"/>
      <c r="L16" s="324"/>
      <c r="M16" s="324"/>
      <c r="N16" s="324"/>
      <c r="O16" s="325"/>
      <c r="P16" s="198"/>
      <c r="Q16" s="198"/>
      <c r="R16" s="198"/>
      <c r="S16" s="198"/>
      <c r="T16" s="198"/>
      <c r="U16" s="198"/>
      <c r="V16" s="198"/>
      <c r="W16" s="198"/>
      <c r="X16" s="199"/>
      <c r="Y16" s="120" t="s">
        <v>15</v>
      </c>
      <c r="Z16" s="121"/>
      <c r="AA16" s="171"/>
      <c r="AB16" s="681"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359</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91"/>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90"/>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3"/>
      <c r="H21" s="324"/>
      <c r="I21" s="324"/>
      <c r="J21" s="324"/>
      <c r="K21" s="324"/>
      <c r="L21" s="324"/>
      <c r="M21" s="324"/>
      <c r="N21" s="324"/>
      <c r="O21" s="325"/>
      <c r="P21" s="198"/>
      <c r="Q21" s="198"/>
      <c r="R21" s="198"/>
      <c r="S21" s="198"/>
      <c r="T21" s="198"/>
      <c r="U21" s="198"/>
      <c r="V21" s="198"/>
      <c r="W21" s="198"/>
      <c r="X21" s="199"/>
      <c r="Y21" s="120" t="s">
        <v>15</v>
      </c>
      <c r="Z21" s="121"/>
      <c r="AA21" s="171"/>
      <c r="AB21" s="681"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91"/>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90"/>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3"/>
      <c r="H26" s="324"/>
      <c r="I26" s="324"/>
      <c r="J26" s="324"/>
      <c r="K26" s="324"/>
      <c r="L26" s="324"/>
      <c r="M26" s="324"/>
      <c r="N26" s="324"/>
      <c r="O26" s="325"/>
      <c r="P26" s="198"/>
      <c r="Q26" s="198"/>
      <c r="R26" s="198"/>
      <c r="S26" s="198"/>
      <c r="T26" s="198"/>
      <c r="U26" s="198"/>
      <c r="V26" s="198"/>
      <c r="W26" s="198"/>
      <c r="X26" s="199"/>
      <c r="Y26" s="120" t="s">
        <v>15</v>
      </c>
      <c r="Z26" s="121"/>
      <c r="AA26" s="171"/>
      <c r="AB26" s="681"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91"/>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90"/>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3"/>
      <c r="H31" s="324"/>
      <c r="I31" s="324"/>
      <c r="J31" s="324"/>
      <c r="K31" s="324"/>
      <c r="L31" s="324"/>
      <c r="M31" s="324"/>
      <c r="N31" s="324"/>
      <c r="O31" s="325"/>
      <c r="P31" s="198"/>
      <c r="Q31" s="198"/>
      <c r="R31" s="198"/>
      <c r="S31" s="198"/>
      <c r="T31" s="198"/>
      <c r="U31" s="198"/>
      <c r="V31" s="198"/>
      <c r="W31" s="198"/>
      <c r="X31" s="199"/>
      <c r="Y31" s="120" t="s">
        <v>15</v>
      </c>
      <c r="Z31" s="121"/>
      <c r="AA31" s="171"/>
      <c r="AB31" s="681"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91"/>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90"/>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3"/>
      <c r="H36" s="324"/>
      <c r="I36" s="324"/>
      <c r="J36" s="324"/>
      <c r="K36" s="324"/>
      <c r="L36" s="324"/>
      <c r="M36" s="324"/>
      <c r="N36" s="324"/>
      <c r="O36" s="325"/>
      <c r="P36" s="198"/>
      <c r="Q36" s="198"/>
      <c r="R36" s="198"/>
      <c r="S36" s="198"/>
      <c r="T36" s="198"/>
      <c r="U36" s="198"/>
      <c r="V36" s="198"/>
      <c r="W36" s="198"/>
      <c r="X36" s="199"/>
      <c r="Y36" s="120" t="s">
        <v>15</v>
      </c>
      <c r="Z36" s="121"/>
      <c r="AA36" s="171"/>
      <c r="AB36" s="681"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91"/>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90"/>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3"/>
      <c r="H41" s="324"/>
      <c r="I41" s="324"/>
      <c r="J41" s="324"/>
      <c r="K41" s="324"/>
      <c r="L41" s="324"/>
      <c r="M41" s="324"/>
      <c r="N41" s="324"/>
      <c r="O41" s="325"/>
      <c r="P41" s="198"/>
      <c r="Q41" s="198"/>
      <c r="R41" s="198"/>
      <c r="S41" s="198"/>
      <c r="T41" s="198"/>
      <c r="U41" s="198"/>
      <c r="V41" s="198"/>
      <c r="W41" s="198"/>
      <c r="X41" s="199"/>
      <c r="Y41" s="120" t="s">
        <v>15</v>
      </c>
      <c r="Z41" s="121"/>
      <c r="AA41" s="171"/>
      <c r="AB41" s="681"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91"/>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90"/>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3"/>
      <c r="H46" s="324"/>
      <c r="I46" s="324"/>
      <c r="J46" s="324"/>
      <c r="K46" s="324"/>
      <c r="L46" s="324"/>
      <c r="M46" s="324"/>
      <c r="N46" s="324"/>
      <c r="O46" s="325"/>
      <c r="P46" s="198"/>
      <c r="Q46" s="198"/>
      <c r="R46" s="198"/>
      <c r="S46" s="198"/>
      <c r="T46" s="198"/>
      <c r="U46" s="198"/>
      <c r="V46" s="198"/>
      <c r="W46" s="198"/>
      <c r="X46" s="199"/>
      <c r="Y46" s="120" t="s">
        <v>15</v>
      </c>
      <c r="Z46" s="121"/>
      <c r="AA46" s="171"/>
      <c r="AB46" s="681"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91"/>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90"/>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3"/>
      <c r="H51" s="324"/>
      <c r="I51" s="324"/>
      <c r="J51" s="324"/>
      <c r="K51" s="324"/>
      <c r="L51" s="324"/>
      <c r="M51" s="324"/>
      <c r="N51" s="324"/>
      <c r="O51" s="325"/>
      <c r="P51" s="198"/>
      <c r="Q51" s="198"/>
      <c r="R51" s="198"/>
      <c r="S51" s="198"/>
      <c r="T51" s="198"/>
      <c r="U51" s="198"/>
      <c r="V51" s="198"/>
      <c r="W51" s="198"/>
      <c r="X51" s="199"/>
      <c r="Y51" s="120" t="s">
        <v>15</v>
      </c>
      <c r="Z51" s="121"/>
      <c r="AA51" s="171"/>
      <c r="AB51" s="692" t="s">
        <v>466</v>
      </c>
      <c r="AC51" s="693"/>
      <c r="AD51" s="69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372</v>
      </c>
      <c r="H2" s="391"/>
      <c r="I2" s="391"/>
      <c r="J2" s="391"/>
      <c r="K2" s="391"/>
      <c r="L2" s="391"/>
      <c r="M2" s="391"/>
      <c r="N2" s="391"/>
      <c r="O2" s="391"/>
      <c r="P2" s="391"/>
      <c r="Q2" s="391"/>
      <c r="R2" s="391"/>
      <c r="S2" s="391"/>
      <c r="T2" s="391"/>
      <c r="U2" s="391"/>
      <c r="V2" s="391"/>
      <c r="W2" s="391"/>
      <c r="X2" s="391"/>
      <c r="Y2" s="391"/>
      <c r="Z2" s="391"/>
      <c r="AA2" s="391"/>
      <c r="AB2" s="392"/>
      <c r="AC2" s="390" t="s">
        <v>462</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373</v>
      </c>
      <c r="H15" s="391"/>
      <c r="I15" s="391"/>
      <c r="J15" s="391"/>
      <c r="K15" s="391"/>
      <c r="L15" s="391"/>
      <c r="M15" s="391"/>
      <c r="N15" s="391"/>
      <c r="O15" s="391"/>
      <c r="P15" s="391"/>
      <c r="Q15" s="391"/>
      <c r="R15" s="391"/>
      <c r="S15" s="391"/>
      <c r="T15" s="391"/>
      <c r="U15" s="391"/>
      <c r="V15" s="391"/>
      <c r="W15" s="391"/>
      <c r="X15" s="391"/>
      <c r="Y15" s="391"/>
      <c r="Z15" s="391"/>
      <c r="AA15" s="391"/>
      <c r="AB15" s="392"/>
      <c r="AC15" s="390" t="s">
        <v>374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375</v>
      </c>
      <c r="H28" s="391"/>
      <c r="I28" s="391"/>
      <c r="J28" s="391"/>
      <c r="K28" s="391"/>
      <c r="L28" s="391"/>
      <c r="M28" s="391"/>
      <c r="N28" s="391"/>
      <c r="O28" s="391"/>
      <c r="P28" s="391"/>
      <c r="Q28" s="391"/>
      <c r="R28" s="391"/>
      <c r="S28" s="391"/>
      <c r="T28" s="391"/>
      <c r="U28" s="391"/>
      <c r="V28" s="391"/>
      <c r="W28" s="391"/>
      <c r="X28" s="391"/>
      <c r="Y28" s="391"/>
      <c r="Z28" s="391"/>
      <c r="AA28" s="391"/>
      <c r="AB28" s="392"/>
      <c r="AC28" s="390" t="s">
        <v>376</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377</v>
      </c>
      <c r="H41" s="391"/>
      <c r="I41" s="391"/>
      <c r="J41" s="391"/>
      <c r="K41" s="391"/>
      <c r="L41" s="391"/>
      <c r="M41" s="391"/>
      <c r="N41" s="391"/>
      <c r="O41" s="391"/>
      <c r="P41" s="391"/>
      <c r="Q41" s="391"/>
      <c r="R41" s="391"/>
      <c r="S41" s="391"/>
      <c r="T41" s="391"/>
      <c r="U41" s="391"/>
      <c r="V41" s="391"/>
      <c r="W41" s="391"/>
      <c r="X41" s="391"/>
      <c r="Y41" s="391"/>
      <c r="Z41" s="391"/>
      <c r="AA41" s="391"/>
      <c r="AB41" s="392"/>
      <c r="AC41" s="390" t="s">
        <v>378</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379</v>
      </c>
      <c r="H55" s="391"/>
      <c r="I55" s="391"/>
      <c r="J55" s="391"/>
      <c r="K55" s="391"/>
      <c r="L55" s="391"/>
      <c r="M55" s="391"/>
      <c r="N55" s="391"/>
      <c r="O55" s="391"/>
      <c r="P55" s="391"/>
      <c r="Q55" s="391"/>
      <c r="R55" s="391"/>
      <c r="S55" s="391"/>
      <c r="T55" s="391"/>
      <c r="U55" s="391"/>
      <c r="V55" s="391"/>
      <c r="W55" s="391"/>
      <c r="X55" s="391"/>
      <c r="Y55" s="391"/>
      <c r="Z55" s="391"/>
      <c r="AA55" s="391"/>
      <c r="AB55" s="392"/>
      <c r="AC55" s="390" t="s">
        <v>380</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381</v>
      </c>
      <c r="H68" s="391"/>
      <c r="I68" s="391"/>
      <c r="J68" s="391"/>
      <c r="K68" s="391"/>
      <c r="L68" s="391"/>
      <c r="M68" s="391"/>
      <c r="N68" s="391"/>
      <c r="O68" s="391"/>
      <c r="P68" s="391"/>
      <c r="Q68" s="391"/>
      <c r="R68" s="391"/>
      <c r="S68" s="391"/>
      <c r="T68" s="391"/>
      <c r="U68" s="391"/>
      <c r="V68" s="391"/>
      <c r="W68" s="391"/>
      <c r="X68" s="391"/>
      <c r="Y68" s="391"/>
      <c r="Z68" s="391"/>
      <c r="AA68" s="391"/>
      <c r="AB68" s="392"/>
      <c r="AC68" s="390" t="s">
        <v>382</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383</v>
      </c>
      <c r="H81" s="391"/>
      <c r="I81" s="391"/>
      <c r="J81" s="391"/>
      <c r="K81" s="391"/>
      <c r="L81" s="391"/>
      <c r="M81" s="391"/>
      <c r="N81" s="391"/>
      <c r="O81" s="391"/>
      <c r="P81" s="391"/>
      <c r="Q81" s="391"/>
      <c r="R81" s="391"/>
      <c r="S81" s="391"/>
      <c r="T81" s="391"/>
      <c r="U81" s="391"/>
      <c r="V81" s="391"/>
      <c r="W81" s="391"/>
      <c r="X81" s="391"/>
      <c r="Y81" s="391"/>
      <c r="Z81" s="391"/>
      <c r="AA81" s="391"/>
      <c r="AB81" s="392"/>
      <c r="AC81" s="390" t="s">
        <v>384</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385</v>
      </c>
      <c r="H94" s="391"/>
      <c r="I94" s="391"/>
      <c r="J94" s="391"/>
      <c r="K94" s="391"/>
      <c r="L94" s="391"/>
      <c r="M94" s="391"/>
      <c r="N94" s="391"/>
      <c r="O94" s="391"/>
      <c r="P94" s="391"/>
      <c r="Q94" s="391"/>
      <c r="R94" s="391"/>
      <c r="S94" s="391"/>
      <c r="T94" s="391"/>
      <c r="U94" s="391"/>
      <c r="V94" s="391"/>
      <c r="W94" s="391"/>
      <c r="X94" s="391"/>
      <c r="Y94" s="391"/>
      <c r="Z94" s="391"/>
      <c r="AA94" s="391"/>
      <c r="AB94" s="392"/>
      <c r="AC94" s="390" t="s">
        <v>386</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409</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389</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390</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391</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392</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393</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394</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396</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397</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398</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399</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400</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401</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402</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403</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404</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405</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407</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408</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平成27年度行政事業レビュー_専修学校生の学生生活等に関する調査研究</dc:title>
  <dc:creator>文部科学省</dc:creator>
  <cp:lastModifiedBy>文部科学省</cp:lastModifiedBy>
  <cp:lastPrinted>2015-07-09T09:16:36Z</cp:lastPrinted>
  <dcterms:created xsi:type="dcterms:W3CDTF">2012-03-13T00:50:25Z</dcterms:created>
  <dcterms:modified xsi:type="dcterms:W3CDTF">2015-08-31T00:50:04Z</dcterms:modified>
</cp:coreProperties>
</file>