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4520" windowHeight="11910"/>
  </bookViews>
  <sheets>
    <sheet name="0366" sheetId="1" r:id="rId1"/>
  </sheets>
  <definedNames>
    <definedName name="_xlnm.Print_Area" localSheetId="0">'0366'!$A$1:$AX$565</definedName>
  </definedNames>
  <calcPr calcId="145621"/>
</workbook>
</file>

<file path=xl/calcChain.xml><?xml version="1.0" encoding="utf-8"?>
<calcChain xmlns="http://schemas.openxmlformats.org/spreadsheetml/2006/main">
  <c r="R48" i="1" l="1"/>
  <c r="AR12" i="1" s="1"/>
  <c r="Y130" i="1" l="1"/>
  <c r="AU130" i="1"/>
  <c r="Y134" i="1"/>
  <c r="AU134" i="1"/>
  <c r="Y138" i="1"/>
  <c r="AU138" i="1"/>
  <c r="AU219" i="1" l="1"/>
  <c r="Y219" i="1"/>
  <c r="AU215" i="1"/>
  <c r="Y215" i="1"/>
  <c r="AU211" i="1"/>
  <c r="Y211" i="1"/>
  <c r="AU207" i="1"/>
  <c r="Y207" i="1"/>
  <c r="AU203" i="1"/>
  <c r="Y203" i="1"/>
  <c r="AU199" i="1"/>
  <c r="Y199" i="1"/>
  <c r="AU195" i="1"/>
  <c r="Y195" i="1"/>
  <c r="AU191" i="1"/>
  <c r="Y191" i="1"/>
  <c r="AU187" i="1"/>
  <c r="Y187" i="1"/>
  <c r="AU183" i="1"/>
  <c r="Y183" i="1"/>
  <c r="AU174" i="1"/>
  <c r="AU178" i="1"/>
  <c r="Y178" i="1"/>
  <c r="Y174" i="1"/>
  <c r="AU170" i="1"/>
  <c r="Y170" i="1"/>
  <c r="AU166" i="1"/>
  <c r="Y166" i="1"/>
  <c r="AU162" i="1"/>
  <c r="Y162" i="1"/>
  <c r="AU158" i="1"/>
  <c r="Y158" i="1"/>
  <c r="AU154" i="1"/>
  <c r="Y154" i="1"/>
  <c r="AU150" i="1"/>
  <c r="Y150" i="1"/>
  <c r="AU146" i="1"/>
  <c r="Y146" i="1"/>
  <c r="AU142" i="1"/>
  <c r="Y142" i="1"/>
  <c r="AD19" i="1"/>
  <c r="W19" i="1"/>
  <c r="P19" i="1"/>
  <c r="AK17" i="1"/>
</calcChain>
</file>

<file path=xl/sharedStrings.xml><?xml version="1.0" encoding="utf-8"?>
<sst xmlns="http://schemas.openxmlformats.org/spreadsheetml/2006/main" count="706" uniqueCount="324">
  <si>
    <t>事業番号</t>
    <rPh sb="0" eb="2">
      <t>ジギョウ</t>
    </rPh>
    <rPh sb="2" eb="4">
      <t>バンゴウ</t>
    </rPh>
    <phoneticPr fontId="2"/>
  </si>
  <si>
    <t>（文部科学省）</t>
    <rPh sb="1" eb="3">
      <t>モンブ</t>
    </rPh>
    <rPh sb="3" eb="5">
      <t>カガク</t>
    </rPh>
    <rPh sb="5" eb="6">
      <t>ショウ</t>
    </rPh>
    <phoneticPr fontId="2"/>
  </si>
  <si>
    <t>事業名</t>
    <rPh sb="0" eb="2">
      <t>ジギョウ</t>
    </rPh>
    <rPh sb="2" eb="3">
      <t>メイ</t>
    </rPh>
    <phoneticPr fontId="2"/>
  </si>
  <si>
    <t>独立行政法人国立美術館運営費交付金に必要な経費</t>
    <rPh sb="0" eb="2">
      <t>ドクリツ</t>
    </rPh>
    <rPh sb="2" eb="4">
      <t>ギョウセイ</t>
    </rPh>
    <rPh sb="4" eb="6">
      <t>ホウジン</t>
    </rPh>
    <rPh sb="6" eb="8">
      <t>コクリツ</t>
    </rPh>
    <rPh sb="8" eb="11">
      <t>ビジュツカン</t>
    </rPh>
    <rPh sb="11" eb="14">
      <t>ウンエイヒ</t>
    </rPh>
    <rPh sb="14" eb="17">
      <t>コウフキン</t>
    </rPh>
    <rPh sb="18" eb="20">
      <t>ヒツヨウ</t>
    </rPh>
    <rPh sb="21" eb="23">
      <t>ケイヒ</t>
    </rPh>
    <phoneticPr fontId="2"/>
  </si>
  <si>
    <t>担当部局庁</t>
    <phoneticPr fontId="2"/>
  </si>
  <si>
    <t>文化庁</t>
    <rPh sb="0" eb="3">
      <t>ブンカチョウ</t>
    </rPh>
    <phoneticPr fontId="2"/>
  </si>
  <si>
    <t>作成責任者</t>
    <rPh sb="0" eb="2">
      <t>サクセイ</t>
    </rPh>
    <rPh sb="2" eb="5">
      <t>セキニンシャ</t>
    </rPh>
    <phoneticPr fontId="2"/>
  </si>
  <si>
    <t>事業開始・
終了(予定）年度</t>
    <rPh sb="6" eb="8">
      <t>シュウリョウ</t>
    </rPh>
    <rPh sb="9" eb="11">
      <t>ヨテイ</t>
    </rPh>
    <phoneticPr fontId="2"/>
  </si>
  <si>
    <t>担当課室</t>
    <rPh sb="0" eb="2">
      <t>タントウ</t>
    </rPh>
    <rPh sb="2" eb="3">
      <t>カ</t>
    </rPh>
    <rPh sb="3" eb="4">
      <t>シツ</t>
    </rPh>
    <phoneticPr fontId="2"/>
  </si>
  <si>
    <t>長官官房政策課</t>
    <phoneticPr fontId="2"/>
  </si>
  <si>
    <t>政策課長
平林　正吉</t>
    <rPh sb="5" eb="7">
      <t>ヒラバヤシ</t>
    </rPh>
    <rPh sb="8" eb="10">
      <t>ショウキチ</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</si>
  <si>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</si>
  <si>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</si>
  <si>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</si>
  <si>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</si>
  <si>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独立行政法人国立美術館法　第3条</t>
    <phoneticPr fontId="2"/>
  </si>
  <si>
    <t>関係する計画、通知等</t>
    <phoneticPr fontId="2"/>
  </si>
  <si>
    <t>文化芸術の振興に関する基本的な方針（第3次基本方針）
（平成23年2月8日閣議決定）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6" eb="37">
      <t>カ</t>
    </rPh>
    <rPh sb="37" eb="39">
      <t>カクギ</t>
    </rPh>
    <rPh sb="39" eb="41">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</si>
  <si>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</si>
  <si>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美術館を設置して、美術（映画を含む。）に関する作品その他の資料を収集し、保管して公衆の観覧に供するとともに、これに関連する調査及び研究並びに教育及び普及の事業等を行うことにより、芸術その他の文化の振興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</si>
  <si>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</si>
  <si>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国立美術館は、東京国立近代美術館、京都国立近代美術館、国立西洋美術館、国立国際美術館及び国立新美術館を設置し、それぞれの美術館の理念、目的に基づいた調査結果や研究成果を基に、多様な鑑賞機会の提供としての展示事業や教育普及・研修事業、美術（映画を含む。）に関する作品その他の資料の収集・保管・修理等の事業を有機的・体系的に行う。</t>
    <phoneticPr fontId="2"/>
  </si>
  <si>
    <t>実施方法</t>
    <rPh sb="0" eb="2">
      <t>ジッシ</t>
    </rPh>
    <rPh sb="2" eb="4">
      <t>ホウホウ</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</si>
  <si>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</si>
  <si>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</si>
  <si>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</si>
  <si>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</si>
  <si>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</si>
  <si>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</si>
  <si>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</si>
  <si>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</si>
  <si>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</si>
  <si>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</si>
  <si>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</si>
  <si>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</si>
  <si>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</si>
  <si>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</si>
  <si>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</si>
  <si>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</si>
  <si>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</si>
  <si>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</si>
  <si>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</si>
  <si>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○美術振興の中心的拠点としての多彩な活動展開
・多様な鑑賞機会の提供など
・国民の美的感性の育成</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</si>
  <si>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</si>
  <si>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</si>
  <si>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</si>
  <si>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成果目標及び成果実績
（アウトカム）</t>
    <phoneticPr fontId="2"/>
  </si>
  <si>
    <t>○ナショナルコレクションの形成・継承
・体系的・通史的にバランスのとれた所蔵作品の充実を図る</t>
    <phoneticPr fontId="2"/>
  </si>
  <si>
    <t>○美術活動全体の全体の活性化に寄与する。
　・国内の公立美術館への所蔵作品の貸与等に可能な限り取り組む。
　・所蔵作品等に関する調査研究の成果を多様な方法により積極的に公表する</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</si>
  <si>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</si>
  <si>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</si>
  <si>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</si>
  <si>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○美術振興の中心的拠点としての多彩な活動展開
・常設展（所蔵作品展）は、各館の特色を充分に発揮したものとする
・企画展は、研究成果に基づくとともに、海外の主要美術館との連携等に留意して実施する。目標開催回数：第3期中期目標期間（平成23～27年度）は23～30回とする。
・幅広い学習機会を提供し、年間の平均参加者数が前中期目標期間の年間平均を上回るよう参加者数の増加に取り組む。第1期中期目標期間（平成13年度～17年度）年間平均参加者数：15、307人
　第2期中期目標期間（平成18年度～22年度）年間平均参加者数：44、847人</t>
    <phoneticPr fontId="2"/>
  </si>
  <si>
    <t>活動実績</t>
    <rPh sb="0" eb="2">
      <t>カツドウ</t>
    </rPh>
    <rPh sb="2" eb="4">
      <t>ジッセキ</t>
    </rPh>
    <phoneticPr fontId="2"/>
  </si>
  <si>
    <t>当初見込み</t>
    <phoneticPr fontId="2"/>
  </si>
  <si>
    <t>活動指標及び活動実績
（アウトプット）</t>
    <phoneticPr fontId="2"/>
  </si>
  <si>
    <t>○ナショナルコレクションの形成・継承
・以下に掲げる各館の収集方針に沿って、体系的・通史的にバラスのとれた所蔵作品の蓄積を図る。
　１）東京国立近代美術館：美術・工芸に関しては近代美術全般の歴史的な常設展示が可能となるよう収集する。映画フィルム等に関しては、残存するフィルムの収集に努める。
　２）京都国立近代美術館：京都を中心とする関西ないし西日本に重点を置く。
　３）国立西洋美術館：松方コレクションを中心とした近代フランス美術等を収集する。
　４）国立国際美術館：1945年以降の国内外の先端的な美術を中心に体系的に収集する。</t>
    <phoneticPr fontId="2"/>
  </si>
  <si>
    <t>○美術活動全体の全体の活性化に寄与する。
　・所蔵作品について、その保存状態を勘案しつつ、国内外の美術館・博物館等に対して貸与等を行う。
　・所蔵画作品等に関する調査研究の成果を研究紀要，インターネット等を活用して広く発信する。また，各種セミナー・シンポジウムを開催する。</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</si>
  <si>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</si>
  <si>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</si>
  <si>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</si>
  <si>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</si>
  <si>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</si>
  <si>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</si>
  <si>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</si>
  <si>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</si>
  <si>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</si>
  <si>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独立行政法人国立美術館運営費交付金</t>
    <rPh sb="0" eb="2">
      <t>ドクリツ</t>
    </rPh>
    <rPh sb="2" eb="4">
      <t>ギョウセイ</t>
    </rPh>
    <rPh sb="4" eb="6">
      <t>ホウジン</t>
    </rPh>
    <rPh sb="6" eb="8">
      <t>コクリツ</t>
    </rPh>
    <rPh sb="8" eb="11">
      <t>ビジュツカン</t>
    </rPh>
    <rPh sb="11" eb="14">
      <t>ウンエイヒ</t>
    </rPh>
    <rPh sb="14" eb="17">
      <t>コウフキン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</si>
  <si>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</si>
  <si>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</si>
  <si>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</si>
  <si>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</si>
  <si>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</si>
  <si>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</si>
  <si>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</si>
  <si>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</si>
  <si>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</si>
  <si>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</si>
  <si>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</si>
  <si>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</si>
  <si>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</si>
  <si>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</si>
  <si>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</si>
  <si>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</si>
  <si>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</si>
  <si>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</si>
  <si>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</si>
  <si>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</si>
  <si>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</si>
  <si>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</si>
  <si>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</si>
  <si>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</si>
  <si>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</si>
  <si>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</si>
  <si>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</si>
  <si>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</si>
  <si>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</si>
  <si>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</si>
  <si>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</si>
  <si>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</si>
  <si>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0384</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</si>
  <si>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</si>
  <si>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0407</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</si>
  <si>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</si>
  <si>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0372</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</si>
  <si>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</si>
  <si>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　※表示単位未満四捨五入の関係で、積み上げと合計は一致しない。</t>
    <rPh sb="1" eb="3">
      <t>ヘイセイ</t>
    </rPh>
    <rPh sb="5" eb="7">
      <t>ネンド</t>
    </rPh>
    <rPh sb="7" eb="9">
      <t>ジッセキ</t>
    </rPh>
    <rPh sb="10" eb="12">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</si>
  <si>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</si>
  <si>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使　途</t>
    <rPh sb="0" eb="1">
      <t>ツカ</t>
    </rPh>
    <rPh sb="2" eb="3">
      <t>ト</t>
    </rPh>
    <phoneticPr fontId="2"/>
  </si>
  <si>
    <t>金　額
(百万円）</t>
    <rPh sb="0" eb="1">
      <t>キン</t>
    </rPh>
    <rPh sb="2" eb="3">
      <t>ガク</t>
    </rPh>
    <rPh sb="5" eb="7">
      <t>ヒャクマン</t>
    </rPh>
    <rPh sb="7" eb="8">
      <t>エン</t>
    </rPh>
    <phoneticPr fontId="2"/>
  </si>
  <si>
    <t>支出先上位１０者リスト</t>
    <phoneticPr fontId="2"/>
  </si>
  <si>
    <t>支　出　先</t>
    <phoneticPr fontId="2"/>
  </si>
  <si>
    <t>業　務　概　要</t>
    <phoneticPr fontId="2"/>
  </si>
  <si>
    <t>支　出　額
（百万円）</t>
    <phoneticPr fontId="2"/>
  </si>
  <si>
    <t>入札者数</t>
  </si>
  <si>
    <t>落札率</t>
  </si>
  <si>
    <t>株式会社レンブラント</t>
    <rPh sb="0" eb="4">
      <t>カブシキガイシャ</t>
    </rPh>
    <phoneticPr fontId="2"/>
  </si>
  <si>
    <t>国立国際美術館の美術作品購入</t>
    <rPh sb="0" eb="2">
      <t>コクリツ</t>
    </rPh>
    <rPh sb="2" eb="4">
      <t>コクサイ</t>
    </rPh>
    <rPh sb="4" eb="7">
      <t>ビジュツカン</t>
    </rPh>
    <rPh sb="8" eb="10">
      <t>ビジュツ</t>
    </rPh>
    <rPh sb="10" eb="12">
      <t>サクヒン</t>
    </rPh>
    <rPh sb="12" eb="14">
      <t>コウニュウ</t>
    </rPh>
    <phoneticPr fontId="2"/>
  </si>
  <si>
    <t>随意契約</t>
    <rPh sb="0" eb="2">
      <t>ズイイ</t>
    </rPh>
    <rPh sb="2" eb="4">
      <t>ケイヤク</t>
    </rPh>
    <phoneticPr fontId="2"/>
  </si>
  <si>
    <t>京都国立近代美術館の美術作品購入</t>
    <rPh sb="0" eb="2">
      <t>キョウト</t>
    </rPh>
    <rPh sb="2" eb="4">
      <t>コクリツ</t>
    </rPh>
    <rPh sb="4" eb="6">
      <t>キンダイ</t>
    </rPh>
    <rPh sb="6" eb="9">
      <t>ビジュツカン</t>
    </rPh>
    <rPh sb="10" eb="12">
      <t>ビジュツ</t>
    </rPh>
    <rPh sb="12" eb="14">
      <t>サクヒン</t>
    </rPh>
    <rPh sb="14" eb="16">
      <t>コウニュウ</t>
    </rPh>
    <phoneticPr fontId="2"/>
  </si>
  <si>
    <t>株式会社ギャラリー広田美術</t>
    <rPh sb="0" eb="4">
      <t>カブシキガイシャ</t>
    </rPh>
    <rPh sb="9" eb="11">
      <t>ヒロタ</t>
    </rPh>
    <rPh sb="11" eb="13">
      <t>ビジュツ</t>
    </rPh>
    <phoneticPr fontId="2"/>
  </si>
  <si>
    <t>東京国立近代美術館の美術作品購入</t>
    <rPh sb="0" eb="2">
      <t>トウキョウ</t>
    </rPh>
    <rPh sb="2" eb="4">
      <t>コクリツ</t>
    </rPh>
    <rPh sb="4" eb="6">
      <t>キンダイ</t>
    </rPh>
    <rPh sb="6" eb="9">
      <t>ビジュツカン</t>
    </rPh>
    <rPh sb="10" eb="12">
      <t>ビジュツ</t>
    </rPh>
    <rPh sb="12" eb="14">
      <t>サクヒン</t>
    </rPh>
    <rPh sb="14" eb="16">
      <t>コウニュウ</t>
    </rPh>
    <phoneticPr fontId="2"/>
  </si>
  <si>
    <t>個人A</t>
    <rPh sb="0" eb="2">
      <t>コジン</t>
    </rPh>
    <phoneticPr fontId="2"/>
  </si>
  <si>
    <t>鹿島建物綜合管理株式会社</t>
    <rPh sb="0" eb="2">
      <t>カジマ</t>
    </rPh>
    <rPh sb="2" eb="4">
      <t>タテモノ</t>
    </rPh>
    <rPh sb="4" eb="6">
      <t>ソウゴウ</t>
    </rPh>
    <rPh sb="6" eb="8">
      <t>カンリ</t>
    </rPh>
    <rPh sb="8" eb="12">
      <t>カブシキガイシャ</t>
    </rPh>
    <phoneticPr fontId="2"/>
  </si>
  <si>
    <t>国立新美術館の管理運営業務</t>
    <rPh sb="0" eb="2">
      <t>コクリツ</t>
    </rPh>
    <rPh sb="2" eb="3">
      <t>シン</t>
    </rPh>
    <rPh sb="3" eb="6">
      <t>ビジュツカン</t>
    </rPh>
    <rPh sb="7" eb="9">
      <t>カンリ</t>
    </rPh>
    <rPh sb="9" eb="11">
      <t>ウンエイ</t>
    </rPh>
    <rPh sb="11" eb="13">
      <t>ギョウム</t>
    </rPh>
    <phoneticPr fontId="2"/>
  </si>
  <si>
    <t>企画競争</t>
    <rPh sb="0" eb="2">
      <t>キカク</t>
    </rPh>
    <rPh sb="2" eb="4">
      <t>キョウソウ</t>
    </rPh>
    <phoneticPr fontId="2"/>
  </si>
  <si>
    <t>ビクターアークス株式会社</t>
    <rPh sb="8" eb="12">
      <t>カブシキガイシャ</t>
    </rPh>
    <phoneticPr fontId="2"/>
  </si>
  <si>
    <t>東京国立近代美術館フィルムセンターのフィルム映写機等設備の更新</t>
    <rPh sb="0" eb="4">
      <t>トウキョウコクリツ</t>
    </rPh>
    <rPh sb="4" eb="6">
      <t>キンダイ</t>
    </rPh>
    <rPh sb="6" eb="8">
      <t>ビジュツ</t>
    </rPh>
    <rPh sb="8" eb="9">
      <t>カン</t>
    </rPh>
    <rPh sb="22" eb="25">
      <t>エイシャキ</t>
    </rPh>
    <rPh sb="25" eb="26">
      <t>トウ</t>
    </rPh>
    <rPh sb="26" eb="28">
      <t>セツビ</t>
    </rPh>
    <rPh sb="29" eb="31">
      <t>コウシン</t>
    </rPh>
    <phoneticPr fontId="2"/>
  </si>
  <si>
    <t>東京電力株式会社</t>
    <rPh sb="0" eb="2">
      <t>トウキョウ</t>
    </rPh>
    <rPh sb="2" eb="4">
      <t>デンリョク</t>
    </rPh>
    <rPh sb="4" eb="8">
      <t>カブシキガイシャ</t>
    </rPh>
    <phoneticPr fontId="2"/>
  </si>
  <si>
    <t>国立新美術館の電気使用料</t>
    <rPh sb="0" eb="2">
      <t>コクリツ</t>
    </rPh>
    <rPh sb="2" eb="3">
      <t>シン</t>
    </rPh>
    <rPh sb="3" eb="6">
      <t>ビジュツカン</t>
    </rPh>
    <rPh sb="7" eb="9">
      <t>デンキ</t>
    </rPh>
    <rPh sb="9" eb="12">
      <t>シヨウリョウ</t>
    </rPh>
    <phoneticPr fontId="2"/>
  </si>
  <si>
    <t>東亜商行株式会社</t>
    <rPh sb="0" eb="2">
      <t>トウア</t>
    </rPh>
    <rPh sb="2" eb="3">
      <t>ショウ</t>
    </rPh>
    <rPh sb="3" eb="4">
      <t>ギョウ</t>
    </rPh>
    <rPh sb="4" eb="8">
      <t>カブシキガイシャ</t>
    </rPh>
    <phoneticPr fontId="2"/>
  </si>
  <si>
    <t>東京国立近代美術館の管理運営業務</t>
    <rPh sb="0" eb="2">
      <t>トウキョウ</t>
    </rPh>
    <rPh sb="2" eb="4">
      <t>コクリツ</t>
    </rPh>
    <rPh sb="4" eb="9">
      <t>キンダイビジュツカン</t>
    </rPh>
    <rPh sb="10" eb="12">
      <t>カンリ</t>
    </rPh>
    <rPh sb="12" eb="14">
      <t>ウンエイ</t>
    </rPh>
    <rPh sb="14" eb="16">
      <t>ギョウム</t>
    </rPh>
    <phoneticPr fontId="2"/>
  </si>
  <si>
    <t>株式会社ウイルデンスタイン東京</t>
    <rPh sb="0" eb="4">
      <t>カブシキガイシャ</t>
    </rPh>
    <rPh sb="13" eb="15">
      <t>トウキョウ</t>
    </rPh>
    <phoneticPr fontId="2"/>
  </si>
  <si>
    <t>国立西洋美術館の美術作品購入</t>
    <rPh sb="0" eb="2">
      <t>コクリツ</t>
    </rPh>
    <rPh sb="2" eb="4">
      <t>セイヨウ</t>
    </rPh>
    <rPh sb="4" eb="7">
      <t>ビジュツカン</t>
    </rPh>
    <rPh sb="8" eb="10">
      <t>ビジュツ</t>
    </rPh>
    <rPh sb="10" eb="12">
      <t>サクヒン</t>
    </rPh>
    <rPh sb="12" eb="14">
      <t>コウニュウ</t>
    </rPh>
    <phoneticPr fontId="2"/>
  </si>
  <si>
    <t>株式会社F-Power</t>
    <rPh sb="0" eb="4">
      <t>カブシキガイシャ</t>
    </rPh>
    <phoneticPr fontId="2"/>
  </si>
  <si>
    <t>東京国立近代美術館の電気料</t>
    <rPh sb="0" eb="4">
      <t>トウキョウコクリツ</t>
    </rPh>
    <rPh sb="4" eb="9">
      <t>キンダイビジュツカン</t>
    </rPh>
    <rPh sb="10" eb="12">
      <t>デンキ</t>
    </rPh>
    <rPh sb="12" eb="13">
      <t>リョウ</t>
    </rPh>
    <phoneticPr fontId="6"/>
  </si>
  <si>
    <t>不落随契</t>
    <rPh sb="0" eb="1">
      <t>フ</t>
    </rPh>
    <rPh sb="1" eb="2">
      <t>ラク</t>
    </rPh>
    <rPh sb="2" eb="3">
      <t>ズイ</t>
    </rPh>
    <rPh sb="3" eb="4">
      <t>ケイ</t>
    </rPh>
    <phoneticPr fontId="2"/>
  </si>
  <si>
    <t>東京国立近代美術館のライブラリ－閲覧サービス等業務の委託</t>
    <rPh sb="0" eb="2">
      <t>トウキョウ</t>
    </rPh>
    <rPh sb="2" eb="4">
      <t>コクリツ</t>
    </rPh>
    <rPh sb="4" eb="9">
      <t>キンダイビジュツカン</t>
    </rPh>
    <rPh sb="16" eb="18">
      <t>エツラン</t>
    </rPh>
    <rPh sb="22" eb="23">
      <t>トウ</t>
    </rPh>
    <rPh sb="23" eb="25">
      <t>ギョウム</t>
    </rPh>
    <rPh sb="26" eb="28">
      <t>イタク</t>
    </rPh>
    <phoneticPr fontId="6"/>
  </si>
  <si>
    <t>東京電力株式会社</t>
    <rPh sb="0" eb="2">
      <t>トウキョウ</t>
    </rPh>
    <rPh sb="2" eb="4">
      <t>デンリョク</t>
    </rPh>
    <rPh sb="4" eb="8">
      <t>カブシキガイシャ</t>
    </rPh>
    <phoneticPr fontId="6"/>
  </si>
  <si>
    <t>個人B</t>
    <rPh sb="0" eb="2">
      <t>コジン</t>
    </rPh>
    <phoneticPr fontId="6"/>
  </si>
  <si>
    <t>国立西洋美術館の在外研修旅費</t>
    <rPh sb="0" eb="2">
      <t>コクリツ</t>
    </rPh>
    <rPh sb="2" eb="4">
      <t>セイヨウ</t>
    </rPh>
    <rPh sb="4" eb="7">
      <t>ビジュツカン</t>
    </rPh>
    <phoneticPr fontId="6"/>
  </si>
  <si>
    <t>国立西洋美術館の電力の供給</t>
    <rPh sb="0" eb="2">
      <t>コクリツ</t>
    </rPh>
    <rPh sb="2" eb="4">
      <t>セイヨウ</t>
    </rPh>
    <rPh sb="4" eb="7">
      <t>ビジュツカン</t>
    </rPh>
    <rPh sb="8" eb="10">
      <t>デンリョク</t>
    </rPh>
    <rPh sb="11" eb="13">
      <t>キョウキュウ</t>
    </rPh>
    <phoneticPr fontId="6"/>
  </si>
  <si>
    <t>株式会社アイメックス・ファインアート</t>
    <rPh sb="0" eb="4">
      <t>カブシキガイシャ</t>
    </rPh>
    <phoneticPr fontId="6"/>
  </si>
  <si>
    <t>国立西洋美術館の研究紀要の印刷</t>
    <rPh sb="0" eb="2">
      <t>コクリツ</t>
    </rPh>
    <rPh sb="2" eb="4">
      <t>セイヨウ</t>
    </rPh>
    <rPh sb="4" eb="7">
      <t>ビジュツカン</t>
    </rPh>
    <rPh sb="13" eb="15">
      <t>インサツ</t>
    </rPh>
    <phoneticPr fontId="6"/>
  </si>
  <si>
    <t>東京ガス株式会社</t>
    <rPh sb="0" eb="2">
      <t>トウキョウ</t>
    </rPh>
    <rPh sb="4" eb="8">
      <t>カブシキガイシャ</t>
    </rPh>
    <phoneticPr fontId="6"/>
  </si>
  <si>
    <t>東京国立近代美術館のガス料</t>
    <rPh sb="0" eb="9">
      <t>トウキョウコクリツキンダイビジュツカン</t>
    </rPh>
    <rPh sb="12" eb="13">
      <t>リョウ</t>
    </rPh>
    <phoneticPr fontId="6"/>
  </si>
  <si>
    <t>株式会社コギト</t>
    <rPh sb="0" eb="4">
      <t>カブシキガイシャ</t>
    </rPh>
    <phoneticPr fontId="6"/>
  </si>
  <si>
    <t>国立西洋美術館の館報の印刷</t>
    <rPh sb="0" eb="2">
      <t>コクリツ</t>
    </rPh>
    <rPh sb="2" eb="4">
      <t>セイヨウ</t>
    </rPh>
    <rPh sb="4" eb="7">
      <t>ビジュツカン</t>
    </rPh>
    <rPh sb="8" eb="10">
      <t>カンホウ</t>
    </rPh>
    <rPh sb="11" eb="13">
      <t>インサツ</t>
    </rPh>
    <phoneticPr fontId="6"/>
  </si>
  <si>
    <t>三菱倉庫株式会社</t>
    <rPh sb="4" eb="8">
      <t>カブシキガイシャ</t>
    </rPh>
    <phoneticPr fontId="2"/>
  </si>
  <si>
    <t>東京国立近代美術館の図書資料及び美術作品の保管</t>
    <rPh sb="0" eb="4">
      <t>トウキョウコクリツ</t>
    </rPh>
    <rPh sb="4" eb="6">
      <t>キンダイ</t>
    </rPh>
    <rPh sb="6" eb="9">
      <t>ビジュツカン</t>
    </rPh>
    <rPh sb="21" eb="23">
      <t>ホカン</t>
    </rPh>
    <phoneticPr fontId="6"/>
  </si>
  <si>
    <t>国立西洋美術館のガスの供給</t>
    <rPh sb="0" eb="2">
      <t>コクリツ</t>
    </rPh>
    <rPh sb="2" eb="4">
      <t>セイヨウ</t>
    </rPh>
    <rPh sb="4" eb="7">
      <t>ビジュツカン</t>
    </rPh>
    <rPh sb="11" eb="13">
      <t>キョウキュウ</t>
    </rPh>
    <phoneticPr fontId="6"/>
  </si>
  <si>
    <t>鹿島建物総合管理株式会社</t>
    <rPh sb="0" eb="2">
      <t>カシマ</t>
    </rPh>
    <rPh sb="2" eb="4">
      <t>タテモノ</t>
    </rPh>
    <rPh sb="4" eb="6">
      <t>ソウゴウ</t>
    </rPh>
    <rPh sb="6" eb="8">
      <t>カンリ</t>
    </rPh>
    <rPh sb="8" eb="10">
      <t>カブシキ</t>
    </rPh>
    <rPh sb="10" eb="12">
      <t>カイシャ</t>
    </rPh>
    <phoneticPr fontId="6"/>
  </si>
  <si>
    <t>国立新美術館の管理運営業務</t>
    <rPh sb="0" eb="2">
      <t>コクリツ</t>
    </rPh>
    <rPh sb="2" eb="3">
      <t>シン</t>
    </rPh>
    <rPh sb="3" eb="6">
      <t>ビジュツカン</t>
    </rPh>
    <rPh sb="7" eb="9">
      <t>カンリ</t>
    </rPh>
    <rPh sb="9" eb="11">
      <t>ウンエイ</t>
    </rPh>
    <rPh sb="11" eb="13">
      <t>ギョウム</t>
    </rPh>
    <phoneticPr fontId="6"/>
  </si>
  <si>
    <t>東京電力株式会社</t>
    <rPh sb="0" eb="2">
      <t>トウキョウ</t>
    </rPh>
    <rPh sb="2" eb="4">
      <t>デンリョク</t>
    </rPh>
    <rPh sb="4" eb="6">
      <t>カブシキ</t>
    </rPh>
    <rPh sb="6" eb="8">
      <t>カイシャ</t>
    </rPh>
    <phoneticPr fontId="6"/>
  </si>
  <si>
    <t>国立新美術館の電気使用料</t>
    <rPh sb="0" eb="2">
      <t>コクリツ</t>
    </rPh>
    <rPh sb="2" eb="3">
      <t>シン</t>
    </rPh>
    <rPh sb="3" eb="6">
      <t>ビジュツカン</t>
    </rPh>
    <rPh sb="7" eb="9">
      <t>デンキ</t>
    </rPh>
    <rPh sb="9" eb="11">
      <t>シヨウ</t>
    </rPh>
    <rPh sb="11" eb="12">
      <t>リョウ</t>
    </rPh>
    <phoneticPr fontId="6"/>
  </si>
  <si>
    <t>東京ガス株式会社</t>
    <rPh sb="0" eb="2">
      <t>トウキョウ</t>
    </rPh>
    <rPh sb="4" eb="6">
      <t>カブシキ</t>
    </rPh>
    <rPh sb="6" eb="8">
      <t>カイシャ</t>
    </rPh>
    <phoneticPr fontId="6"/>
  </si>
  <si>
    <t>国立新美術館のガス使用料</t>
    <rPh sb="0" eb="2">
      <t>コクリツ</t>
    </rPh>
    <rPh sb="2" eb="3">
      <t>シン</t>
    </rPh>
    <rPh sb="3" eb="6">
      <t>ビジュツカン</t>
    </rPh>
    <rPh sb="9" eb="11">
      <t>シヨウ</t>
    </rPh>
    <rPh sb="11" eb="12">
      <t>リョウ</t>
    </rPh>
    <phoneticPr fontId="6"/>
  </si>
  <si>
    <t>社会福祉法人埼玉福祉会</t>
    <rPh sb="0" eb="2">
      <t>シャカイ</t>
    </rPh>
    <rPh sb="2" eb="4">
      <t>フクシ</t>
    </rPh>
    <rPh sb="4" eb="6">
      <t>ホウジン</t>
    </rPh>
    <rPh sb="6" eb="8">
      <t>サイタマ</t>
    </rPh>
    <rPh sb="8" eb="10">
      <t>フクシ</t>
    </rPh>
    <rPh sb="10" eb="11">
      <t>カイ</t>
    </rPh>
    <phoneticPr fontId="6"/>
  </si>
  <si>
    <t>国立新美術館アートライブラリー閲覧受付等管理業務</t>
    <rPh sb="0" eb="2">
      <t>コクリツ</t>
    </rPh>
    <rPh sb="2" eb="3">
      <t>シン</t>
    </rPh>
    <rPh sb="3" eb="6">
      <t>ビジュツカン</t>
    </rPh>
    <rPh sb="15" eb="17">
      <t>エツラン</t>
    </rPh>
    <rPh sb="17" eb="19">
      <t>ウケツケ</t>
    </rPh>
    <rPh sb="19" eb="20">
      <t>トウ</t>
    </rPh>
    <rPh sb="20" eb="22">
      <t>カンリ</t>
    </rPh>
    <rPh sb="22" eb="24">
      <t>ギョウム</t>
    </rPh>
    <phoneticPr fontId="6"/>
  </si>
  <si>
    <t>東京都水道局</t>
    <rPh sb="0" eb="3">
      <t>トウキョウト</t>
    </rPh>
    <rPh sb="3" eb="5">
      <t>スイドウ</t>
    </rPh>
    <rPh sb="5" eb="6">
      <t>キョク</t>
    </rPh>
    <phoneticPr fontId="6"/>
  </si>
  <si>
    <t>国立新美術館の水道・下水道使用料</t>
    <rPh sb="0" eb="2">
      <t>コクリツ</t>
    </rPh>
    <rPh sb="2" eb="3">
      <t>シン</t>
    </rPh>
    <rPh sb="3" eb="6">
      <t>ビジュツカン</t>
    </rPh>
    <rPh sb="7" eb="9">
      <t>スイドウ</t>
    </rPh>
    <rPh sb="10" eb="13">
      <t>ゲスイドウ</t>
    </rPh>
    <rPh sb="13" eb="16">
      <t>シヨウリョウ</t>
    </rPh>
    <phoneticPr fontId="6"/>
  </si>
  <si>
    <t>東京都東部公園緑地事務所</t>
    <rPh sb="0" eb="3">
      <t>トウキョウト</t>
    </rPh>
    <rPh sb="3" eb="5">
      <t>トウブ</t>
    </rPh>
    <rPh sb="5" eb="7">
      <t>コウエン</t>
    </rPh>
    <rPh sb="7" eb="9">
      <t>リョクチ</t>
    </rPh>
    <rPh sb="9" eb="12">
      <t>ジムショ</t>
    </rPh>
    <phoneticPr fontId="6"/>
  </si>
  <si>
    <t>東京国立近代美術館の電気料</t>
    <rPh sb="0" eb="2">
      <t>トウキョウ</t>
    </rPh>
    <rPh sb="2" eb="4">
      <t>コクリツ</t>
    </rPh>
    <rPh sb="4" eb="9">
      <t>キンダイビジュツカン</t>
    </rPh>
    <rPh sb="10" eb="12">
      <t>デンキ</t>
    </rPh>
    <rPh sb="12" eb="13">
      <t>リョウ</t>
    </rPh>
    <phoneticPr fontId="6"/>
  </si>
  <si>
    <t>国立西洋美術館のガスの供給</t>
    <rPh sb="11" eb="13">
      <t>キョウキュウ</t>
    </rPh>
    <phoneticPr fontId="6"/>
  </si>
  <si>
    <t>株式会社インターネットイニシアティブ</t>
    <rPh sb="0" eb="4">
      <t>カブシキガイシャ</t>
    </rPh>
    <phoneticPr fontId="6"/>
  </si>
  <si>
    <t>独立行政法人国立大学財務・経営センター</t>
    <rPh sb="0" eb="2">
      <t>ドクリツ</t>
    </rPh>
    <rPh sb="2" eb="4">
      <t>ギョウセイ</t>
    </rPh>
    <rPh sb="4" eb="6">
      <t>ホウジン</t>
    </rPh>
    <rPh sb="6" eb="8">
      <t>コクリツ</t>
    </rPh>
    <rPh sb="8" eb="10">
      <t>ダイガク</t>
    </rPh>
    <rPh sb="10" eb="12">
      <t>ザイム</t>
    </rPh>
    <rPh sb="13" eb="15">
      <t>ケイエイ</t>
    </rPh>
    <phoneticPr fontId="6"/>
  </si>
  <si>
    <t>国立新美術館の土地借料</t>
    <rPh sb="0" eb="2">
      <t>コクリツ</t>
    </rPh>
    <rPh sb="2" eb="3">
      <t>シン</t>
    </rPh>
    <rPh sb="3" eb="6">
      <t>ビジュツカン</t>
    </rPh>
    <rPh sb="7" eb="9">
      <t>トチ</t>
    </rPh>
    <rPh sb="9" eb="11">
      <t>シャクリョウ</t>
    </rPh>
    <phoneticPr fontId="6"/>
  </si>
  <si>
    <t>国立国際美術館の土地借料</t>
    <rPh sb="0" eb="2">
      <t>コクリツ</t>
    </rPh>
    <rPh sb="2" eb="4">
      <t>コクサイ</t>
    </rPh>
    <rPh sb="4" eb="7">
      <t>ビジュツカン</t>
    </rPh>
    <rPh sb="8" eb="10">
      <t>トチ</t>
    </rPh>
    <rPh sb="10" eb="12">
      <t>シャクリョウ</t>
    </rPh>
    <phoneticPr fontId="6"/>
  </si>
  <si>
    <t>国立西洋美術館の電力の供給</t>
    <rPh sb="0" eb="2">
      <t>コクリツ</t>
    </rPh>
    <rPh sb="2" eb="4">
      <t>セイヨウ</t>
    </rPh>
    <rPh sb="4" eb="6">
      <t>ビジュツ</t>
    </rPh>
    <rPh sb="6" eb="7">
      <t>カン</t>
    </rPh>
    <rPh sb="8" eb="10">
      <t>デンリョク</t>
    </rPh>
    <rPh sb="11" eb="13">
      <t>キョウキュウ</t>
    </rPh>
    <phoneticPr fontId="6"/>
  </si>
  <si>
    <t>株式会社協栄</t>
    <rPh sb="0" eb="4">
      <t>カブシキガイシャ</t>
    </rPh>
    <rPh sb="4" eb="6">
      <t>キョウエイ</t>
    </rPh>
    <phoneticPr fontId="6"/>
  </si>
  <si>
    <t>国立西洋美術館の所蔵作品展示会場管理業務等</t>
    <rPh sb="0" eb="2">
      <t>コクリツ</t>
    </rPh>
    <rPh sb="2" eb="4">
      <t>セイヨウ</t>
    </rPh>
    <rPh sb="4" eb="7">
      <t>ビジュツカン</t>
    </rPh>
    <phoneticPr fontId="6"/>
  </si>
  <si>
    <t>国立新美術館の空調に関する設備の予防保全業務</t>
    <rPh sb="2" eb="3">
      <t>シン</t>
    </rPh>
    <rPh sb="7" eb="9">
      <t>クウチョウ</t>
    </rPh>
    <rPh sb="10" eb="11">
      <t>カン</t>
    </rPh>
    <rPh sb="13" eb="15">
      <t>セツビ</t>
    </rPh>
    <rPh sb="16" eb="18">
      <t>ヨボウ</t>
    </rPh>
    <rPh sb="18" eb="20">
      <t>ホゼン</t>
    </rPh>
    <rPh sb="20" eb="22">
      <t>ギョウム</t>
    </rPh>
    <phoneticPr fontId="6"/>
  </si>
  <si>
    <t>高砂熱学工業株式会社</t>
    <rPh sb="6" eb="10">
      <t>カブシキガイシャ</t>
    </rPh>
    <phoneticPr fontId="6"/>
  </si>
  <si>
    <t>東京国立近代美術館ﾌｨﾙﾑｾﾝﾀｰ相模原分館の空調・換気・計装設備保守業務</t>
    <rPh sb="0" eb="2">
      <t>トウキョウ</t>
    </rPh>
    <rPh sb="2" eb="4">
      <t>コクリツ</t>
    </rPh>
    <rPh sb="4" eb="9">
      <t>キンダイビジュツカン</t>
    </rPh>
    <phoneticPr fontId="6"/>
  </si>
  <si>
    <t>B-1.株式会社レンブラント</t>
    <phoneticPr fontId="2"/>
  </si>
  <si>
    <t>物品調達</t>
    <rPh sb="0" eb="2">
      <t>ブッピン</t>
    </rPh>
    <rPh sb="2" eb="4">
      <t>チョウタツ</t>
    </rPh>
    <phoneticPr fontId="2"/>
  </si>
  <si>
    <t>国立国際美術館の美術作品購入</t>
    <phoneticPr fontId="2"/>
  </si>
  <si>
    <t>計</t>
    <rPh sb="0" eb="1">
      <t>ケイ</t>
    </rPh>
    <phoneticPr fontId="2"/>
  </si>
  <si>
    <t>東京国立近代美術館の電気料</t>
    <phoneticPr fontId="2"/>
  </si>
  <si>
    <t>B-2.はたのファインアーツ</t>
    <phoneticPr fontId="2"/>
  </si>
  <si>
    <t>B-3.株式会社ギャラリー広田美術</t>
    <phoneticPr fontId="2"/>
  </si>
  <si>
    <t>B-4.個人A</t>
    <phoneticPr fontId="2"/>
  </si>
  <si>
    <t>B-5.鹿島建物綜合管理株式会社</t>
    <phoneticPr fontId="2"/>
  </si>
  <si>
    <t>B-6.ビクターアークス株式会社</t>
    <phoneticPr fontId="2"/>
  </si>
  <si>
    <t>B-7.東京電力株式会社</t>
    <phoneticPr fontId="2"/>
  </si>
  <si>
    <t>B-8.東亜商行株式会社</t>
    <phoneticPr fontId="2"/>
  </si>
  <si>
    <t>B-9.鹿島建物綜合管理株式会社</t>
    <phoneticPr fontId="2"/>
  </si>
  <si>
    <t>B-10.株式会社ウイルデンスタイン東京</t>
    <phoneticPr fontId="2"/>
  </si>
  <si>
    <t>京都国立近代美術館の美術作品購入</t>
    <phoneticPr fontId="2"/>
  </si>
  <si>
    <t>東京国立近代美術館の美術作品購入</t>
    <phoneticPr fontId="2"/>
  </si>
  <si>
    <t>国立新美術館の管理運営業務</t>
    <phoneticPr fontId="2"/>
  </si>
  <si>
    <t>東京国立近代美術館フィルムセンターのフィルム映写機等設備の更新</t>
    <phoneticPr fontId="2"/>
  </si>
  <si>
    <t>国立新美術館の電気使用料</t>
    <phoneticPr fontId="2"/>
  </si>
  <si>
    <t>東京国立近代美術館の管理運営業務</t>
    <phoneticPr fontId="2"/>
  </si>
  <si>
    <t>国立西洋美術館の美術作品購入</t>
    <phoneticPr fontId="2"/>
  </si>
  <si>
    <t>Ｃ-2.社会福祉法人埼玉福祉会</t>
    <phoneticPr fontId="2"/>
  </si>
  <si>
    <t>国立新美術館の電気使用料</t>
    <phoneticPr fontId="2"/>
  </si>
  <si>
    <t>Ｃ-3.東京電力株式会社</t>
    <phoneticPr fontId="2"/>
  </si>
  <si>
    <t>Ｃ-4.個人B</t>
    <phoneticPr fontId="2"/>
  </si>
  <si>
    <t>国立西洋美術館の在外研修旅費</t>
    <phoneticPr fontId="2"/>
  </si>
  <si>
    <t>役務</t>
    <rPh sb="0" eb="2">
      <t>エキム</t>
    </rPh>
    <phoneticPr fontId="2"/>
  </si>
  <si>
    <t>Ｃ-5.東京電力株式会社</t>
    <phoneticPr fontId="2"/>
  </si>
  <si>
    <t>国立西洋美術館の電力の供給</t>
    <phoneticPr fontId="2"/>
  </si>
  <si>
    <t>Ｃ-6.株式会社アイメックス・ファインアート</t>
    <phoneticPr fontId="2"/>
  </si>
  <si>
    <t>国立西洋美術館の研究紀要の印刷</t>
    <phoneticPr fontId="2"/>
  </si>
  <si>
    <t>Ｃ-7.東京ガス株式会社</t>
    <phoneticPr fontId="2"/>
  </si>
  <si>
    <t>東京国立近代美術館のガス料</t>
    <phoneticPr fontId="2"/>
  </si>
  <si>
    <t>Ｃ-8.株式会社コギト</t>
    <phoneticPr fontId="2"/>
  </si>
  <si>
    <t>国立西洋美術館の館報の印刷</t>
    <phoneticPr fontId="2"/>
  </si>
  <si>
    <t>Ｃ-9.三菱倉庫株式会社</t>
    <phoneticPr fontId="2"/>
  </si>
  <si>
    <t>東京国立近代美術館の図書資料及び美術作品の保管</t>
    <phoneticPr fontId="2"/>
  </si>
  <si>
    <t>Ｃ-10.東京ガス株式会社</t>
    <phoneticPr fontId="2"/>
  </si>
  <si>
    <t>国立西洋美術館のガスの供給</t>
    <phoneticPr fontId="2"/>
  </si>
  <si>
    <t>賃貸借</t>
    <rPh sb="0" eb="2">
      <t>チンタイ</t>
    </rPh>
    <rPh sb="2" eb="3">
      <t>シャク</t>
    </rPh>
    <phoneticPr fontId="2"/>
  </si>
  <si>
    <t>Ｃ-1.株式会社F-Power</t>
    <phoneticPr fontId="2"/>
  </si>
  <si>
    <t>Ｅ-5.東京電力株式会社</t>
  </si>
  <si>
    <t>Ｄ-1.鹿島建物総合管理株式会社</t>
    <phoneticPr fontId="2"/>
  </si>
  <si>
    <t>Ｄ-2.東京電力株式会社</t>
    <phoneticPr fontId="2"/>
  </si>
  <si>
    <t>国立新美術館の管理運営業務</t>
    <phoneticPr fontId="2"/>
  </si>
  <si>
    <t>Ｄ-3.東京ガス株式会社</t>
    <phoneticPr fontId="2"/>
  </si>
  <si>
    <t>国立新美術館のガス使用料</t>
    <phoneticPr fontId="2"/>
  </si>
  <si>
    <t>Ｄ-4.社会福祉法人埼玉福祉会</t>
    <phoneticPr fontId="2"/>
  </si>
  <si>
    <t>国立新美術館アートライブラリー閲覧受付等管理業務</t>
    <phoneticPr fontId="2"/>
  </si>
  <si>
    <t>Ｄ-5.東京都水道局</t>
    <phoneticPr fontId="2"/>
  </si>
  <si>
    <t>国立新美術館の水道・下水道使用料</t>
    <phoneticPr fontId="2"/>
  </si>
  <si>
    <t>Ｄ-6.東京電力株式会社</t>
    <phoneticPr fontId="2"/>
  </si>
  <si>
    <t>国立西洋美術館の電力の供給</t>
    <phoneticPr fontId="2"/>
  </si>
  <si>
    <t>Ｄ-7.東京都東部公園緑地事務所</t>
    <phoneticPr fontId="2"/>
  </si>
  <si>
    <t>国立西洋美術館の公園用地使用・公園施設占用料</t>
    <phoneticPr fontId="2"/>
  </si>
  <si>
    <t>Ｄ-8.株式会社F-Power</t>
    <phoneticPr fontId="2"/>
  </si>
  <si>
    <t>Ｄ-9.東京ガス株式会社</t>
    <phoneticPr fontId="2"/>
  </si>
  <si>
    <t>国立西洋美術館のガスの供給</t>
    <phoneticPr fontId="2"/>
  </si>
  <si>
    <t>Ｄ-10.株式会社インターネットイニシアティブ</t>
    <phoneticPr fontId="2"/>
  </si>
  <si>
    <t>独立行政法人国立美術館の拠点間接続通信網構築・運用</t>
    <phoneticPr fontId="2"/>
  </si>
  <si>
    <t>Ｅ-1.独立行政法人国立大学財務・経営センター</t>
    <phoneticPr fontId="2"/>
  </si>
  <si>
    <t>国立新美術館の土地借料</t>
    <phoneticPr fontId="2"/>
  </si>
  <si>
    <t>Ｅ-2.鹿島建物総合管理株式会社</t>
    <phoneticPr fontId="2"/>
  </si>
  <si>
    <t>東京国立近代美術館本館及び工芸館の管理・運営業務</t>
    <phoneticPr fontId="2"/>
  </si>
  <si>
    <t>Ｅ-3.鹿島建物総合管理株式会社</t>
    <phoneticPr fontId="2"/>
  </si>
  <si>
    <t>東京国立近代美術館フィルムセンターの管理・運営業務</t>
    <phoneticPr fontId="2"/>
  </si>
  <si>
    <t>Ｅ-4.大阪市長</t>
    <phoneticPr fontId="2"/>
  </si>
  <si>
    <t>Ｅ-7.東京ガス株式会社</t>
    <phoneticPr fontId="2"/>
  </si>
  <si>
    <t>Ｅ-6.株式会社協栄</t>
    <phoneticPr fontId="2"/>
  </si>
  <si>
    <t>国立西洋美術館の所蔵作品展示会場管理業務等</t>
    <phoneticPr fontId="2"/>
  </si>
  <si>
    <t>Ｅ-8.鹿島建物総合管理株式会社</t>
    <phoneticPr fontId="2"/>
  </si>
  <si>
    <t>国立新美術館の空調に関する設備の予防保全業務</t>
    <phoneticPr fontId="2"/>
  </si>
  <si>
    <t>Ｅ-9.高砂熱学工業株式会社</t>
    <phoneticPr fontId="2"/>
  </si>
  <si>
    <t>東京国立近代美術館ﾌｨﾙﾑｾﾝﾀｰ相模原分館の空調・換気・計装設備保守業務</t>
    <phoneticPr fontId="2"/>
  </si>
  <si>
    <t>Ｅ-10.東京都東部公園緑地事務所</t>
    <phoneticPr fontId="2"/>
  </si>
  <si>
    <t>国立西洋美術館の公園用地使用・公園施設占用料</t>
    <phoneticPr fontId="2"/>
  </si>
  <si>
    <t>国立国際美術館の土地借料</t>
    <phoneticPr fontId="2"/>
  </si>
  <si>
    <t>東京国立近代美術館のライブラリ－閲覧サービス等業務の委託</t>
    <phoneticPr fontId="2"/>
  </si>
  <si>
    <t>A.独立行政法人国立美術館</t>
    <rPh sb="2" eb="4">
      <t>ドクリツ</t>
    </rPh>
    <rPh sb="4" eb="6">
      <t>ギョウセイ</t>
    </rPh>
    <rPh sb="6" eb="8">
      <t>ホウジン</t>
    </rPh>
    <rPh sb="8" eb="10">
      <t>コクリツ</t>
    </rPh>
    <rPh sb="10" eb="13">
      <t>ビジュツカン</t>
    </rPh>
    <phoneticPr fontId="2"/>
  </si>
  <si>
    <t>Ｅ.法人共通事業</t>
    <rPh sb="2" eb="4">
      <t>ホウジン</t>
    </rPh>
    <rPh sb="4" eb="6">
      <t>キョウツウ</t>
    </rPh>
    <rPh sb="6" eb="8">
      <t>ジギョウ</t>
    </rPh>
    <phoneticPr fontId="2"/>
  </si>
  <si>
    <t>B.展覧事業</t>
    <rPh sb="2" eb="4">
      <t>テンラン</t>
    </rPh>
    <rPh sb="4" eb="6">
      <t>ジギョウ</t>
    </rPh>
    <phoneticPr fontId="2"/>
  </si>
  <si>
    <t>Ｃ.調査研究事業</t>
    <rPh sb="2" eb="4">
      <t>チョウサ</t>
    </rPh>
    <rPh sb="4" eb="6">
      <t>ケンキュウ</t>
    </rPh>
    <rPh sb="6" eb="8">
      <t>ジギョウ</t>
    </rPh>
    <phoneticPr fontId="2"/>
  </si>
  <si>
    <t>Ｄ.教育普及事業</t>
    <rPh sb="2" eb="4">
      <t>キョウイク</t>
    </rPh>
    <rPh sb="4" eb="6">
      <t>フキュウ</t>
    </rPh>
    <rPh sb="6" eb="8">
      <t>ジギョウ</t>
    </rPh>
    <phoneticPr fontId="2"/>
  </si>
  <si>
    <t>事業費
（物件費）</t>
    <rPh sb="0" eb="3">
      <t>ジギョウヒ</t>
    </rPh>
    <rPh sb="5" eb="7">
      <t>ブッケン</t>
    </rPh>
    <rPh sb="7" eb="8">
      <t>ヒ</t>
    </rPh>
    <phoneticPr fontId="2"/>
  </si>
  <si>
    <t>管理費
（物件費）</t>
    <rPh sb="0" eb="2">
      <t>カンリ</t>
    </rPh>
    <rPh sb="2" eb="3">
      <t>ヒ</t>
    </rPh>
    <rPh sb="5" eb="7">
      <t>ブッケン</t>
    </rPh>
    <rPh sb="7" eb="8">
      <t>ヒ</t>
    </rPh>
    <phoneticPr fontId="2"/>
  </si>
  <si>
    <t>事業費
（人件費）</t>
    <rPh sb="0" eb="3">
      <t>ジギョウヒ</t>
    </rPh>
    <rPh sb="5" eb="8">
      <t>ジンケンヒ</t>
    </rPh>
    <rPh sb="7" eb="8">
      <t>ヒ</t>
    </rPh>
    <phoneticPr fontId="2"/>
  </si>
  <si>
    <t>管理費
（人件費）</t>
    <rPh sb="0" eb="2">
      <t>カンリ</t>
    </rPh>
    <rPh sb="2" eb="3">
      <t>ヒ</t>
    </rPh>
    <rPh sb="5" eb="8">
      <t>ジンケンヒ</t>
    </rPh>
    <rPh sb="7" eb="8">
      <t>ヒ</t>
    </rPh>
    <phoneticPr fontId="2"/>
  </si>
  <si>
    <t>所蔵品購入、光熱水料、会場管理業務等（内訳はＢ～Ｄを参照）</t>
    <rPh sb="0" eb="2">
      <t>ショゾウ</t>
    </rPh>
    <rPh sb="2" eb="3">
      <t>ヒン</t>
    </rPh>
    <rPh sb="3" eb="5">
      <t>コウニュウ</t>
    </rPh>
    <rPh sb="6" eb="7">
      <t>ヒカリ</t>
    </rPh>
    <rPh sb="7" eb="8">
      <t>ネツ</t>
    </rPh>
    <rPh sb="8" eb="9">
      <t>スイ</t>
    </rPh>
    <rPh sb="9" eb="10">
      <t>リョウ</t>
    </rPh>
    <rPh sb="11" eb="13">
      <t>カイジョウ</t>
    </rPh>
    <rPh sb="13" eb="15">
      <t>カンリ</t>
    </rPh>
    <rPh sb="15" eb="17">
      <t>ギョウム</t>
    </rPh>
    <rPh sb="17" eb="18">
      <t>トウ</t>
    </rPh>
    <rPh sb="19" eb="21">
      <t>ウチワケ</t>
    </rPh>
    <rPh sb="26" eb="28">
      <t>サンショウ</t>
    </rPh>
    <phoneticPr fontId="2"/>
  </si>
  <si>
    <t>土地借料、建物管理業務、光熱水料等</t>
    <rPh sb="0" eb="2">
      <t>トチ</t>
    </rPh>
    <rPh sb="2" eb="3">
      <t>シャク</t>
    </rPh>
    <rPh sb="3" eb="4">
      <t>リョウ</t>
    </rPh>
    <rPh sb="5" eb="7">
      <t>タテモノ</t>
    </rPh>
    <rPh sb="7" eb="9">
      <t>カンリ</t>
    </rPh>
    <rPh sb="9" eb="11">
      <t>ギョウム</t>
    </rPh>
    <rPh sb="12" eb="14">
      <t>コウネツ</t>
    </rPh>
    <rPh sb="14" eb="15">
      <t>スイ</t>
    </rPh>
    <rPh sb="15" eb="16">
      <t>リョウ</t>
    </rPh>
    <rPh sb="16" eb="17">
      <t>トウ</t>
    </rPh>
    <phoneticPr fontId="2"/>
  </si>
  <si>
    <t>事業系人件費</t>
    <rPh sb="0" eb="2">
      <t>ジギョウ</t>
    </rPh>
    <rPh sb="2" eb="3">
      <t>ケイ</t>
    </rPh>
    <rPh sb="3" eb="6">
      <t>ジンケンヒ</t>
    </rPh>
    <phoneticPr fontId="2"/>
  </si>
  <si>
    <t>管理系人件費</t>
    <rPh sb="0" eb="2">
      <t>カンリ</t>
    </rPh>
    <rPh sb="2" eb="3">
      <t>ケイ</t>
    </rPh>
    <rPh sb="3" eb="6">
      <t>ジンケンヒ</t>
    </rPh>
    <phoneticPr fontId="2"/>
  </si>
  <si>
    <t>所蔵品購入、光熱水料、建物管理業務等</t>
    <rPh sb="0" eb="2">
      <t>ショゾウ</t>
    </rPh>
    <rPh sb="2" eb="3">
      <t>ヒン</t>
    </rPh>
    <rPh sb="3" eb="5">
      <t>コウニュウ</t>
    </rPh>
    <rPh sb="6" eb="7">
      <t>ヒカリ</t>
    </rPh>
    <rPh sb="7" eb="8">
      <t>ネツ</t>
    </rPh>
    <rPh sb="8" eb="9">
      <t>スイ</t>
    </rPh>
    <rPh sb="9" eb="10">
      <t>リョウ</t>
    </rPh>
    <rPh sb="11" eb="13">
      <t>タテモノ</t>
    </rPh>
    <rPh sb="13" eb="15">
      <t>カンリ</t>
    </rPh>
    <rPh sb="15" eb="17">
      <t>ギョウム</t>
    </rPh>
    <rPh sb="17" eb="18">
      <t>トウ</t>
    </rPh>
    <phoneticPr fontId="2"/>
  </si>
  <si>
    <t>建物管理、光熱水料、ライブラリー閲覧サービス業務等</t>
    <rPh sb="0" eb="2">
      <t>タテモノ</t>
    </rPh>
    <rPh sb="2" eb="4">
      <t>カンリ</t>
    </rPh>
    <phoneticPr fontId="2"/>
  </si>
  <si>
    <t>光熱水料、ライブラリー閲覧サービス業務、印刷製本費等</t>
    <rPh sb="11" eb="13">
      <t>エツラン</t>
    </rPh>
    <rPh sb="17" eb="19">
      <t>ギョウム</t>
    </rPh>
    <rPh sb="20" eb="22">
      <t>インサツ</t>
    </rPh>
    <rPh sb="22" eb="24">
      <t>セイホン</t>
    </rPh>
    <rPh sb="24" eb="25">
      <t>ヒ</t>
    </rPh>
    <rPh sb="25" eb="26">
      <t>トウ</t>
    </rPh>
    <phoneticPr fontId="2"/>
  </si>
  <si>
    <t>土地借料、建物管理業務、光熱水料等</t>
    <rPh sb="0" eb="2">
      <t>トチ</t>
    </rPh>
    <phoneticPr fontId="2"/>
  </si>
  <si>
    <t>B.展覧事業</t>
    <phoneticPr fontId="2"/>
  </si>
  <si>
    <t>C.調査研究事業</t>
    <phoneticPr fontId="2"/>
  </si>
  <si>
    <t>D.教育普及事業</t>
    <phoneticPr fontId="2"/>
  </si>
  <si>
    <t>E..法人共通事業</t>
    <phoneticPr fontId="2"/>
  </si>
  <si>
    <t>・国民の美的感性の育成
　【幅広い学習機会の提供（講演会、ギャラリートーク、アーティストトーク等）】
23年度：実施回数671回、参加者数合計51,653人
24年度：実施回数676回、参加者数合計74,251人
25年度：実施回数1,300回、参加者数合計61,274人</t>
    <phoneticPr fontId="2"/>
  </si>
  <si>
    <t>【作品の貸与】
23年度：貸出件数174件、貸出点数1,577点
24年度：貸出件数180件、貸出点数1,305点
25年度：貸出件数198件、貸出点数1,323点
【映画フィルム等の貸与】（東京国立近代美術館フィルムセンター）
23年度：貸出件数80件、貸出点数168点
24年度：貸出件数100件、貸出点数272点
25年度：貸出件数75件、貸出点数175点
【研究紀要、学術雑誌、展覧会刊行物、学会等発表、雑誌等論文掲載での発信】
23年度：展覧会図録28件、研究紀要3件、館ニュース37件、所蔵品目録2件、パンフレット・ガイド等16件、その他9件、学会等発表61件、雑誌等論文掲載79件
24年度：展覧会図録28件、研究紀要3件、館ニュース32件、所蔵品目録5件、パンフレット・ガイド等19件、その他12件、学会等発表68件、雑誌等論文掲載114件
25年度：展覧会図録28件、研究紀要3件、館ニュース34件、所蔵品目録1件、パンフレット・ガイド等16件、その他4件、学会等発表109件、雑誌等論文掲載173件</t>
    <phoneticPr fontId="2"/>
  </si>
  <si>
    <t>【常設展（所蔵作品展）】
　東京国立近代美術館：本館では近代美術の流れが概観できるように展示し、工芸館では工芸の歴史や特定のテーマに沿った展示を行っている。25年度は、24年度の『東京国立近代美術館60年史』編纂による成果を踏まえた展示を行った。
　京都国立近代美術館：特定のテーマに沿った特集展示や企画展に関連した小企画を所蔵作品展として開催した。25年度は開館50周年記念事業の一環としてコレクションを活用した様々な取組を行った。
　国立西洋美術館：松方コレクションを中心に、約200点の絵画・彫刻を概ね時代順に配列し、西洋美術の流れが概観できる展示とともに、素描・版画コレクションの多様な側面を紹介する小企画を行った。25年度は日本スペイン交流400周年に関連した展覧会等を開催した。
　国立国際美術館：我が国と世界の現代美術の新しい動向をわかりやすく展示するよう努めた。企画展に関連する作家、作品や、近年収蔵された作品による展示構成とした。</t>
    <rPh sb="1" eb="4">
      <t>ジョウセツテン</t>
    </rPh>
    <rPh sb="5" eb="7">
      <t>ショゾウ</t>
    </rPh>
    <rPh sb="7" eb="10">
      <t>サクヒンテン</t>
    </rPh>
    <rPh sb="80" eb="82">
      <t>ネンド</t>
    </rPh>
    <rPh sb="86" eb="88">
      <t>ネンド</t>
    </rPh>
    <rPh sb="90" eb="92">
      <t>トウキョウ</t>
    </rPh>
    <rPh sb="92" eb="94">
      <t>コクリツ</t>
    </rPh>
    <rPh sb="94" eb="96">
      <t>キンダイ</t>
    </rPh>
    <rPh sb="96" eb="99">
      <t>ビジュツカン</t>
    </rPh>
    <rPh sb="101" eb="103">
      <t>ネンシ</t>
    </rPh>
    <rPh sb="104" eb="106">
      <t>ヘンサン</t>
    </rPh>
    <rPh sb="109" eb="111">
      <t>セイカ</t>
    </rPh>
    <rPh sb="112" eb="113">
      <t>フ</t>
    </rPh>
    <rPh sb="116" eb="118">
      <t>テンジ</t>
    </rPh>
    <rPh sb="119" eb="120">
      <t>オコナ</t>
    </rPh>
    <rPh sb="178" eb="180">
      <t>ネンド</t>
    </rPh>
    <rPh sb="181" eb="183">
      <t>カイカン</t>
    </rPh>
    <rPh sb="185" eb="187">
      <t>シュウネン</t>
    </rPh>
    <rPh sb="187" eb="189">
      <t>キネン</t>
    </rPh>
    <rPh sb="189" eb="191">
      <t>ジギョウ</t>
    </rPh>
    <rPh sb="192" eb="194">
      <t>イッカン</t>
    </rPh>
    <rPh sb="204" eb="206">
      <t>カツヨウ</t>
    </rPh>
    <rPh sb="208" eb="210">
      <t>サマザマ</t>
    </rPh>
    <rPh sb="211" eb="213">
      <t>トリクミ</t>
    </rPh>
    <rPh sb="214" eb="215">
      <t>オコナ</t>
    </rPh>
    <rPh sb="254" eb="255">
      <t>オオム</t>
    </rPh>
    <rPh sb="316" eb="318">
      <t>ネンド</t>
    </rPh>
    <rPh sb="319" eb="321">
      <t>ニホン</t>
    </rPh>
    <rPh sb="325" eb="327">
      <t>コウリュウ</t>
    </rPh>
    <rPh sb="330" eb="332">
      <t>シュウネン</t>
    </rPh>
    <rPh sb="333" eb="335">
      <t>カンレン</t>
    </rPh>
    <rPh sb="337" eb="340">
      <t>テンランカイ</t>
    </rPh>
    <rPh sb="340" eb="341">
      <t>トウ</t>
    </rPh>
    <rPh sb="342" eb="344">
      <t>カイサイ</t>
    </rPh>
    <phoneticPr fontId="2"/>
  </si>
  <si>
    <t>【主な企画展】海外の主要美術館との連携による企画展、国際的に評価されている作家の企画展等
　東京国立近代美術館：「パウル・クレー―おわらないアトリエ」（23年5月～7月）、「生誕100年 ジャクソン・ポロック展」（24年2月～5月）、「フランシス・ベーコン展」（25年3月～5月）
　京都国立近代美術館：「視覚の実験室　ホモイ＝ナジ／イン・モーション」（23年7月～9月）、「KATAGAMI　Style―もうひとつのジャポニスム」（24年7月～8月）、「映画を巡る美術―マルセル・ブロータースから始める―」（25年9月～10月）
　国立西洋美術館：「プラド美術館所蔵　ゴヤ　光と影」（23年10月～24年1月）、「ベルリン国立美術館展　学べるヨーロッパ美術の400年」（24年6月～9月）、「ラファエロ」（25年3月～6月）
　国立国際美術館：「アンリ・サラ」（23年10月～12月）、「エル・グレコ展」（24年10月～12月）、「アンドレアス・グルスキー展」（26年2月～5月）
　国立新美術館：「ワシントン・ナショナル・ギャラリー展　印象派・ポスト印象派　奇跡のコレクション」（23年6月～9月）、「セザンヌ－パリとプロヴァンス」（24年3月～6月）、「印象派を超えて―点描の画家たち―ゴッホ、スーラからモンドリアンまで」（25年10月～12月）</t>
    <rPh sb="1" eb="2">
      <t>オモ</t>
    </rPh>
    <rPh sb="129" eb="130">
      <t>テン</t>
    </rPh>
    <rPh sb="134" eb="135">
      <t>ネン</t>
    </rPh>
    <rPh sb="136" eb="137">
      <t>ガツ</t>
    </rPh>
    <rPh sb="139" eb="140">
      <t>ガツ</t>
    </rPh>
    <rPh sb="230" eb="232">
      <t>エイガ</t>
    </rPh>
    <rPh sb="233" eb="234">
      <t>メグ</t>
    </rPh>
    <rPh sb="235" eb="237">
      <t>ビジュツ</t>
    </rPh>
    <rPh sb="251" eb="252">
      <t>ハジ</t>
    </rPh>
    <rPh sb="259" eb="260">
      <t>ネン</t>
    </rPh>
    <rPh sb="261" eb="262">
      <t>ガツ</t>
    </rPh>
    <rPh sb="265" eb="266">
      <t>ガツ</t>
    </rPh>
    <rPh sb="359" eb="360">
      <t>ネン</t>
    </rPh>
    <rPh sb="361" eb="362">
      <t>ガツ</t>
    </rPh>
    <rPh sb="364" eb="365">
      <t>ガツ</t>
    </rPh>
    <rPh sb="433" eb="434">
      <t>テン</t>
    </rPh>
    <rPh sb="438" eb="439">
      <t>ネン</t>
    </rPh>
    <rPh sb="440" eb="441">
      <t>ガツ</t>
    </rPh>
    <rPh sb="443" eb="444">
      <t>ガツ</t>
    </rPh>
    <rPh sb="535" eb="538">
      <t>インショウハ</t>
    </rPh>
    <rPh sb="539" eb="540">
      <t>コ</t>
    </rPh>
    <rPh sb="543" eb="545">
      <t>テンビョウ</t>
    </rPh>
    <rPh sb="546" eb="548">
      <t>ガカ</t>
    </rPh>
    <rPh sb="572" eb="573">
      <t>ネン</t>
    </rPh>
    <rPh sb="575" eb="576">
      <t>ガツ</t>
    </rPh>
    <rPh sb="579" eb="580">
      <t>ガツ</t>
    </rPh>
    <phoneticPr fontId="2"/>
  </si>
  <si>
    <t>【幅広い学習機会を提供】
　美術館における教育普及事業の重要性に鑑み、調査研究の成果に基づき、展覧会にあわせた講演会やシンポジウム等、美術の理解の促進・普及を目的とした取組を実施した。
①幅広い学習機会の提供（講演会、ギャラリートーク、
     アーティスト・トーク等）（再掲）
23年度：実施回数671回、参加者数合計51,653人
24年度：実施回数676回、参加者数合計74,251人
25年度：実施回数1,300回、参加者数合計61,274人
②ボランティアによる教育普及事業
23年度：登録者252人、ボランティア参加1,528人
                 事業参加者数：12,385人
24年度：登録者279人、ボランティア参加1,484人
                 事業参加者数：11,108人
25年度：登録者252人、ボランティア参加1,468人
                 事業参加者数：21,339人</t>
    <rPh sb="1" eb="3">
      <t>ハバヒロ</t>
    </rPh>
    <rPh sb="4" eb="6">
      <t>ガクシュウ</t>
    </rPh>
    <rPh sb="6" eb="8">
      <t>キカイ</t>
    </rPh>
    <rPh sb="9" eb="11">
      <t>テイキョウ</t>
    </rPh>
    <rPh sb="137" eb="139">
      <t>サイケイ</t>
    </rPh>
    <rPh sb="263" eb="265">
      <t>サンカ</t>
    </rPh>
    <rPh sb="270" eb="271">
      <t>ニン</t>
    </rPh>
    <rPh sb="291" eb="293">
      <t>サンカ</t>
    </rPh>
    <rPh sb="323" eb="325">
      <t>サンカ</t>
    </rPh>
    <rPh sb="351" eb="355">
      <t>サンカシャスウ</t>
    </rPh>
    <rPh sb="383" eb="385">
      <t>サンカ</t>
    </rPh>
    <rPh sb="411" eb="414">
      <t>サンカシャ</t>
    </rPh>
    <rPh sb="414" eb="415">
      <t>スウ</t>
    </rPh>
    <phoneticPr fontId="2"/>
  </si>
  <si>
    <t>１）東京国立近代美術館：狩野芳崖《仁王捉鬼図》（23年度）、加守田章二《曲線彫文壺》（24年度）、アレクサンダー・カルダー《モンスター》（25年度）等を収集した。フィルムセンターでは中村登監督作品（23年度）、佐藤純弥、降旗康男、山下耕作監督らの初期作品となる東映作品（24年度）、清水宏監督作品（25年度）等を収集した。　
２）京都国立近代美術館：「川西英コレクション」（23年度）、青木繁《女の顔》（24年度）、竹内栖鳳《おぼろ月》（25年度）等を収集した。
３）国立西洋美術館：ヴィンチェンツォ・カテーナ《聖母子と幼い洗礼者聖ヨハネ》（23年度）、ポール・セザンヌ《ポントワーズの橋と堰》（24年度）、ウジェーヌ・ドラクロア《馬を連れたシリアのアラブ人》（25年度）等を収集した。
４）国立国際美術館：アンディ・ウォーホールの晩年の作品や，奈良美智の初期の絵画（23年度）、ジャン・フォートリエ《人質の頭部》（24年度）、アルベルト・ジャコメッティ《男》（25年度）などを収集した。</t>
    <rPh sb="45" eb="47">
      <t>ネンド</t>
    </rPh>
    <rPh sb="71" eb="73">
      <t>ネンド</t>
    </rPh>
    <rPh sb="74" eb="75">
      <t>ナド</t>
    </rPh>
    <rPh sb="141" eb="143">
      <t>シミズ</t>
    </rPh>
    <rPh sb="143" eb="144">
      <t>ヒロシ</t>
    </rPh>
    <rPh sb="144" eb="146">
      <t>カントク</t>
    </rPh>
    <rPh sb="146" eb="148">
      <t>サクヒン</t>
    </rPh>
    <rPh sb="151" eb="153">
      <t>ネンド</t>
    </rPh>
    <rPh sb="190" eb="192">
      <t>ネンド</t>
    </rPh>
    <rPh sb="205" eb="207">
      <t>ネンド</t>
    </rPh>
    <rPh sb="209" eb="211">
      <t>タケウチ</t>
    </rPh>
    <rPh sb="211" eb="213">
      <t>セイホウ</t>
    </rPh>
    <rPh sb="217" eb="218">
      <t>ヅキ</t>
    </rPh>
    <rPh sb="222" eb="224">
      <t>ネンド</t>
    </rPh>
    <rPh sb="225" eb="226">
      <t>ナド</t>
    </rPh>
    <rPh sb="318" eb="319">
      <t>ウマ</t>
    </rPh>
    <rPh sb="320" eb="321">
      <t>ツ</t>
    </rPh>
    <rPh sb="330" eb="331">
      <t>ジン</t>
    </rPh>
    <rPh sb="335" eb="337">
      <t>ネンド</t>
    </rPh>
    <rPh sb="338" eb="339">
      <t>ナド</t>
    </rPh>
    <rPh sb="431" eb="432">
      <t>オトコ</t>
    </rPh>
    <rPh sb="436" eb="438">
      <t>ネンド</t>
    </rPh>
    <phoneticPr fontId="2"/>
  </si>
  <si>
    <t>【所蔵作品等に関する調査研究成果の発信】
研究成果を各展覧会の展示構成や図録等に反映させるとともに、学会等での発表や学術雑誌等での論文発表として発信している。また、所蔵作品等に関するセミナーやシンポジウムも開催している。
【研究紀要、学術雑誌、展覧会刊行物、学会等発表、雑誌等論文掲載での発信】（再掲）
23年度：展覧会図録28件、研究紀要3件、館ニュース37件、所蔵品目録2件、パンフレット・ガイド等16件、その他9件、学会等発表61件、雑誌等論文掲載79件
24年度：展覧会図録28件、研究紀要3件、館ニュース32件、所蔵品目録5件、パンフレット・ガイド等19件、その他12件、学会等発表68件、雑誌等論文掲載114件
25年度：展覧会図録28件、研究紀要3件、館ニュース34件、所蔵品目録1件、パンフレット・ガイド等16件、その他4件、学会等発表109件、雑誌等論文掲載173件
【所蔵作品等に関するセミナー・シンポジウム】
　23年度　　8件
　24年度　　7件
　25年度　 10件</t>
    <rPh sb="21" eb="25">
      <t>ケンキュウセイカ</t>
    </rPh>
    <rPh sb="103" eb="105">
      <t>カイサイ</t>
    </rPh>
    <rPh sb="149" eb="151">
      <t>サイケイ</t>
    </rPh>
    <rPh sb="396" eb="398">
      <t>ショゾウ</t>
    </rPh>
    <rPh sb="398" eb="400">
      <t>サクヒン</t>
    </rPh>
    <rPh sb="400" eb="401">
      <t>トウ</t>
    </rPh>
    <rPh sb="402" eb="403">
      <t>カン</t>
    </rPh>
    <rPh sb="421" eb="423">
      <t>ネンド</t>
    </rPh>
    <rPh sb="426" eb="427">
      <t>ケン</t>
    </rPh>
    <rPh sb="431" eb="433">
      <t>ネンド</t>
    </rPh>
    <rPh sb="436" eb="437">
      <t>ケン</t>
    </rPh>
    <rPh sb="441" eb="443">
      <t>ネンド</t>
    </rPh>
    <rPh sb="447" eb="448">
      <t>ケン</t>
    </rPh>
    <phoneticPr fontId="2"/>
  </si>
  <si>
    <t>　貸出先における展覧会計画の意義にも留意しつつ、自館における展示計画との調整や作品状況のチェック等を行った上で、所蔵作品の貸与等を実施した。
　【主な貸与先】
　東京国立近代美術館：東日本大震災の被災館への支援の一環として、作品輸送費（保険料含む）を負担し、萬鉄五郎「裸体美人」他4点を岩手県立美術館（23年度）、震災復興支援として、横山大観《生々流転》（重要文化財）を茨城県近代美術館（24年度）、工芸23点をアメリカのモリカミ博物館・日本庭園（25年度）に貸与した。
　京都国立近代美術館：ローマで開催された展覧会にモンドリアンの作品を（23年度）、イタリアのローマ国立近代美術館で当館ほかが主催の「近代日本画と工芸の流れ　1968-1945」展に日本画13点及び工芸21点（24年度）を、神戸市立小磯記念美術館に41点（25年度）を貸与した。
　国立西洋美術館：宇都宮美術館「カミーユ・ピサロと印象派」展（23年度）、スイスのバイエラー美術館「ドガの後期作品」展（24年度）、ポーラ美術館との巡回展（25年度）等に主要絵画作品を貸与した。
　国立国際美術館：サンフランシスコ近代美術館「The Steins Collect: Matisse, Picasso, and the Parisian Avant-Garde」展（23年度）、ニューヨーク近代美術館「TOKYO 1955-1970－A NEW AVANT」展（24年度）、府中市美術館、原美術館（25年度）等に依頼に応じて積極的に作品を貸与した。　</t>
    <rPh sb="143" eb="147">
      <t>イワテケンリツ</t>
    </rPh>
    <rPh sb="149" eb="150">
      <t>カン</t>
    </rPh>
    <rPh sb="185" eb="188">
      <t>イバラギケン</t>
    </rPh>
    <rPh sb="188" eb="190">
      <t>キンダイ</t>
    </rPh>
    <rPh sb="190" eb="193">
      <t>ビジュツカン</t>
    </rPh>
    <rPh sb="196" eb="198">
      <t>ネンド</t>
    </rPh>
    <rPh sb="200" eb="202">
      <t>コウゲイ</t>
    </rPh>
    <rPh sb="204" eb="205">
      <t>テン</t>
    </rPh>
    <rPh sb="215" eb="218">
      <t>ハクブツカン</t>
    </rPh>
    <rPh sb="219" eb="221">
      <t>ニホン</t>
    </rPh>
    <rPh sb="221" eb="223">
      <t>テイエン</t>
    </rPh>
    <rPh sb="226" eb="228">
      <t>ネンド</t>
    </rPh>
    <rPh sb="230" eb="232">
      <t>タイヨ</t>
    </rPh>
    <rPh sb="348" eb="352">
      <t>コウベシリツ</t>
    </rPh>
    <rPh sb="352" eb="354">
      <t>コイソ</t>
    </rPh>
    <rPh sb="354" eb="356">
      <t>キネン</t>
    </rPh>
    <rPh sb="356" eb="359">
      <t>ビジュツカン</t>
    </rPh>
    <rPh sb="362" eb="363">
      <t>テン</t>
    </rPh>
    <rPh sb="366" eb="368">
      <t>ネンド</t>
    </rPh>
    <rPh sb="370" eb="372">
      <t>タイヨ</t>
    </rPh>
    <rPh sb="446" eb="449">
      <t>ビジュツカン</t>
    </rPh>
    <rPh sb="451" eb="454">
      <t>ジュンカイテン</t>
    </rPh>
    <rPh sb="457" eb="459">
      <t>ネンド</t>
    </rPh>
    <rPh sb="460" eb="461">
      <t>ナド</t>
    </rPh>
    <rPh sb="622" eb="625">
      <t>フチュウシ</t>
    </rPh>
    <rPh sb="625" eb="628">
      <t>ビジュツカン</t>
    </rPh>
    <rPh sb="629" eb="630">
      <t>ハラ</t>
    </rPh>
    <rPh sb="630" eb="633">
      <t>ビジュツカン</t>
    </rPh>
    <rPh sb="636" eb="638">
      <t>ネンド</t>
    </rPh>
    <rPh sb="639" eb="640">
      <t>ナド</t>
    </rPh>
    <phoneticPr fontId="2"/>
  </si>
  <si>
    <t>―</t>
    <phoneticPr fontId="2"/>
  </si>
  <si>
    <t>　　　　　　　　　　　　平成２６年行政事業レビューシート</t>
    <rPh sb="12" eb="14">
      <t>ヘイセイ</t>
    </rPh>
    <rPh sb="16" eb="17">
      <t>ネン</t>
    </rPh>
    <rPh sb="17" eb="19">
      <t>ギョウセイ</t>
    </rPh>
    <rPh sb="19" eb="21">
      <t>ジギョウ</t>
    </rPh>
    <phoneticPr fontId="2"/>
  </si>
  <si>
    <t>0366</t>
    <phoneticPr fontId="2"/>
  </si>
  <si>
    <t>○</t>
  </si>
  <si>
    <t>－</t>
  </si>
  <si>
    <t>平成13年度・終了（予定）なし</t>
    <rPh sb="7" eb="9">
      <t>シュウリョウ</t>
    </rPh>
    <rPh sb="10" eb="12">
      <t>ヨテイ</t>
    </rPh>
    <phoneticPr fontId="2"/>
  </si>
  <si>
    <t>　　12　文化による心豊かな社会の実現
　　12-1　芸術文化の振興</t>
    <rPh sb="5" eb="7">
      <t>ブンカ</t>
    </rPh>
    <rPh sb="10" eb="11">
      <t>ココロ</t>
    </rPh>
    <rPh sb="11" eb="12">
      <t>ユタ</t>
    </rPh>
    <rPh sb="14" eb="16">
      <t>シャカイ</t>
    </rPh>
    <rPh sb="17" eb="19">
      <t>ジツゲン</t>
    </rPh>
    <rPh sb="27" eb="29">
      <t>ゲイジュツ</t>
    </rPh>
    <rPh sb="29" eb="31">
      <t>ブンカ</t>
    </rPh>
    <rPh sb="32" eb="34">
      <t>シンコウ</t>
    </rPh>
    <phoneticPr fontId="2"/>
  </si>
  <si>
    <t>我が国美術館の中核的役割を果たすナショナルセンターとして、年度計画どおり事業が実施されており、着実に成果をあげていると認められる。</t>
    <phoneticPr fontId="2"/>
  </si>
  <si>
    <t>当事業は、国立美術館法等に定められた、美術作品の収集・保管、観覧、調査研究等を行うことにより、芸術その他の文化の振興を図ることを目的としている。美術作品の収集保存、公開活用、美術に関する調査研究事業等については、広く国民のニーズがあり、優先度の高い事業として、ナショナルセンターとしての独立行政法人国立美術館が実施すべき事業である。</t>
    <phoneticPr fontId="2"/>
  </si>
  <si>
    <t>・平成２５年度の入館者数が、目標入館者数を上回っていることは評価できる。
・我が国の美術館のナショナルセンターとして年度計画どおり事業が実施されており、着実に成果をあげていると認められる。
・支出先の選定にあたっては、業務の特殊性を除き、一般競争入札などにより支出先を選定しており、競争性の確保、単位あたりのコスト削減に努めている。</t>
    <rPh sb="88" eb="89">
      <t>ミト</t>
    </rPh>
    <phoneticPr fontId="2"/>
  </si>
  <si>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t>
    <phoneticPr fontId="2"/>
  </si>
  <si>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を促進するとともに、契約に当たっては、競争参加条件等のより一層の見直しを図るなど引き続き仕様書の見直し、適切な公告期間の確保等による競争性、公平性、透明性の確保を図ることが求められる。</t>
    <phoneticPr fontId="2"/>
  </si>
  <si>
    <t>　【フィルムセンター展示】
23年度：開催数4回、開催日数278日
　　　　　　　　入館者数17,301人（13,500人・128.2％）
24年度：開催数3回、開催日数263日
　　　　　　　　入館者数15,612人（11,500人・135.8％）
25年度：開催数3回、開催日数245日
　　　　　　　　入館者数19,191人(11,500人・166.9％）
　【フィルムセンター上映会】
23年度：上映数699回、開催日数323日
　　　　　　　　入館者数105,163人（99,000人・106.2％）
24年度：上映数686回、開催日数308日
　　　　　　　　入館者数89,905人（97,500人・92.2％）
25年度：上映数519回、開催日数230日
　　　　　　　　入館者数74,870人(75,000人・99.8％）</t>
    <rPh sb="192" eb="195">
      <t>ジョウエイカイ</t>
    </rPh>
    <rPh sb="202" eb="204">
      <t>ジョウエイ</t>
    </rPh>
    <rPh sb="229" eb="230">
      <t>シャ</t>
    </rPh>
    <rPh sb="230" eb="231">
      <t>スウ</t>
    </rPh>
    <rPh sb="261" eb="263">
      <t>ジョウエイ</t>
    </rPh>
    <rPh sb="263" eb="264">
      <t>スウ</t>
    </rPh>
    <rPh sb="318" eb="320">
      <t>ジョウエイ</t>
    </rPh>
    <rPh sb="320" eb="321">
      <t>スウ</t>
    </rPh>
    <phoneticPr fontId="2"/>
  </si>
  <si>
    <t>【美術作品の収集】
23年度：購入点数674点、寄贈点数1,213点
24年度：購入点数311点、寄贈点数1,451点
25年度：購入点数208点、寄贈点数165点
【映画フィルムの収集】
23年度：購入本数291本、寄贈本1,479本
24年度：購入本数247本、寄贈本数1,523本
25年度：購入本数297本、寄贈本数4,706本</t>
    <phoneticPr fontId="2"/>
  </si>
  <si>
    <t>○</t>
    <phoneticPr fontId="2"/>
  </si>
  <si>
    <t>本事業においては法人の業務運営の財源に対して補助金を支出しており、かつ法人は多様な活動を実施しているため、本事業全体の単位あたりのコストの算出は適当でない。</t>
    <rPh sb="8" eb="10">
      <t>ホウジン</t>
    </rPh>
    <rPh sb="11" eb="13">
      <t>ギョウム</t>
    </rPh>
    <rPh sb="13" eb="15">
      <t>ウンエイ</t>
    </rPh>
    <rPh sb="16" eb="18">
      <t>ザイゲン</t>
    </rPh>
    <rPh sb="19" eb="20">
      <t>タイ</t>
    </rPh>
    <rPh sb="22" eb="25">
      <t>ホジョキン</t>
    </rPh>
    <rPh sb="26" eb="28">
      <t>シシュツ</t>
    </rPh>
    <rPh sb="35" eb="37">
      <t>ホウジン</t>
    </rPh>
    <rPh sb="38" eb="40">
      <t>タヨウ</t>
    </rPh>
    <rPh sb="41" eb="43">
      <t>カツドウ</t>
    </rPh>
    <rPh sb="44" eb="46">
      <t>ジッシ</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</si>
  <si>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</si>
  <si>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目標値
（26年度）</t>
    <rPh sb="0" eb="3">
      <t>モクヒョウチ</t>
    </rPh>
    <rPh sb="7" eb="9">
      <t>ネンド</t>
    </rPh>
    <phoneticPr fontId="2"/>
  </si>
  <si>
    <t xml:space="preserve">
 ・多様な鑑賞機会の提供など
  【所蔵作品展（目標値・達成度）】（フィルムセンターの上映・展示除く）
23年度：展示替19回、開催日数1,200日
　　　　　　　　入館者数864,514人(689,000人・125.5％）
24年度：展示替21回、開催日数1,084日
　　　　　　　　入館者数777,106人(697,000人・111.5％）
25年度：展示替21回、開催日数1,169日
　　　　　　　　入館者数897,568人（690,000人・130.1％）
　【企画展（目標値）】（フィルムセンターの上映・展示除く）
23年度：開催数36回、開催日数1,849日
　　　　　　　　入館者数2,566,205人(1,926,600人・133.2％）
24年度：開催数38回、開催日数1,699日
　　　　　　　　入館者数2,559,604（2,295,000人・111.5％）
25年度：開催回33回、開催日数1,576日
　　　　　　　　入館者数2,405,327人（2,087,000人・115.3％）</t>
    <rPh sb="29" eb="32">
      <t>タッセイド</t>
    </rPh>
    <rPh sb="44" eb="46">
      <t>ジョウエイ</t>
    </rPh>
    <rPh sb="47" eb="49">
      <t>テンジ</t>
    </rPh>
    <rPh sb="49" eb="50">
      <t>ノゾ</t>
    </rPh>
    <rPh sb="177" eb="179">
      <t>ネンド</t>
    </rPh>
    <rPh sb="180" eb="182">
      <t>テンジ</t>
    </rPh>
    <rPh sb="182" eb="183">
      <t>ガ</t>
    </rPh>
    <rPh sb="185" eb="186">
      <t>カイ</t>
    </rPh>
    <rPh sb="187" eb="189">
      <t>カイサイ</t>
    </rPh>
    <rPh sb="189" eb="191">
      <t>ニッスウ</t>
    </rPh>
    <rPh sb="196" eb="197">
      <t>ニチ</t>
    </rPh>
    <rPh sb="206" eb="209">
      <t>ニュウカンシャ</t>
    </rPh>
    <rPh sb="209" eb="210">
      <t>スウ</t>
    </rPh>
    <rPh sb="217" eb="218">
      <t>ニン</t>
    </rPh>
    <rPh sb="226" eb="227">
      <t>ニン</t>
    </rPh>
    <rPh sb="258" eb="260">
      <t>ジョウエイ</t>
    </rPh>
    <rPh sb="261" eb="263">
      <t>テンジ</t>
    </rPh>
    <rPh sb="263" eb="264">
      <t>ノゾ</t>
    </rPh>
    <rPh sb="277" eb="278">
      <t>カイ</t>
    </rPh>
    <rPh sb="342" eb="343">
      <t>カイ</t>
    </rPh>
    <phoneticPr fontId="2"/>
  </si>
  <si>
    <t xml:space="preserve">目標入館者数
【常設展（所蔵作品展）】
615,500人
【企画展】
1,770,350人
（いずれもフィルムセンターの上映・展示除く）
【フィルムセンター展示】
13,500人
【フィルムセンター上映会】
88,700人
</t>
    <rPh sb="0" eb="2">
      <t>モクヒョウ</t>
    </rPh>
    <rPh sb="2" eb="5">
      <t>ニュウカンシャ</t>
    </rPh>
    <rPh sb="5" eb="6">
      <t>カズ</t>
    </rPh>
    <rPh sb="64" eb="66">
      <t>テンジ</t>
    </rPh>
    <rPh sb="80" eb="82">
      <t>テンジ</t>
    </rPh>
    <rPh sb="90" eb="91">
      <t>ニン</t>
    </rPh>
    <rPh sb="102" eb="105">
      <t>ジョウエイカイ</t>
    </rPh>
    <rPh sb="113" eb="114">
      <t>ニン</t>
    </rPh>
    <phoneticPr fontId="2"/>
  </si>
  <si>
    <t>【教育普及事業】
目標参加者数：44,847人（前中期目標期間（平成18年度～22年度）年間平均参加者数）</t>
    <phoneticPr fontId="2"/>
  </si>
  <si>
    <t>―</t>
    <phoneticPr fontId="2"/>
  </si>
  <si>
    <t>―</t>
    <phoneticPr fontId="2"/>
  </si>
  <si>
    <t>-</t>
    <phoneticPr fontId="2"/>
  </si>
  <si>
    <t>-</t>
    <phoneticPr fontId="2"/>
  </si>
  <si>
    <t>１．事業評価の観点：本事業は、独立行政法人に対する運営費交付金の交付事業であり、事業の効率化の観点から検証を行った。
２．所見：これまでも業務運営の効率化に努めてきたところであるが、必要な機能強化を計画的に図りつつ、今後も自己収入等の外部資金の獲得に努めることや調達方法の改善を実施することで、より一層の適切かつ効率的な運営に努めるべきである。</t>
    <rPh sb="10" eb="11">
      <t>ホン</t>
    </rPh>
    <rPh sb="108" eb="110">
      <t>コンゴ</t>
    </rPh>
    <rPh sb="111" eb="113">
      <t>ジコ</t>
    </rPh>
    <rPh sb="113" eb="115">
      <t>シュウニュウ</t>
    </rPh>
    <rPh sb="115" eb="116">
      <t>トウ</t>
    </rPh>
    <rPh sb="117" eb="119">
      <t>ガイブ</t>
    </rPh>
    <rPh sb="119" eb="121">
      <t>シキン</t>
    </rPh>
    <rPh sb="122" eb="124">
      <t>カクトク</t>
    </rPh>
    <rPh sb="125" eb="126">
      <t>ツト</t>
    </rPh>
    <rPh sb="131" eb="133">
      <t>チョウタツ</t>
    </rPh>
    <rPh sb="133" eb="135">
      <t>ホウホウ</t>
    </rPh>
    <rPh sb="136" eb="138">
      <t>カイゼン</t>
    </rPh>
    <rPh sb="139" eb="141">
      <t>ジッシ</t>
    </rPh>
    <phoneticPr fontId="3"/>
  </si>
  <si>
    <t>事業内容の一部改善</t>
  </si>
  <si>
    <t>　本件については、毎年度、運営費交付金の削減を図り、業務の効率化に努めてきたところである。より一層の効率的な運営に努めるべく、平成２７年度概算要求に▲42百万円反映した。</t>
    <phoneticPr fontId="3"/>
  </si>
  <si>
    <t>縮減</t>
  </si>
  <si>
    <t>A.</t>
    <phoneticPr fontId="2"/>
  </si>
  <si>
    <t>－</t>
    <phoneticPr fontId="2"/>
  </si>
  <si>
    <t>はたのファインアーツ</t>
    <phoneticPr fontId="2"/>
  </si>
  <si>
    <t>-</t>
    <phoneticPr fontId="2"/>
  </si>
  <si>
    <t>-</t>
    <phoneticPr fontId="2"/>
  </si>
  <si>
    <t>－</t>
    <phoneticPr fontId="2"/>
  </si>
  <si>
    <t>社会福祉法人埼玉福祉会</t>
    <phoneticPr fontId="2"/>
  </si>
  <si>
    <t>国立西洋美術館の公園用地使用・公園施設占用料</t>
    <phoneticPr fontId="2"/>
  </si>
  <si>
    <t>独立行政法人国立美術館の拠点間接続通信網構築・運用</t>
    <phoneticPr fontId="2"/>
  </si>
  <si>
    <t>-</t>
    <phoneticPr fontId="2"/>
  </si>
  <si>
    <t>東京国立近代美術館本館及び工芸館の管理・運営業務</t>
    <phoneticPr fontId="2"/>
  </si>
  <si>
    <t>東京国立近代美術館フィルムセンターの管理・運営業務</t>
    <phoneticPr fontId="2"/>
  </si>
  <si>
    <t>大阪市長</t>
    <phoneticPr fontId="2"/>
  </si>
  <si>
    <t>※外部有識者による点検対象外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</si>
</sst>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
    <numFmt numFmtId="178" formatCode="0&quot;百万円&quot;"/>
    <numFmt numFmtId="179" formatCode="#,##0;&quot;▲ &quot;#,##0"/>
    <numFmt numFmtId="180" formatCode="#,##0.0;&quot;▲ &quot;#,##0.0"/>
    <numFmt numFmtId="181"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indexed="10"/>
      <name val="ＭＳ Ｐゴシック"/>
      <family val="3"/>
      <charset val="128"/>
    </font>
    <font>
      <sz val="8"/>
      <name val="ＭＳ Ｐゴシック"/>
      <family val="3"/>
      <charset val="128"/>
    </font>
    <font>
      <b/>
      <sz val="11"/>
      <color rgb="FFFF0000"/>
      <name val="ＭＳ Ｐゴシック"/>
      <family val="3"/>
      <charset val="128"/>
    </font>
    <font>
      <sz val="10"/>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74">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right/>
      <top style="thin">
        <color indexed="64"/>
      </top>
      <bottom style="medium">
        <color indexed="64"/>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medium">
        <color indexed="64"/>
      </top>
      <bottom/>
      <diagonal/>
    </border>
    <border>
      <left/>
      <right style="thin">
        <color indexed="64"/>
      </right>
      <top style="medium">
        <color indexed="64"/>
      </top>
      <bottom/>
      <diagonal/>
    </border>
    <border>
      <left style="double">
        <color indexed="64"/>
      </left>
      <right/>
      <top/>
      <bottom style="hair">
        <color indexed="64"/>
      </bottom>
      <diagonal/>
    </border>
    <border>
      <left/>
      <right style="thin">
        <color indexed="64"/>
      </right>
      <top/>
      <bottom style="hair">
        <color indexed="64"/>
      </bottom>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left/>
      <right style="thin">
        <color indexed="64"/>
      </right>
      <top style="hair">
        <color indexed="64"/>
      </top>
      <bottom/>
      <diagonal/>
    </border>
    <border>
      <left style="double">
        <color indexed="64"/>
      </left>
      <right/>
      <top style="hair">
        <color indexed="64"/>
      </top>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double">
        <color indexed="64"/>
      </right>
      <top style="hair">
        <color indexed="64"/>
      </top>
      <bottom style="medium">
        <color indexed="64"/>
      </bottom>
      <diagonal/>
    </border>
    <border diagonalUp="1">
      <left style="hair">
        <color indexed="64"/>
      </left>
      <right/>
      <top style="hair">
        <color indexed="64"/>
      </top>
      <bottom style="medium">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left/>
      <right style="hair">
        <color indexed="64"/>
      </right>
      <top style="hair">
        <color indexed="64"/>
      </top>
      <bottom style="medium">
        <color indexed="64"/>
      </bottom>
      <diagonal/>
    </border>
    <border>
      <left/>
      <right style="double">
        <color indexed="64"/>
      </right>
      <top style="hair">
        <color indexed="64"/>
      </top>
      <bottom style="hair">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style="double">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auto="1"/>
      </left>
      <right/>
      <top style="medium">
        <color indexed="64"/>
      </top>
      <bottom style="medium">
        <color indexed="64"/>
      </bottom>
      <diagonal/>
    </border>
    <border>
      <left style="medium">
        <color auto="1"/>
      </left>
      <right/>
      <top style="medium">
        <color indexed="64"/>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diagonal/>
    </border>
    <border>
      <left style="medium">
        <color auto="1"/>
      </left>
      <right/>
      <top/>
      <bottom/>
      <diagonal/>
    </border>
    <border>
      <left style="medium">
        <color auto="1"/>
      </left>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top/>
      <bottom style="medium">
        <color indexed="64"/>
      </bottom>
      <diagonal/>
    </border>
    <border>
      <left style="medium">
        <color auto="1"/>
      </left>
      <right/>
      <top style="thin">
        <color indexed="64"/>
      </top>
      <bottom style="dashed">
        <color indexed="64"/>
      </bottom>
      <diagonal/>
    </border>
    <border>
      <left style="medium">
        <color auto="1"/>
      </left>
      <right/>
      <top style="dashed">
        <color indexed="64"/>
      </top>
      <bottom/>
      <diagonal/>
    </border>
    <border>
      <left style="medium">
        <color auto="1"/>
      </left>
      <right/>
      <top style="thin">
        <color indexed="64"/>
      </top>
      <bottom style="medium">
        <color indexed="64"/>
      </bottom>
      <diagonal/>
    </border>
    <border diagonalUp="1">
      <left style="medium">
        <color auto="1"/>
      </left>
      <right/>
      <top style="thin">
        <color indexed="64"/>
      </top>
      <bottom style="medium">
        <color indexed="64"/>
      </bottom>
      <diagonal style="thin">
        <color indexed="64"/>
      </diagonal>
    </border>
    <border>
      <left style="medium">
        <color auto="1"/>
      </left>
      <right/>
      <top style="medium">
        <color indexed="64"/>
      </top>
      <bottom/>
      <diagonal/>
    </border>
    <border>
      <left/>
      <right style="medium">
        <color auto="1"/>
      </right>
      <top style="medium">
        <color indexed="64"/>
      </top>
      <bottom style="medium">
        <color indexed="64"/>
      </bottom>
      <diagonal/>
    </border>
    <border>
      <left/>
      <right style="medium">
        <color auto="1"/>
      </right>
      <top style="medium">
        <color indexed="64"/>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diagonal/>
    </border>
    <border>
      <left style="thin">
        <color indexed="64"/>
      </left>
      <right style="medium">
        <color auto="1"/>
      </right>
      <top style="thin">
        <color indexed="64"/>
      </top>
      <bottom style="hair">
        <color indexed="64"/>
      </bottom>
      <diagonal/>
    </border>
    <border diagonalUp="1">
      <left style="thin">
        <color indexed="64"/>
      </left>
      <right style="medium">
        <color auto="1"/>
      </right>
      <top style="hair">
        <color indexed="64"/>
      </top>
      <bottom style="hair">
        <color indexed="64"/>
      </bottom>
      <diagonal style="hair">
        <color indexed="64"/>
      </diagonal>
    </border>
    <border>
      <left/>
      <right style="medium">
        <color auto="1"/>
      </right>
      <top style="hair">
        <color indexed="64"/>
      </top>
      <bottom style="hair">
        <color indexed="64"/>
      </bottom>
      <diagonal/>
    </border>
    <border diagonalUp="1">
      <left/>
      <right style="medium">
        <color auto="1"/>
      </right>
      <top style="hair">
        <color indexed="64"/>
      </top>
      <bottom style="hair">
        <color indexed="64"/>
      </bottom>
      <diagonal style="hair">
        <color indexed="64"/>
      </diagonal>
    </border>
    <border>
      <left style="thin">
        <color indexed="64"/>
      </left>
      <right style="medium">
        <color auto="1"/>
      </right>
      <top style="hair">
        <color indexed="64"/>
      </top>
      <bottom style="thin">
        <color indexed="64"/>
      </bottom>
      <diagonal/>
    </border>
    <border diagonalUp="1">
      <left style="thin">
        <color indexed="64"/>
      </left>
      <right style="medium">
        <color auto="1"/>
      </right>
      <top style="thin">
        <color indexed="64"/>
      </top>
      <bottom style="thin">
        <color indexed="64"/>
      </bottom>
      <diagonal style="thin">
        <color indexed="64"/>
      </diagonal>
    </border>
    <border>
      <left style="thin">
        <color indexed="64"/>
      </left>
      <right style="medium">
        <color auto="1"/>
      </right>
      <top style="thin">
        <color indexed="64"/>
      </top>
      <bottom style="thin">
        <color indexed="64"/>
      </bottom>
      <diagonal/>
    </border>
    <border>
      <left/>
      <right style="medium">
        <color auto="1"/>
      </right>
      <top/>
      <bottom style="thin">
        <color indexed="64"/>
      </bottom>
      <diagonal/>
    </border>
    <border diagonalUp="1">
      <left/>
      <right style="medium">
        <color auto="1"/>
      </right>
      <top style="thin">
        <color indexed="64"/>
      </top>
      <bottom/>
      <diagonal style="thin">
        <color indexed="64"/>
      </diagonal>
    </border>
    <border diagonalUp="1">
      <left/>
      <right style="medium">
        <color auto="1"/>
      </right>
      <top/>
      <bottom/>
      <diagonal style="thin">
        <color indexed="64"/>
      </diagonal>
    </border>
    <border diagonalUp="1">
      <left/>
      <right style="medium">
        <color auto="1"/>
      </right>
      <top/>
      <bottom style="thin">
        <color indexed="64"/>
      </bottom>
      <diagonal style="thin">
        <color indexed="64"/>
      </diagonal>
    </border>
    <border>
      <left/>
      <right style="medium">
        <color auto="1"/>
      </right>
      <top/>
      <bottom/>
      <diagonal/>
    </border>
    <border>
      <left/>
      <right style="medium">
        <color auto="1"/>
      </right>
      <top/>
      <bottom style="medium">
        <color indexed="64"/>
      </bottom>
      <diagonal/>
    </border>
    <border>
      <left/>
      <right style="medium">
        <color auto="1"/>
      </right>
      <top style="thin">
        <color indexed="64"/>
      </top>
      <bottom style="dashed">
        <color indexed="64"/>
      </bottom>
      <diagonal/>
    </border>
    <border>
      <left/>
      <right style="medium">
        <color auto="1"/>
      </right>
      <top style="dashed">
        <color indexed="64"/>
      </top>
      <bottom/>
      <diagonal/>
    </border>
    <border>
      <left/>
      <right style="medium">
        <color auto="1"/>
      </right>
      <top style="dotted">
        <color indexed="64"/>
      </top>
      <bottom style="medium">
        <color indexed="64"/>
      </bottom>
      <diagonal/>
    </border>
    <border>
      <left/>
      <right style="medium">
        <color auto="1"/>
      </right>
      <top style="thin">
        <color indexed="64"/>
      </top>
      <bottom style="medium">
        <color indexed="64"/>
      </bottom>
      <diagonal/>
    </border>
    <border>
      <left/>
      <right style="medium">
        <color auto="1"/>
      </right>
      <top style="medium">
        <color indexed="64"/>
      </top>
      <bottom/>
      <diagonal/>
    </border>
    <border>
      <left/>
      <right style="medium">
        <color auto="1"/>
      </right>
      <top/>
      <bottom style="hair">
        <color indexed="64"/>
      </bottom>
      <diagonal/>
    </border>
    <border>
      <left/>
      <right style="medium">
        <color auto="1"/>
      </right>
      <top style="hair">
        <color indexed="64"/>
      </top>
      <bottom/>
      <diagonal/>
    </border>
    <border>
      <left/>
      <right style="medium">
        <color auto="1"/>
      </right>
      <top style="medium">
        <color indexed="64"/>
      </top>
      <bottom style="hair">
        <color indexed="64"/>
      </bottom>
      <diagonal/>
    </border>
    <border>
      <left/>
      <right style="medium">
        <color auto="1"/>
      </right>
      <top style="hair">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710">
    <xf numFmtId="0" fontId="0" fillId="0" borderId="0" xfId="0">
      <alignment vertical="center"/>
    </xf>
    <xf numFmtId="0" fontId="4" fillId="0" borderId="0" xfId="0" applyFont="1">
      <alignment vertical="center"/>
    </xf>
    <xf numFmtId="0" fontId="0" fillId="0" borderId="0" xfId="0" applyBorder="1">
      <alignment vertical="center"/>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2" fillId="2" borderId="63" xfId="0" applyFont="1" applyFill="1" applyBorder="1" applyAlignment="1">
      <alignment horizontal="center" vertical="center" textRotation="255" wrapText="1"/>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8" fillId="0" borderId="2" xfId="3"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6"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0" fillId="0" borderId="0" xfId="0" applyFill="1">
      <alignment vertical="center"/>
    </xf>
    <xf numFmtId="0" fontId="0" fillId="0" borderId="0" xfId="0">
      <alignment vertical="center"/>
    </xf>
    <xf numFmtId="0" fontId="21" fillId="0" borderId="0" xfId="0" applyFont="1">
      <alignment vertical="center"/>
    </xf>
    <xf numFmtId="0" fontId="0" fillId="0" borderId="0" xfId="0">
      <alignment vertical="center"/>
    </xf>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Fill="1" applyBorder="1">
      <alignment vertical="center"/>
    </xf>
    <xf numFmtId="0" fontId="19" fillId="0" borderId="0" xfId="0" applyFont="1" applyBorder="1">
      <alignment vertical="center"/>
    </xf>
    <xf numFmtId="0" fontId="0" fillId="2" borderId="0" xfId="0" applyFill="1" applyBorder="1" applyAlignment="1">
      <alignment horizontal="center" vertical="center"/>
    </xf>
    <xf numFmtId="0" fontId="0" fillId="0" borderId="0" xfId="0" applyBorder="1" applyAlignment="1">
      <alignment vertical="center"/>
    </xf>
    <xf numFmtId="177" fontId="0" fillId="0" borderId="0" xfId="0" applyNumberFormat="1" applyBorder="1" applyAlignment="1">
      <alignment vertical="center"/>
    </xf>
    <xf numFmtId="177" fontId="0" fillId="0" borderId="0" xfId="0" applyNumberFormat="1" applyBorder="1" applyAlignment="1">
      <alignment horizontal="center" vertical="center"/>
    </xf>
    <xf numFmtId="0" fontId="20" fillId="0" borderId="0" xfId="0" applyFont="1" applyBorder="1" applyAlignment="1">
      <alignment horizontal="center" vertical="center" wrapText="1"/>
    </xf>
    <xf numFmtId="0" fontId="14" fillId="2" borderId="0" xfId="0" applyFont="1" applyFill="1" applyBorder="1" applyAlignment="1">
      <alignment horizontal="center" vertical="center" wrapText="1"/>
    </xf>
    <xf numFmtId="179" fontId="0" fillId="0" borderId="0" xfId="0" applyNumberFormat="1" applyBorder="1" applyAlignment="1">
      <alignment vertical="center" wrapText="1"/>
    </xf>
    <xf numFmtId="180" fontId="0" fillId="0" borderId="0" xfId="0" applyNumberFormat="1" applyBorder="1" applyAlignment="1">
      <alignment vertical="center" wrapText="1"/>
    </xf>
    <xf numFmtId="181" fontId="0" fillId="4" borderId="100" xfId="0" applyNumberFormat="1" applyFont="1" applyFill="1" applyBorder="1" applyAlignment="1">
      <alignment horizontal="centerContinuous" vertical="center"/>
    </xf>
    <xf numFmtId="181" fontId="0" fillId="4" borderId="104" xfId="0" applyNumberFormat="1" applyFont="1" applyFill="1" applyBorder="1" applyAlignment="1">
      <alignment horizontal="centerContinuous" vertical="center"/>
    </xf>
    <xf numFmtId="181" fontId="0" fillId="4" borderId="28" xfId="0" applyNumberFormat="1" applyFont="1" applyFill="1" applyBorder="1" applyAlignment="1">
      <alignment horizontal="centerContinuous" vertical="center"/>
    </xf>
    <xf numFmtId="181" fontId="0" fillId="4" borderId="29" xfId="0" applyNumberFormat="1" applyFont="1" applyFill="1" applyBorder="1" applyAlignment="1">
      <alignment horizontal="centerContinuous" vertical="center"/>
    </xf>
    <xf numFmtId="0" fontId="22" fillId="4" borderId="99" xfId="4" applyFont="1" applyFill="1" applyBorder="1" applyAlignment="1" applyProtection="1">
      <alignment vertical="top"/>
    </xf>
    <xf numFmtId="0" fontId="22" fillId="4" borderId="100" xfId="4" applyFont="1" applyFill="1" applyBorder="1" applyAlignment="1" applyProtection="1">
      <alignment vertical="top"/>
    </xf>
    <xf numFmtId="0" fontId="22" fillId="4" borderId="25" xfId="4" applyFont="1" applyFill="1" applyBorder="1" applyAlignment="1" applyProtection="1">
      <alignment vertical="top"/>
    </xf>
    <xf numFmtId="0" fontId="22" fillId="4" borderId="0" xfId="4" applyFont="1" applyFill="1" applyBorder="1" applyAlignment="1" applyProtection="1">
      <alignment vertical="top"/>
    </xf>
    <xf numFmtId="0" fontId="22" fillId="4" borderId="102" xfId="4" applyFont="1" applyFill="1" applyBorder="1" applyAlignment="1" applyProtection="1">
      <alignment vertical="top"/>
    </xf>
    <xf numFmtId="0" fontId="22" fillId="4" borderId="1" xfId="4" applyFont="1" applyFill="1" applyBorder="1" applyAlignment="1" applyProtection="1">
      <alignment vertical="top"/>
    </xf>
    <xf numFmtId="0" fontId="22" fillId="4" borderId="2" xfId="4" applyFont="1" applyFill="1" applyBorder="1" applyAlignment="1" applyProtection="1">
      <alignment vertical="top"/>
    </xf>
    <xf numFmtId="181" fontId="23" fillId="4" borderId="100" xfId="0" applyNumberFormat="1" applyFont="1" applyFill="1" applyBorder="1" applyAlignment="1">
      <alignment horizontal="centerContinuous" vertical="center"/>
    </xf>
    <xf numFmtId="181" fontId="23" fillId="4" borderId="104" xfId="0" applyNumberFormat="1" applyFont="1" applyFill="1" applyBorder="1" applyAlignment="1">
      <alignment horizontal="centerContinuous" vertical="center"/>
    </xf>
    <xf numFmtId="181" fontId="23" fillId="4" borderId="99" xfId="0" applyNumberFormat="1" applyFont="1" applyFill="1" applyBorder="1" applyAlignment="1">
      <alignment horizontal="centerContinuous" vertical="center"/>
    </xf>
    <xf numFmtId="181" fontId="23" fillId="4" borderId="74" xfId="0" applyNumberFormat="1" applyFont="1" applyFill="1" applyBorder="1" applyAlignment="1">
      <alignment horizontal="centerContinuous" vertical="center"/>
    </xf>
    <xf numFmtId="181" fontId="23" fillId="4" borderId="28" xfId="0" applyNumberFormat="1" applyFont="1" applyFill="1" applyBorder="1" applyAlignment="1">
      <alignment horizontal="centerContinuous" vertical="center"/>
    </xf>
    <xf numFmtId="181" fontId="23" fillId="4" borderId="29" xfId="0" applyNumberFormat="1" applyFont="1" applyFill="1" applyBorder="1" applyAlignment="1">
      <alignment horizontal="centerContinuous" vertical="center"/>
    </xf>
    <xf numFmtId="181" fontId="0" fillId="4" borderId="99" xfId="0" applyNumberFormat="1" applyFill="1" applyBorder="1" applyAlignment="1">
      <alignment horizontal="centerContinuous" vertical="center"/>
    </xf>
    <xf numFmtId="181" fontId="0" fillId="4" borderId="74" xfId="0" applyNumberFormat="1" applyFill="1" applyBorder="1" applyAlignment="1">
      <alignment horizontal="centerContinuous" vertical="center"/>
    </xf>
    <xf numFmtId="0" fontId="1" fillId="4" borderId="7" xfId="0" applyFont="1" applyFill="1" applyBorder="1" applyAlignment="1">
      <alignment vertical="center"/>
    </xf>
    <xf numFmtId="0" fontId="1" fillId="4" borderId="11" xfId="0" applyFont="1" applyFill="1" applyBorder="1" applyAlignment="1">
      <alignment vertical="center"/>
    </xf>
    <xf numFmtId="0" fontId="14" fillId="4" borderId="10" xfId="0" applyFont="1" applyFill="1" applyBorder="1" applyAlignment="1">
      <alignment vertical="center"/>
    </xf>
    <xf numFmtId="0" fontId="20" fillId="4" borderId="10" xfId="0" applyFont="1" applyFill="1" applyBorder="1" applyAlignment="1">
      <alignment vertical="center"/>
    </xf>
    <xf numFmtId="0" fontId="0" fillId="0" borderId="0"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4" borderId="10" xfId="0" applyFill="1" applyBorder="1" applyAlignment="1">
      <alignment vertical="center"/>
    </xf>
    <xf numFmtId="0" fontId="0" fillId="0" borderId="0" xfId="0" applyBorder="1">
      <alignment vertical="center"/>
    </xf>
    <xf numFmtId="0" fontId="16" fillId="0" borderId="138" xfId="0" applyFont="1" applyFill="1" applyBorder="1" applyAlignment="1">
      <alignment horizontal="center" vertical="center" textRotation="255" wrapText="1"/>
    </xf>
    <xf numFmtId="0" fontId="12" fillId="2" borderId="143" xfId="0" applyFont="1" applyFill="1" applyBorder="1" applyAlignment="1">
      <alignment horizontal="center" vertical="center" textRotation="255" wrapText="1"/>
    </xf>
    <xf numFmtId="0" fontId="1" fillId="4" borderId="138" xfId="0" applyFont="1" applyFill="1" applyBorder="1" applyAlignment="1">
      <alignment horizontal="left" vertical="center"/>
    </xf>
    <xf numFmtId="0" fontId="8" fillId="0" borderId="134" xfId="3" applyFont="1" applyFill="1" applyBorder="1" applyAlignment="1" applyProtection="1">
      <alignment horizontal="center" vertical="center" wrapText="1"/>
    </xf>
    <xf numFmtId="0" fontId="12" fillId="0" borderId="138" xfId="0" applyFont="1" applyFill="1" applyBorder="1" applyAlignment="1">
      <alignment horizontal="center" vertical="center" wrapText="1"/>
    </xf>
    <xf numFmtId="0" fontId="1" fillId="0" borderId="163" xfId="0" applyFont="1" applyFill="1" applyBorder="1" applyAlignment="1">
      <alignment horizontal="center" vertical="top"/>
    </xf>
    <xf numFmtId="0" fontId="1" fillId="4" borderId="163" xfId="0" applyFont="1" applyFill="1" applyBorder="1" applyAlignment="1">
      <alignment horizontal="left" vertical="center"/>
    </xf>
    <xf numFmtId="0" fontId="22" fillId="4" borderId="169" xfId="4" applyFont="1" applyFill="1" applyBorder="1" applyAlignment="1" applyProtection="1">
      <alignment vertical="top"/>
    </xf>
    <xf numFmtId="0" fontId="22" fillId="4" borderId="163" xfId="4" applyFont="1" applyFill="1" applyBorder="1" applyAlignment="1" applyProtection="1">
      <alignment vertical="top"/>
    </xf>
    <xf numFmtId="0" fontId="22" fillId="4" borderId="164" xfId="4" applyFont="1" applyFill="1" applyBorder="1" applyAlignment="1" applyProtection="1">
      <alignment vertical="top"/>
    </xf>
    <xf numFmtId="0" fontId="22" fillId="4" borderId="148" xfId="4" applyFont="1" applyFill="1" applyBorder="1" applyAlignment="1" applyProtection="1">
      <alignment vertical="top"/>
    </xf>
    <xf numFmtId="176" fontId="1" fillId="0" borderId="163" xfId="0" applyNumberFormat="1" applyFont="1" applyBorder="1" applyAlignment="1">
      <alignment horizontal="right" vertical="center"/>
    </xf>
    <xf numFmtId="0" fontId="1" fillId="2" borderId="42" xfId="0" applyFont="1" applyFill="1" applyBorder="1" applyAlignment="1">
      <alignment vertical="center"/>
    </xf>
    <xf numFmtId="0" fontId="0" fillId="4" borderId="42" xfId="0" applyFill="1" applyBorder="1" applyAlignment="1">
      <alignment vertical="center"/>
    </xf>
    <xf numFmtId="0" fontId="1" fillId="4" borderId="42" xfId="0" applyFont="1" applyFill="1" applyBorder="1" applyAlignment="1">
      <alignment vertical="center"/>
    </xf>
    <xf numFmtId="38" fontId="1" fillId="4" borderId="42" xfId="1" applyFont="1" applyFill="1" applyBorder="1" applyAlignment="1">
      <alignment vertical="center" wrapText="1"/>
    </xf>
    <xf numFmtId="38" fontId="1" fillId="4" borderId="42" xfId="1" applyFont="1" applyFill="1" applyBorder="1" applyAlignment="1">
      <alignment vertical="center"/>
    </xf>
    <xf numFmtId="0" fontId="1" fillId="4" borderId="10" xfId="0" applyFont="1" applyFill="1" applyBorder="1" applyAlignment="1">
      <alignment horizontal="right" vertical="center"/>
    </xf>
    <xf numFmtId="0" fontId="1" fillId="4" borderId="7" xfId="0" applyFont="1" applyFill="1" applyBorder="1" applyAlignment="1">
      <alignment horizontal="right" vertical="center"/>
    </xf>
    <xf numFmtId="0" fontId="1" fillId="4" borderId="11" xfId="0" applyFont="1" applyFill="1" applyBorder="1" applyAlignment="1">
      <alignment horizontal="right" vertical="center"/>
    </xf>
    <xf numFmtId="177" fontId="1" fillId="4" borderId="10" xfId="2" applyNumberFormat="1" applyFont="1" applyFill="1" applyBorder="1" applyAlignment="1">
      <alignment horizontal="right" vertical="center"/>
    </xf>
    <xf numFmtId="177" fontId="1" fillId="4" borderId="7" xfId="2" applyNumberFormat="1" applyFont="1" applyFill="1" applyBorder="1" applyAlignment="1">
      <alignment horizontal="right" vertical="center"/>
    </xf>
    <xf numFmtId="177" fontId="1" fillId="4" borderId="11" xfId="2" applyNumberFormat="1" applyFont="1" applyFill="1" applyBorder="1" applyAlignment="1">
      <alignment horizontal="right" vertical="center"/>
    </xf>
    <xf numFmtId="0" fontId="10" fillId="4" borderId="42" xfId="0" applyFont="1" applyFill="1" applyBorder="1" applyAlignment="1">
      <alignment vertical="center"/>
    </xf>
    <xf numFmtId="0" fontId="0" fillId="4" borderId="42" xfId="0" applyFill="1" applyBorder="1" applyAlignment="1">
      <alignment horizontal="center" vertical="center"/>
    </xf>
    <xf numFmtId="0" fontId="1" fillId="4" borderId="42" xfId="0" applyFont="1" applyFill="1" applyBorder="1" applyAlignment="1">
      <alignment horizontal="center" vertical="center"/>
    </xf>
    <xf numFmtId="177" fontId="1" fillId="4" borderId="10" xfId="2" applyNumberFormat="1" applyFont="1" applyFill="1" applyBorder="1" applyAlignment="1">
      <alignment horizontal="center" vertical="center"/>
    </xf>
    <xf numFmtId="177" fontId="1" fillId="4" borderId="7" xfId="2" applyNumberFormat="1" applyFont="1" applyFill="1" applyBorder="1" applyAlignment="1">
      <alignment horizontal="center" vertical="center"/>
    </xf>
    <xf numFmtId="177" fontId="1" fillId="4" borderId="11" xfId="2" applyNumberFormat="1" applyFont="1" applyFill="1" applyBorder="1" applyAlignment="1">
      <alignment horizontal="center" vertical="center"/>
    </xf>
    <xf numFmtId="0" fontId="1" fillId="4" borderId="42" xfId="0" applyFont="1" applyFill="1" applyBorder="1" applyAlignment="1">
      <alignment horizontal="right" vertical="center"/>
    </xf>
    <xf numFmtId="177" fontId="1" fillId="4" borderId="10" xfId="2" applyNumberFormat="1" applyFont="1" applyFill="1" applyBorder="1" applyAlignment="1">
      <alignment vertical="center"/>
    </xf>
    <xf numFmtId="177" fontId="1" fillId="4" borderId="7" xfId="2" applyNumberFormat="1" applyFont="1" applyFill="1" applyBorder="1" applyAlignment="1">
      <alignment vertical="center"/>
    </xf>
    <xf numFmtId="177" fontId="1" fillId="4" borderId="11" xfId="2" applyNumberFormat="1" applyFont="1" applyFill="1" applyBorder="1" applyAlignment="1">
      <alignment vertical="center"/>
    </xf>
    <xf numFmtId="0" fontId="0" fillId="4" borderId="10" xfId="0" applyFill="1" applyBorder="1" applyAlignment="1">
      <alignment horizontal="center" vertical="center"/>
    </xf>
    <xf numFmtId="0" fontId="1" fillId="4" borderId="7" xfId="0" applyFont="1" applyFill="1" applyBorder="1" applyAlignment="1">
      <alignment horizontal="center" vertical="center"/>
    </xf>
    <xf numFmtId="0" fontId="1" fillId="4" borderId="11" xfId="0" applyFont="1" applyFill="1" applyBorder="1" applyAlignment="1">
      <alignment horizontal="center" vertical="center"/>
    </xf>
    <xf numFmtId="9" fontId="1" fillId="4" borderId="10" xfId="2" applyFont="1" applyFill="1" applyBorder="1" applyAlignment="1">
      <alignment horizontal="center" vertical="center"/>
    </xf>
    <xf numFmtId="9" fontId="1" fillId="4" borderId="7" xfId="2" applyFont="1" applyFill="1" applyBorder="1" applyAlignment="1">
      <alignment horizontal="center" vertical="center"/>
    </xf>
    <xf numFmtId="9" fontId="1" fillId="4" borderId="11" xfId="2"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60"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6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162" xfId="0" applyFont="1" applyFill="1" applyBorder="1" applyAlignment="1">
      <alignment horizontal="center" vertical="center"/>
    </xf>
    <xf numFmtId="177" fontId="1" fillId="4" borderId="10" xfId="0" applyNumberFormat="1" applyFont="1" applyFill="1" applyBorder="1" applyAlignment="1">
      <alignment vertical="center"/>
    </xf>
    <xf numFmtId="177" fontId="1" fillId="4" borderId="7" xfId="0" applyNumberFormat="1" applyFont="1" applyFill="1" applyBorder="1" applyAlignment="1">
      <alignment vertical="center"/>
    </xf>
    <xf numFmtId="177" fontId="1" fillId="4" borderId="11" xfId="0" applyNumberFormat="1" applyFont="1" applyFill="1" applyBorder="1" applyAlignment="1">
      <alignment vertical="center"/>
    </xf>
    <xf numFmtId="177" fontId="0" fillId="4" borderId="10" xfId="0" applyNumberFormat="1" applyFill="1" applyBorder="1" applyAlignment="1">
      <alignment horizontal="center" vertical="center"/>
    </xf>
    <xf numFmtId="177" fontId="1" fillId="4" borderId="7" xfId="0" applyNumberFormat="1" applyFont="1" applyFill="1" applyBorder="1" applyAlignment="1">
      <alignment horizontal="center" vertical="center"/>
    </xf>
    <xf numFmtId="177" fontId="1" fillId="4" borderId="11" xfId="0" applyNumberFormat="1" applyFont="1" applyFill="1" applyBorder="1" applyAlignment="1">
      <alignment horizontal="center" vertical="center"/>
    </xf>
    <xf numFmtId="0" fontId="1" fillId="2" borderId="42" xfId="0" applyFont="1" applyFill="1" applyBorder="1" applyAlignment="1">
      <alignment horizontal="center" vertical="center"/>
    </xf>
    <xf numFmtId="0" fontId="1" fillId="2" borderId="42"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11" xfId="0" applyFont="1" applyBorder="1" applyAlignment="1">
      <alignment vertical="center"/>
    </xf>
    <xf numFmtId="0" fontId="0" fillId="4" borderId="10" xfId="0" applyFill="1" applyBorder="1" applyAlignment="1">
      <alignment horizontal="right" vertical="center"/>
    </xf>
    <xf numFmtId="0" fontId="14" fillId="4" borderId="10" xfId="0" applyFont="1" applyFill="1" applyBorder="1" applyAlignment="1">
      <alignment horizontal="left" vertical="center"/>
    </xf>
    <xf numFmtId="0" fontId="14" fillId="4" borderId="7" xfId="0" applyFont="1" applyFill="1" applyBorder="1" applyAlignment="1">
      <alignment horizontal="left" vertical="center"/>
    </xf>
    <xf numFmtId="0" fontId="14" fillId="4" borderId="11" xfId="0" applyFont="1" applyFill="1" applyBorder="1" applyAlignment="1">
      <alignment horizontal="left" vertical="center"/>
    </xf>
    <xf numFmtId="0" fontId="10" fillId="4" borderId="119" xfId="0" applyFont="1" applyFill="1" applyBorder="1" applyAlignment="1">
      <alignment horizontal="center" vertical="center" wrapText="1"/>
    </xf>
    <xf numFmtId="0" fontId="10" fillId="4" borderId="120" xfId="0" applyFont="1" applyFill="1" applyBorder="1" applyAlignment="1">
      <alignment horizontal="center" vertical="center" wrapText="1"/>
    </xf>
    <xf numFmtId="0" fontId="10" fillId="4" borderId="121" xfId="0" applyFont="1" applyFill="1" applyBorder="1" applyAlignment="1">
      <alignment horizontal="center" vertical="center" wrapText="1"/>
    </xf>
    <xf numFmtId="176" fontId="1" fillId="4" borderId="117" xfId="0" applyNumberFormat="1" applyFont="1" applyFill="1" applyBorder="1" applyAlignment="1">
      <alignment horizontal="right" vertical="center"/>
    </xf>
    <xf numFmtId="176" fontId="1" fillId="4" borderId="116" xfId="0" applyNumberFormat="1" applyFont="1" applyFill="1" applyBorder="1" applyAlignment="1">
      <alignment horizontal="right" vertical="center"/>
    </xf>
    <xf numFmtId="176" fontId="1" fillId="4" borderId="173" xfId="0" applyNumberFormat="1" applyFont="1" applyFill="1" applyBorder="1" applyAlignment="1">
      <alignment horizontal="right" vertical="center"/>
    </xf>
    <xf numFmtId="0" fontId="1" fillId="4" borderId="74"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86" xfId="0" applyFont="1" applyFill="1" applyBorder="1" applyAlignment="1">
      <alignment horizontal="center" vertical="center"/>
    </xf>
    <xf numFmtId="0" fontId="1" fillId="4" borderId="85" xfId="0" applyFont="1" applyFill="1" applyBorder="1" applyAlignment="1">
      <alignment horizontal="center" vertical="center"/>
    </xf>
    <xf numFmtId="0" fontId="10" fillId="4" borderId="85"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23" xfId="0" applyFont="1" applyFill="1" applyBorder="1" applyAlignment="1">
      <alignment horizontal="center" vertical="center" wrapText="1"/>
    </xf>
    <xf numFmtId="0" fontId="10" fillId="4" borderId="154" xfId="0" applyFont="1" applyFill="1" applyBorder="1" applyAlignment="1">
      <alignment horizontal="center" vertical="center" wrapText="1"/>
    </xf>
    <xf numFmtId="0" fontId="0" fillId="4" borderId="74" xfId="0" applyFill="1" applyBorder="1" applyAlignment="1">
      <alignment horizontal="center" vertical="center"/>
    </xf>
    <xf numFmtId="0" fontId="0" fillId="4" borderId="28" xfId="0" applyFont="1" applyFill="1" applyBorder="1" applyAlignment="1">
      <alignment horizontal="center" vertical="center"/>
    </xf>
    <xf numFmtId="0" fontId="0" fillId="4" borderId="154" xfId="0" applyFont="1" applyFill="1" applyBorder="1" applyAlignment="1">
      <alignment horizontal="center" vertical="center"/>
    </xf>
    <xf numFmtId="0" fontId="12" fillId="2" borderId="147" xfId="0" applyFont="1" applyFill="1" applyBorder="1" applyAlignment="1">
      <alignment horizontal="center" vertical="center" wrapText="1"/>
    </xf>
    <xf numFmtId="0" fontId="12" fillId="2" borderId="100" xfId="0" applyFont="1" applyFill="1" applyBorder="1" applyAlignment="1">
      <alignment horizontal="center" vertical="center" wrapText="1"/>
    </xf>
    <xf numFmtId="0" fontId="12" fillId="2" borderId="103" xfId="0" applyFont="1" applyFill="1" applyBorder="1" applyAlignment="1">
      <alignment horizontal="center" vertical="center" wrapText="1"/>
    </xf>
    <xf numFmtId="0" fontId="12" fillId="2" borderId="13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4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92" xfId="0" applyFont="1" applyFill="1" applyBorder="1" applyAlignment="1">
      <alignment horizontal="center" vertical="center" wrapText="1"/>
    </xf>
    <xf numFmtId="0" fontId="0" fillId="4" borderId="28" xfId="0" applyFill="1" applyBorder="1" applyAlignment="1">
      <alignment horizontal="center" vertical="center"/>
    </xf>
    <xf numFmtId="0" fontId="0" fillId="4" borderId="86" xfId="0" applyFill="1" applyBorder="1" applyAlignment="1">
      <alignment horizontal="center" vertical="center"/>
    </xf>
    <xf numFmtId="0" fontId="10" fillId="4" borderId="85" xfId="0" applyFont="1" applyFill="1" applyBorder="1" applyAlignment="1">
      <alignment horizontal="left" vertical="center" wrapText="1"/>
    </xf>
    <xf numFmtId="0" fontId="10" fillId="4" borderId="28" xfId="0" applyFont="1" applyFill="1" applyBorder="1" applyAlignment="1">
      <alignment horizontal="left" vertical="center" wrapText="1"/>
    </xf>
    <xf numFmtId="0" fontId="10" fillId="4" borderId="86" xfId="0" applyFont="1" applyFill="1" applyBorder="1" applyAlignment="1">
      <alignment horizontal="left" vertical="center" wrapText="1"/>
    </xf>
    <xf numFmtId="176" fontId="1" fillId="4" borderId="85" xfId="0" applyNumberFormat="1" applyFont="1" applyFill="1" applyBorder="1" applyAlignment="1">
      <alignment horizontal="right" vertical="center"/>
    </xf>
    <xf numFmtId="176" fontId="1" fillId="4" borderId="28" xfId="0" applyNumberFormat="1" applyFont="1" applyFill="1" applyBorder="1" applyAlignment="1">
      <alignment horizontal="right" vertical="center"/>
    </xf>
    <xf numFmtId="176" fontId="1" fillId="4" borderId="123" xfId="0" applyNumberFormat="1" applyFont="1" applyFill="1" applyBorder="1" applyAlignment="1">
      <alignment horizontal="right" vertical="center"/>
    </xf>
    <xf numFmtId="0" fontId="0" fillId="4" borderId="74" xfId="0" applyFont="1" applyFill="1" applyBorder="1" applyAlignment="1">
      <alignment horizontal="center" vertical="center"/>
    </xf>
    <xf numFmtId="0" fontId="0" fillId="4" borderId="86" xfId="0" applyFont="1" applyFill="1" applyBorder="1" applyAlignment="1">
      <alignment horizontal="center" vertical="center"/>
    </xf>
    <xf numFmtId="176" fontId="1" fillId="4" borderId="154" xfId="0" applyNumberFormat="1" applyFont="1" applyFill="1" applyBorder="1" applyAlignment="1">
      <alignment horizontal="right" vertical="center"/>
    </xf>
    <xf numFmtId="0" fontId="1" fillId="4" borderId="115" xfId="0" applyFont="1" applyFill="1" applyBorder="1" applyAlignment="1">
      <alignment horizontal="center" vertical="center"/>
    </xf>
    <xf numFmtId="0" fontId="1" fillId="4" borderId="116" xfId="0" applyFont="1" applyFill="1" applyBorder="1" applyAlignment="1">
      <alignment horizontal="center" vertical="center"/>
    </xf>
    <xf numFmtId="0" fontId="1" fillId="4" borderId="122" xfId="0" applyFont="1" applyFill="1" applyBorder="1" applyAlignment="1">
      <alignment horizontal="center" vertical="center"/>
    </xf>
    <xf numFmtId="176" fontId="1" fillId="4" borderId="118" xfId="0" applyNumberFormat="1" applyFont="1" applyFill="1" applyBorder="1" applyAlignment="1">
      <alignment horizontal="right" vertical="center"/>
    </xf>
    <xf numFmtId="0" fontId="10" fillId="4" borderId="107" xfId="0" applyFont="1" applyFill="1" applyBorder="1" applyAlignment="1">
      <alignment horizontal="left" vertical="center" wrapText="1"/>
    </xf>
    <xf numFmtId="0" fontId="10" fillId="4" borderId="33" xfId="0" applyFont="1" applyFill="1" applyBorder="1" applyAlignment="1">
      <alignment horizontal="left" vertical="center" wrapText="1"/>
    </xf>
    <xf numFmtId="0" fontId="10" fillId="4" borderId="108" xfId="0" applyFont="1" applyFill="1" applyBorder="1" applyAlignment="1">
      <alignment horizontal="left" vertical="center" wrapText="1"/>
    </xf>
    <xf numFmtId="176" fontId="23" fillId="4" borderId="109" xfId="0" applyNumberFormat="1" applyFont="1" applyFill="1" applyBorder="1" applyAlignment="1">
      <alignment horizontal="right" vertical="center"/>
    </xf>
    <xf numFmtId="176" fontId="23" fillId="4" borderId="171" xfId="0" applyNumberFormat="1" applyFont="1" applyFill="1" applyBorder="1" applyAlignment="1">
      <alignment horizontal="right" vertical="center"/>
    </xf>
    <xf numFmtId="0" fontId="23" fillId="4" borderId="85" xfId="0" applyFont="1" applyFill="1" applyBorder="1" applyAlignment="1">
      <alignment horizontal="center" vertical="center"/>
    </xf>
    <xf numFmtId="0" fontId="23" fillId="4" borderId="28" xfId="0" applyFont="1" applyFill="1" applyBorder="1" applyAlignment="1">
      <alignment horizontal="center" vertical="center"/>
    </xf>
    <xf numFmtId="0" fontId="23" fillId="4" borderId="86" xfId="0" applyFont="1" applyFill="1" applyBorder="1" applyAlignment="1">
      <alignment horizontal="center" vertical="center"/>
    </xf>
    <xf numFmtId="0" fontId="22" fillId="4" borderId="28" xfId="0" applyFont="1" applyFill="1" applyBorder="1" applyAlignment="1">
      <alignment horizontal="center" vertical="center" wrapText="1"/>
    </xf>
    <xf numFmtId="0" fontId="22" fillId="4" borderId="28" xfId="0" applyFont="1" applyFill="1" applyBorder="1" applyAlignment="1">
      <alignment horizontal="center" vertical="center"/>
    </xf>
    <xf numFmtId="0" fontId="22" fillId="4" borderId="154" xfId="0" applyFont="1" applyFill="1" applyBorder="1" applyAlignment="1">
      <alignment horizontal="center" vertical="center"/>
    </xf>
    <xf numFmtId="0" fontId="23" fillId="4" borderId="105" xfId="0" applyFont="1" applyFill="1" applyBorder="1" applyAlignment="1">
      <alignment horizontal="center" vertical="center"/>
    </xf>
    <xf numFmtId="0" fontId="23" fillId="4" borderId="80" xfId="0" applyFont="1" applyFill="1" applyBorder="1" applyAlignment="1">
      <alignment horizontal="center" vertical="center"/>
    </xf>
    <xf numFmtId="0" fontId="22" fillId="4" borderId="79" xfId="0" applyFont="1" applyFill="1" applyBorder="1" applyAlignment="1">
      <alignment horizontal="left" vertical="center" wrapText="1"/>
    </xf>
    <xf numFmtId="0" fontId="23" fillId="4" borderId="80" xfId="0" applyFont="1" applyFill="1" applyBorder="1" applyAlignment="1">
      <alignment horizontal="left" vertical="center"/>
    </xf>
    <xf numFmtId="0" fontId="23" fillId="4" borderId="81" xfId="0" applyFont="1" applyFill="1" applyBorder="1" applyAlignment="1">
      <alignment horizontal="left" vertical="center"/>
    </xf>
    <xf numFmtId="176" fontId="23" fillId="4" borderId="80" xfId="0" applyNumberFormat="1" applyFont="1" applyFill="1" applyBorder="1" applyAlignment="1">
      <alignment horizontal="right" vertical="center"/>
    </xf>
    <xf numFmtId="176" fontId="23" fillId="4" borderId="106" xfId="0" applyNumberFormat="1" applyFont="1" applyFill="1" applyBorder="1" applyAlignment="1">
      <alignment horizontal="right" vertical="center"/>
    </xf>
    <xf numFmtId="176" fontId="23" fillId="4" borderId="170" xfId="0" applyNumberFormat="1" applyFont="1" applyFill="1" applyBorder="1" applyAlignment="1">
      <alignment horizontal="right" vertical="center"/>
    </xf>
    <xf numFmtId="176" fontId="23" fillId="4" borderId="117" xfId="0" applyNumberFormat="1" applyFont="1" applyFill="1" applyBorder="1" applyAlignment="1">
      <alignment horizontal="right" vertical="center"/>
    </xf>
    <xf numFmtId="176" fontId="23" fillId="4" borderId="116" xfId="0" applyNumberFormat="1" applyFont="1" applyFill="1" applyBorder="1" applyAlignment="1">
      <alignment horizontal="right" vertical="center"/>
    </xf>
    <xf numFmtId="176" fontId="23" fillId="4" borderId="118" xfId="0" applyNumberFormat="1" applyFont="1" applyFill="1" applyBorder="1" applyAlignment="1">
      <alignment horizontal="right" vertical="center"/>
    </xf>
    <xf numFmtId="176" fontId="23" fillId="4" borderId="173" xfId="0" applyNumberFormat="1" applyFont="1" applyFill="1" applyBorder="1" applyAlignment="1">
      <alignment horizontal="right" vertical="center"/>
    </xf>
    <xf numFmtId="0" fontId="0" fillId="4" borderId="124" xfId="0" applyFill="1" applyBorder="1" applyAlignment="1">
      <alignment horizontal="center" vertical="center"/>
    </xf>
    <xf numFmtId="0" fontId="0" fillId="4" borderId="125" xfId="0" applyFont="1" applyFill="1" applyBorder="1" applyAlignment="1">
      <alignment horizontal="center" vertical="center"/>
    </xf>
    <xf numFmtId="0" fontId="0" fillId="4" borderId="172" xfId="0" applyFont="1" applyFill="1" applyBorder="1" applyAlignment="1">
      <alignment horizontal="center" vertical="center"/>
    </xf>
    <xf numFmtId="0" fontId="23" fillId="4" borderId="115" xfId="0" applyFont="1" applyFill="1" applyBorder="1" applyAlignment="1">
      <alignment horizontal="center" vertical="center"/>
    </xf>
    <xf numFmtId="0" fontId="23" fillId="4" borderId="116" xfId="0" applyFont="1" applyFill="1" applyBorder="1" applyAlignment="1">
      <alignment horizontal="center" vertical="center"/>
    </xf>
    <xf numFmtId="0" fontId="22" fillId="4" borderId="119" xfId="0" applyFont="1" applyFill="1" applyBorder="1" applyAlignment="1">
      <alignment horizontal="center" vertical="center" wrapText="1"/>
    </xf>
    <xf numFmtId="0" fontId="23" fillId="4" borderId="120" xfId="0" applyFont="1" applyFill="1" applyBorder="1" applyAlignment="1">
      <alignment horizontal="center" vertical="center"/>
    </xf>
    <xf numFmtId="0" fontId="23" fillId="4" borderId="121" xfId="0" applyFont="1" applyFill="1" applyBorder="1" applyAlignment="1">
      <alignment horizontal="center" vertical="center"/>
    </xf>
    <xf numFmtId="0" fontId="0" fillId="0" borderId="145" xfId="0" applyFont="1" applyFill="1" applyBorder="1" applyAlignment="1">
      <alignment vertical="center" textRotation="255"/>
    </xf>
    <xf numFmtId="0" fontId="0" fillId="0" borderId="59" xfId="0" applyFont="1" applyBorder="1" applyAlignment="1">
      <alignment vertical="center" textRotation="255"/>
    </xf>
    <xf numFmtId="0" fontId="0" fillId="0" borderId="96" xfId="0" applyFont="1" applyBorder="1" applyAlignment="1">
      <alignment vertical="center" textRotation="255"/>
    </xf>
    <xf numFmtId="0" fontId="0" fillId="0" borderId="97" xfId="0" applyFont="1" applyFill="1" applyBorder="1" applyAlignment="1">
      <alignment vertical="center" wrapText="1"/>
    </xf>
    <xf numFmtId="0" fontId="0" fillId="0" borderId="59" xfId="0" applyFont="1" applyBorder="1" applyAlignment="1">
      <alignment vertical="center" wrapText="1"/>
    </xf>
    <xf numFmtId="0" fontId="0" fillId="0" borderId="168" xfId="0" applyFont="1" applyBorder="1" applyAlignment="1">
      <alignment vertical="center" wrapText="1"/>
    </xf>
    <xf numFmtId="0" fontId="17" fillId="3" borderId="135"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149" xfId="0" applyFont="1" applyFill="1" applyBorder="1" applyAlignment="1">
      <alignment horizontal="center" vertical="center"/>
    </xf>
    <xf numFmtId="0" fontId="12" fillId="4" borderId="137"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51" xfId="0" applyFont="1" applyFill="1" applyBorder="1" applyAlignment="1">
      <alignment horizontal="center" vertical="center"/>
    </xf>
    <xf numFmtId="0" fontId="17" fillId="5" borderId="135"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149" xfId="0" applyFont="1" applyFill="1" applyBorder="1" applyAlignment="1">
      <alignment horizontal="center" vertical="center"/>
    </xf>
    <xf numFmtId="0" fontId="1" fillId="0" borderId="146" xfId="0" applyFont="1" applyFill="1" applyBorder="1" applyAlignment="1">
      <alignment horizontal="left" vertical="center"/>
    </xf>
    <xf numFmtId="0" fontId="1" fillId="0" borderId="98" xfId="0" applyFont="1" applyFill="1" applyBorder="1" applyAlignment="1">
      <alignment horizontal="left" vertical="center"/>
    </xf>
    <xf numFmtId="0" fontId="0" fillId="3" borderId="61"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49" fontId="0" fillId="0" borderId="59" xfId="0" applyNumberFormat="1" applyFont="1" applyFill="1" applyBorder="1" applyAlignment="1">
      <alignment horizontal="left" vertical="center"/>
    </xf>
    <xf numFmtId="49" fontId="1" fillId="0" borderId="59" xfId="0" applyNumberFormat="1" applyFont="1" applyFill="1" applyBorder="1" applyAlignment="1">
      <alignment horizontal="left" vertical="center"/>
    </xf>
    <xf numFmtId="49" fontId="0" fillId="0" borderId="61" xfId="0" applyNumberFormat="1" applyFont="1" applyFill="1" applyBorder="1" applyAlignment="1">
      <alignment horizontal="left" vertical="center"/>
    </xf>
    <xf numFmtId="0" fontId="1" fillId="3" borderId="59" xfId="0" applyFont="1" applyFill="1" applyBorder="1" applyAlignment="1">
      <alignment horizontal="center" vertical="center"/>
    </xf>
    <xf numFmtId="0" fontId="1" fillId="3" borderId="60" xfId="0" applyFont="1" applyFill="1" applyBorder="1" applyAlignment="1">
      <alignment horizontal="center" vertical="center"/>
    </xf>
    <xf numFmtId="49" fontId="0" fillId="0" borderId="59" xfId="0" applyNumberFormat="1" applyFont="1" applyBorder="1" applyAlignment="1">
      <alignment horizontal="left" vertical="center"/>
    </xf>
    <xf numFmtId="49" fontId="1" fillId="0" borderId="59" xfId="0" applyNumberFormat="1" applyFont="1" applyBorder="1" applyAlignment="1">
      <alignment horizontal="left" vertical="center"/>
    </xf>
    <xf numFmtId="49" fontId="1" fillId="0" borderId="168" xfId="0" applyNumberFormat="1" applyFont="1" applyBorder="1" applyAlignment="1">
      <alignment horizontal="left" vertical="center"/>
    </xf>
    <xf numFmtId="0" fontId="8" fillId="2" borderId="147" xfId="3" applyFont="1" applyFill="1" applyBorder="1" applyAlignment="1" applyProtection="1">
      <alignment horizontal="center" vertical="center" wrapText="1"/>
    </xf>
    <xf numFmtId="0" fontId="0" fillId="0" borderId="100" xfId="0" applyBorder="1">
      <alignment vertical="center"/>
    </xf>
    <xf numFmtId="0" fontId="0" fillId="0" borderId="103" xfId="0" applyBorder="1">
      <alignment vertical="center"/>
    </xf>
    <xf numFmtId="0" fontId="0" fillId="0" borderId="138" xfId="0" applyBorder="1">
      <alignment vertical="center"/>
    </xf>
    <xf numFmtId="0" fontId="0" fillId="0" borderId="0" xfId="0" applyBorder="1">
      <alignment vertical="center"/>
    </xf>
    <xf numFmtId="0" fontId="0" fillId="0" borderId="19" xfId="0" applyBorder="1">
      <alignment vertical="center"/>
    </xf>
    <xf numFmtId="0" fontId="0" fillId="0" borderId="142" xfId="0" applyBorder="1">
      <alignment vertical="center"/>
    </xf>
    <xf numFmtId="0" fontId="0" fillId="0" borderId="1" xfId="0" applyBorder="1">
      <alignment vertical="center"/>
    </xf>
    <xf numFmtId="0" fontId="0" fillId="0" borderId="92" xfId="0" applyBorder="1">
      <alignment vertical="center"/>
    </xf>
    <xf numFmtId="0" fontId="23" fillId="4" borderId="99" xfId="0" applyFont="1" applyFill="1" applyBorder="1" applyAlignment="1">
      <alignment horizontal="center" vertical="center"/>
    </xf>
    <xf numFmtId="0" fontId="23" fillId="4" borderId="100" xfId="0" applyFont="1" applyFill="1" applyBorder="1" applyAlignment="1">
      <alignment horizontal="center" vertical="center"/>
    </xf>
    <xf numFmtId="0" fontId="23" fillId="4" borderId="169" xfId="0" applyFont="1" applyFill="1" applyBorder="1" applyAlignment="1">
      <alignment horizontal="center" vertical="center"/>
    </xf>
    <xf numFmtId="0" fontId="23" fillId="4" borderId="74" xfId="0" applyFont="1" applyFill="1" applyBorder="1" applyAlignment="1">
      <alignment horizontal="center" vertical="center"/>
    </xf>
    <xf numFmtId="0" fontId="22" fillId="4" borderId="29" xfId="0" applyFont="1" applyFill="1" applyBorder="1" applyAlignment="1">
      <alignment horizontal="center" vertical="center"/>
    </xf>
    <xf numFmtId="0" fontId="23" fillId="4" borderId="114" xfId="0" applyFont="1" applyFill="1" applyBorder="1" applyAlignment="1">
      <alignment horizontal="center" vertical="center"/>
    </xf>
    <xf numFmtId="0" fontId="23" fillId="4" borderId="109" xfId="0" applyFont="1" applyFill="1" applyBorder="1" applyAlignment="1">
      <alignment horizontal="center" vertical="center"/>
    </xf>
    <xf numFmtId="0" fontId="22" fillId="4" borderId="110" xfId="0" applyFont="1" applyFill="1" applyBorder="1" applyAlignment="1">
      <alignment horizontal="left" vertical="center" wrapText="1"/>
    </xf>
    <xf numFmtId="0" fontId="23" fillId="4" borderId="111" xfId="0" applyFont="1" applyFill="1" applyBorder="1" applyAlignment="1">
      <alignment horizontal="left" vertical="center"/>
    </xf>
    <xf numFmtId="0" fontId="23" fillId="4" borderId="112" xfId="0" applyFont="1" applyFill="1" applyBorder="1" applyAlignment="1">
      <alignment horizontal="left" vertical="center"/>
    </xf>
    <xf numFmtId="176" fontId="23" fillId="4" borderId="113" xfId="0" applyNumberFormat="1" applyFont="1" applyFill="1" applyBorder="1" applyAlignment="1">
      <alignment horizontal="right" vertical="center"/>
    </xf>
    <xf numFmtId="0" fontId="0" fillId="0" borderId="145" xfId="0" applyFont="1" applyFill="1" applyBorder="1" applyAlignment="1">
      <alignment vertical="center" textRotation="255" wrapText="1"/>
    </xf>
    <xf numFmtId="0" fontId="0" fillId="0" borderId="96" xfId="0" applyFont="1" applyBorder="1" applyAlignment="1">
      <alignment vertical="center" wrapText="1"/>
    </xf>
    <xf numFmtId="0" fontId="17" fillId="2" borderId="139"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159" xfId="0" applyFont="1" applyFill="1" applyBorder="1" applyAlignment="1">
      <alignment horizontal="center" vertical="center" wrapText="1"/>
    </xf>
    <xf numFmtId="0" fontId="18" fillId="0" borderId="87" xfId="0" applyFont="1" applyFill="1" applyBorder="1" applyAlignment="1">
      <alignment vertical="center"/>
    </xf>
    <xf numFmtId="0" fontId="1" fillId="0" borderId="88" xfId="0" applyFont="1" applyBorder="1" applyAlignment="1">
      <alignment vertical="center"/>
    </xf>
    <xf numFmtId="0" fontId="18" fillId="0" borderId="89" xfId="0" applyFont="1" applyFill="1" applyBorder="1" applyAlignment="1">
      <alignment vertical="center"/>
    </xf>
    <xf numFmtId="0" fontId="1" fillId="0" borderId="40" xfId="0" applyFont="1" applyBorder="1" applyAlignment="1">
      <alignment vertical="center"/>
    </xf>
    <xf numFmtId="0" fontId="1" fillId="0" borderId="90" xfId="0" applyFont="1" applyBorder="1" applyAlignment="1">
      <alignment vertical="center"/>
    </xf>
    <xf numFmtId="0" fontId="1" fillId="0" borderId="91" xfId="0" applyFont="1" applyBorder="1" applyAlignment="1">
      <alignment vertical="center"/>
    </xf>
    <xf numFmtId="0" fontId="1" fillId="0" borderId="37" xfId="0" applyFont="1" applyBorder="1" applyAlignment="1">
      <alignment vertical="center"/>
    </xf>
    <xf numFmtId="0" fontId="12" fillId="2" borderId="137"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xf>
    <xf numFmtId="0" fontId="0" fillId="0" borderId="142" xfId="0" applyBorder="1" applyAlignment="1">
      <alignment horizontal="center" vertical="center" textRotation="255"/>
    </xf>
    <xf numFmtId="0" fontId="0" fillId="0" borderId="92" xfId="0" applyBorder="1" applyAlignment="1">
      <alignment horizontal="center" vertical="center" textRotation="255"/>
    </xf>
    <xf numFmtId="0" fontId="0" fillId="4" borderId="14" xfId="0" applyFont="1" applyFill="1" applyBorder="1" applyAlignment="1">
      <alignment horizontal="center" vertical="center"/>
    </xf>
    <xf numFmtId="0" fontId="0" fillId="4" borderId="13" xfId="0" applyFill="1" applyBorder="1" applyAlignment="1">
      <alignment horizontal="center" vertical="center"/>
    </xf>
    <xf numFmtId="0" fontId="0" fillId="4" borderId="20" xfId="0" applyFill="1" applyBorder="1" applyAlignment="1">
      <alignment horizontal="center" vertical="center"/>
    </xf>
    <xf numFmtId="0" fontId="23" fillId="4" borderId="13" xfId="0" applyFont="1" applyFill="1" applyBorder="1" applyAlignment="1">
      <alignment vertical="center" wrapText="1"/>
    </xf>
    <xf numFmtId="0" fontId="23" fillId="4" borderId="13" xfId="0" applyFont="1" applyFill="1" applyBorder="1" applyAlignment="1">
      <alignment vertical="center"/>
    </xf>
    <xf numFmtId="0" fontId="23" fillId="4" borderId="151" xfId="0" applyFont="1" applyFill="1" applyBorder="1" applyAlignment="1">
      <alignment vertical="center"/>
    </xf>
    <xf numFmtId="0" fontId="0" fillId="4" borderId="93" xfId="0" applyFont="1" applyFill="1" applyBorder="1" applyAlignment="1">
      <alignment horizontal="center" vertical="center" wrapText="1"/>
    </xf>
    <xf numFmtId="0" fontId="0" fillId="4" borderId="94" xfId="0" applyFill="1" applyBorder="1" applyAlignment="1">
      <alignment horizontal="center" vertical="center"/>
    </xf>
    <xf numFmtId="0" fontId="0" fillId="4" borderId="95" xfId="0" applyFill="1" applyBorder="1" applyAlignment="1">
      <alignment horizontal="center" vertical="center"/>
    </xf>
    <xf numFmtId="0" fontId="23" fillId="4" borderId="94" xfId="0" applyFont="1" applyFill="1" applyBorder="1" applyAlignment="1">
      <alignment vertical="center" wrapText="1"/>
    </xf>
    <xf numFmtId="0" fontId="23" fillId="4" borderId="94" xfId="0" applyFont="1" applyFill="1" applyBorder="1" applyAlignment="1">
      <alignment vertical="center"/>
    </xf>
    <xf numFmtId="0" fontId="23" fillId="4" borderId="167" xfId="0" applyFont="1" applyFill="1" applyBorder="1" applyAlignment="1">
      <alignment vertical="center"/>
    </xf>
    <xf numFmtId="0" fontId="1" fillId="0" borderId="16" xfId="0" applyFont="1" applyBorder="1" applyAlignment="1">
      <alignment horizontal="center" vertical="center" textRotation="255" wrapText="1"/>
    </xf>
    <xf numFmtId="0" fontId="1" fillId="0" borderId="138" xfId="0" applyFont="1" applyBorder="1" applyAlignment="1">
      <alignment horizontal="center" vertical="center" textRotation="255" wrapText="1"/>
    </xf>
    <xf numFmtId="0" fontId="1" fillId="0" borderId="19" xfId="0" applyFont="1" applyBorder="1" applyAlignment="1">
      <alignment horizontal="center" vertical="center" textRotation="255" wrapText="1"/>
    </xf>
    <xf numFmtId="0" fontId="1" fillId="0" borderId="139" xfId="0" applyFont="1" applyBorder="1" applyAlignment="1">
      <alignment horizontal="center" vertical="center" textRotation="255" wrapText="1"/>
    </xf>
    <xf numFmtId="0" fontId="1" fillId="0" borderId="43" xfId="0" applyFont="1" applyBorder="1" applyAlignment="1">
      <alignment horizontal="center" vertical="center" textRotation="255" wrapText="1"/>
    </xf>
    <xf numFmtId="0" fontId="1" fillId="0" borderId="76" xfId="0" applyFont="1" applyFill="1" applyBorder="1" applyAlignment="1">
      <alignment horizontal="left" vertical="center" wrapText="1"/>
    </xf>
    <xf numFmtId="0" fontId="1" fillId="0" borderId="24" xfId="0" applyFont="1" applyBorder="1" applyAlignment="1">
      <alignment horizontal="left" vertical="center" wrapText="1"/>
    </xf>
    <xf numFmtId="0" fontId="1" fillId="0" borderId="24" xfId="0" applyFont="1" applyBorder="1" applyAlignment="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1" xfId="0" applyFont="1" applyFill="1" applyBorder="1" applyAlignment="1">
      <alignment horizontal="center" vertical="center"/>
    </xf>
    <xf numFmtId="0" fontId="1" fillId="0" borderId="13" xfId="0" applyFont="1" applyBorder="1" applyAlignment="1">
      <alignment horizontal="center" vertical="center"/>
    </xf>
    <xf numFmtId="0" fontId="1" fillId="0" borderId="151" xfId="0" applyFont="1" applyBorder="1" applyAlignment="1">
      <alignment horizontal="center" vertical="center"/>
    </xf>
    <xf numFmtId="0" fontId="1" fillId="0" borderId="50" xfId="0" applyFont="1" applyBorder="1" applyAlignment="1">
      <alignment horizontal="center" vertical="center"/>
    </xf>
    <xf numFmtId="0" fontId="1" fillId="0" borderId="0" xfId="0" applyFont="1" applyBorder="1" applyAlignment="1">
      <alignment horizontal="center" vertical="center"/>
    </xf>
    <xf numFmtId="0" fontId="1" fillId="0" borderId="163"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159" xfId="0" applyFont="1" applyBorder="1" applyAlignment="1">
      <alignment horizontal="center" vertical="center"/>
    </xf>
    <xf numFmtId="0" fontId="18" fillId="3" borderId="77" xfId="0" applyFont="1" applyFill="1" applyBorder="1" applyAlignment="1">
      <alignment horizontal="center" vertical="center" wrapText="1"/>
    </xf>
    <xf numFmtId="0" fontId="1" fillId="3" borderId="78" xfId="0" applyFont="1" applyFill="1" applyBorder="1" applyAlignment="1">
      <alignment horizontal="center" vertical="center" wrapText="1"/>
    </xf>
    <xf numFmtId="0" fontId="18" fillId="3" borderId="79" xfId="0" applyFont="1" applyFill="1" applyBorder="1" applyAlignment="1">
      <alignment horizontal="center" vertical="center" wrapText="1"/>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1" fillId="3" borderId="82" xfId="0" applyFont="1" applyFill="1" applyBorder="1" applyAlignment="1">
      <alignment horizontal="center" vertical="center" wrapText="1"/>
    </xf>
    <xf numFmtId="0" fontId="1" fillId="0" borderId="0" xfId="0" applyFont="1" applyBorder="1" applyAlignment="1">
      <alignment vertical="center"/>
    </xf>
    <xf numFmtId="0" fontId="18" fillId="0" borderId="83" xfId="0" applyFont="1" applyFill="1" applyBorder="1" applyAlignment="1">
      <alignment vertical="center"/>
    </xf>
    <xf numFmtId="0" fontId="1" fillId="0" borderId="84" xfId="0" applyFont="1" applyBorder="1" applyAlignment="1">
      <alignment vertical="center"/>
    </xf>
    <xf numFmtId="0" fontId="18" fillId="0" borderId="85" xfId="0" applyFont="1" applyFill="1" applyBorder="1" applyAlignment="1">
      <alignment vertical="center"/>
    </xf>
    <xf numFmtId="0" fontId="1" fillId="0" borderId="28" xfId="0" applyFont="1" applyBorder="1" applyAlignment="1">
      <alignment vertical="center"/>
    </xf>
    <xf numFmtId="0" fontId="1" fillId="0" borderId="86" xfId="0" applyFont="1" applyBorder="1" applyAlignment="1">
      <alignment vertical="center"/>
    </xf>
    <xf numFmtId="0" fontId="1" fillId="0" borderId="85" xfId="0" applyFont="1" applyBorder="1" applyAlignment="1">
      <alignment vertical="center"/>
    </xf>
    <xf numFmtId="0" fontId="1" fillId="0" borderId="76" xfId="0" applyFont="1" applyFill="1" applyBorder="1" applyAlignment="1">
      <alignment vertical="center" wrapText="1"/>
    </xf>
    <xf numFmtId="0" fontId="1" fillId="0" borderId="24" xfId="0" applyFont="1" applyBorder="1" applyAlignment="1">
      <alignment vertical="center" wrapText="1"/>
    </xf>
    <xf numFmtId="0" fontId="1" fillId="0" borderId="53" xfId="0" applyFont="1" applyBorder="1" applyAlignment="1">
      <alignment vertical="center" wrapText="1"/>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Fill="1" applyBorder="1" applyAlignment="1">
      <alignment vertical="center" wrapText="1"/>
    </xf>
    <xf numFmtId="0" fontId="23" fillId="0" borderId="13" xfId="0" applyFont="1" applyBorder="1" applyAlignment="1">
      <alignment vertical="center" wrapText="1"/>
    </xf>
    <xf numFmtId="0" fontId="23" fillId="0" borderId="151" xfId="0" applyFont="1" applyBorder="1" applyAlignment="1">
      <alignment vertical="center" wrapText="1"/>
    </xf>
    <xf numFmtId="0" fontId="23" fillId="0" borderId="50" xfId="0" applyFont="1" applyBorder="1" applyAlignment="1">
      <alignment vertical="center" wrapText="1"/>
    </xf>
    <xf numFmtId="0" fontId="23" fillId="0" borderId="0" xfId="0" applyFont="1" applyBorder="1" applyAlignment="1">
      <alignment vertical="center" wrapText="1"/>
    </xf>
    <xf numFmtId="0" fontId="23" fillId="0" borderId="163" xfId="0" applyFont="1" applyBorder="1" applyAlignment="1">
      <alignment vertical="center" wrapText="1"/>
    </xf>
    <xf numFmtId="0" fontId="23" fillId="0" borderId="36" xfId="0" applyFont="1" applyBorder="1" applyAlignment="1">
      <alignment vertical="center" wrapText="1"/>
    </xf>
    <xf numFmtId="0" fontId="23" fillId="0" borderId="37" xfId="0" applyFont="1" applyBorder="1" applyAlignment="1">
      <alignment vertical="center" wrapText="1"/>
    </xf>
    <xf numFmtId="0" fontId="23" fillId="0" borderId="159" xfId="0" applyFont="1" applyBorder="1" applyAlignment="1">
      <alignment vertical="center" wrapText="1"/>
    </xf>
    <xf numFmtId="0" fontId="1" fillId="0" borderId="74" xfId="0" applyFont="1" applyFill="1" applyBorder="1" applyAlignment="1">
      <alignment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 fillId="0" borderId="29" xfId="0" applyFont="1" applyBorder="1" applyAlignment="1">
      <alignment vertical="center"/>
    </xf>
    <xf numFmtId="0" fontId="1" fillId="0" borderId="75" xfId="0" applyFont="1" applyFill="1" applyBorder="1" applyAlignment="1">
      <alignment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17" fillId="2" borderId="13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49" xfId="0" applyFont="1" applyFill="1" applyBorder="1" applyAlignment="1">
      <alignment horizontal="center" vertical="center" wrapText="1"/>
    </xf>
    <xf numFmtId="0" fontId="0" fillId="0" borderId="145" xfId="0" applyFont="1" applyFill="1" applyBorder="1" applyAlignment="1">
      <alignment vertical="center"/>
    </xf>
    <xf numFmtId="0" fontId="0" fillId="0" borderId="59" xfId="0" applyFont="1" applyBorder="1" applyAlignment="1">
      <alignment vertical="center"/>
    </xf>
    <xf numFmtId="0" fontId="0" fillId="0" borderId="168" xfId="0" applyFont="1" applyBorder="1" applyAlignment="1">
      <alignment vertical="center"/>
    </xf>
    <xf numFmtId="0" fontId="17" fillId="3" borderId="13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49" xfId="0" applyFont="1" applyFill="1" applyBorder="1" applyAlignment="1">
      <alignment horizontal="center" vertical="center" wrapText="1"/>
    </xf>
    <xf numFmtId="0" fontId="1" fillId="0" borderId="64" xfId="0" applyFont="1" applyFill="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Fill="1" applyBorder="1" applyAlignment="1">
      <alignment horizontal="center" vertical="center"/>
    </xf>
    <xf numFmtId="0" fontId="1" fillId="0" borderId="165" xfId="0" applyFont="1" applyBorder="1" applyAlignment="1">
      <alignment horizontal="center" vertical="center"/>
    </xf>
    <xf numFmtId="0" fontId="12" fillId="2" borderId="144" xfId="0" applyFont="1" applyFill="1" applyBorder="1" applyAlignment="1">
      <alignment horizontal="center" vertical="center" textRotation="255" wrapText="1"/>
    </xf>
    <xf numFmtId="0" fontId="1" fillId="0" borderId="68" xfId="0" applyFont="1" applyBorder="1" applyAlignment="1">
      <alignment horizontal="center" vertical="center" textRotation="255" wrapText="1"/>
    </xf>
    <xf numFmtId="0" fontId="1" fillId="0" borderId="69" xfId="0" applyFont="1" applyFill="1" applyBorder="1" applyAlignment="1">
      <alignment vertical="center" wrapText="1"/>
    </xf>
    <xf numFmtId="0" fontId="1" fillId="0" borderId="70" xfId="0" applyFont="1" applyBorder="1" applyAlignment="1">
      <alignment vertical="center" wrapText="1"/>
    </xf>
    <xf numFmtId="0" fontId="1" fillId="0" borderId="70" xfId="0" applyFont="1" applyBorder="1" applyAlignment="1">
      <alignment vertical="center"/>
    </xf>
    <xf numFmtId="0" fontId="23" fillId="0" borderId="71" xfId="0" applyFont="1" applyBorder="1" applyAlignment="1">
      <alignment horizontal="center" vertical="center"/>
    </xf>
    <xf numFmtId="0" fontId="23" fillId="0" borderId="70" xfId="0" applyFont="1" applyBorder="1" applyAlignment="1">
      <alignment horizontal="center" vertical="center"/>
    </xf>
    <xf numFmtId="0" fontId="23" fillId="0" borderId="72" xfId="0" applyFont="1" applyFill="1" applyBorder="1" applyAlignment="1">
      <alignment vertical="center" wrapText="1"/>
    </xf>
    <xf numFmtId="0" fontId="23" fillId="0" borderId="73" xfId="0" applyFont="1" applyBorder="1" applyAlignment="1">
      <alignment vertical="center" wrapText="1"/>
    </xf>
    <xf numFmtId="0" fontId="23" fillId="0" borderId="166" xfId="0" applyFont="1" applyBorder="1" applyAlignment="1">
      <alignment vertical="center" wrapText="1"/>
    </xf>
    <xf numFmtId="0" fontId="1" fillId="0" borderId="74" xfId="0" applyFont="1" applyFill="1" applyBorder="1" applyAlignment="1">
      <alignment vertical="center" wrapText="1"/>
    </xf>
    <xf numFmtId="0" fontId="1" fillId="0" borderId="28" xfId="0" applyFont="1" applyBorder="1" applyAlignment="1">
      <alignment vertical="center" wrapText="1"/>
    </xf>
    <xf numFmtId="0" fontId="1" fillId="0" borderId="75" xfId="0" applyFont="1" applyFill="1" applyBorder="1" applyAlignment="1">
      <alignment vertical="center" wrapText="1"/>
    </xf>
    <xf numFmtId="0" fontId="1" fillId="0" borderId="40" xfId="0" applyFont="1" applyBorder="1" applyAlignment="1">
      <alignment vertical="center" wrapText="1"/>
    </xf>
    <xf numFmtId="0" fontId="1" fillId="0" borderId="56" xfId="0" applyFont="1" applyBorder="1" applyAlignment="1">
      <alignment vertical="center" wrapText="1"/>
    </xf>
    <xf numFmtId="0" fontId="1" fillId="0" borderId="76" xfId="0" applyFont="1" applyFill="1" applyBorder="1" applyAlignment="1">
      <alignment vertical="center"/>
    </xf>
    <xf numFmtId="0" fontId="1" fillId="4" borderId="30" xfId="0" applyFont="1" applyFill="1" applyBorder="1" applyAlignment="1">
      <alignment horizontal="center" vertical="top"/>
    </xf>
    <xf numFmtId="0" fontId="1" fillId="0" borderId="50" xfId="0" applyFont="1" applyFill="1" applyBorder="1" applyAlignment="1">
      <alignment horizontal="center" vertical="top"/>
    </xf>
    <xf numFmtId="0" fontId="1" fillId="0" borderId="0" xfId="0" applyFont="1" applyFill="1" applyBorder="1" applyAlignment="1">
      <alignment horizontal="center" vertical="top"/>
    </xf>
    <xf numFmtId="0" fontId="1" fillId="0" borderId="163" xfId="0" applyFont="1" applyFill="1" applyBorder="1" applyAlignment="1">
      <alignment horizontal="center" vertical="top"/>
    </xf>
    <xf numFmtId="0" fontId="1" fillId="4" borderId="54" xfId="0" applyFont="1" applyFill="1" applyBorder="1" applyAlignment="1">
      <alignment horizontal="center" vertical="top"/>
    </xf>
    <xf numFmtId="0" fontId="1" fillId="4" borderId="28" xfId="0" applyFont="1" applyFill="1" applyBorder="1" applyAlignment="1">
      <alignment horizontal="center" vertical="top"/>
    </xf>
    <xf numFmtId="0" fontId="1" fillId="4" borderId="29" xfId="0" applyFont="1" applyFill="1" applyBorder="1" applyAlignment="1">
      <alignment horizontal="center" vertical="top"/>
    </xf>
    <xf numFmtId="0" fontId="16" fillId="2" borderId="137" xfId="0" applyFont="1" applyFill="1" applyBorder="1" applyAlignment="1">
      <alignment horizontal="center" vertical="center" textRotation="255" wrapText="1"/>
    </xf>
    <xf numFmtId="0" fontId="16" fillId="2" borderId="15" xfId="0" applyFont="1" applyFill="1" applyBorder="1" applyAlignment="1">
      <alignment horizontal="center" vertical="center" textRotation="255" wrapText="1"/>
    </xf>
    <xf numFmtId="0" fontId="16" fillId="2" borderId="138" xfId="0" applyFont="1" applyFill="1" applyBorder="1" applyAlignment="1">
      <alignment horizontal="center" vertical="center" textRotation="255" wrapText="1"/>
    </xf>
    <xf numFmtId="0" fontId="16" fillId="2" borderId="51" xfId="0" applyFont="1" applyFill="1" applyBorder="1" applyAlignment="1">
      <alignment horizontal="center" vertical="center" textRotation="255" wrapText="1"/>
    </xf>
    <xf numFmtId="0" fontId="16" fillId="2" borderId="142" xfId="0" applyFont="1" applyFill="1" applyBorder="1" applyAlignment="1">
      <alignment horizontal="center" vertical="center" textRotation="255" wrapText="1"/>
    </xf>
    <xf numFmtId="0" fontId="16" fillId="2" borderId="57" xfId="0" applyFont="1" applyFill="1" applyBorder="1" applyAlignment="1">
      <alignment horizontal="center" vertical="center" textRotation="255"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20" xfId="0" applyFont="1" applyFill="1" applyBorder="1" applyAlignment="1">
      <alignment horizontal="center" vertical="center"/>
    </xf>
    <xf numFmtId="0" fontId="10" fillId="3" borderId="42" xfId="0" applyFont="1" applyFill="1" applyBorder="1" applyAlignment="1">
      <alignment horizontal="center" vertical="center"/>
    </xf>
    <xf numFmtId="0" fontId="0" fillId="3" borderId="42"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151" xfId="0" applyFont="1" applyFill="1" applyBorder="1" applyAlignment="1">
      <alignment horizontal="center" vertical="center"/>
    </xf>
    <xf numFmtId="0" fontId="14" fillId="4" borderId="52" xfId="0" applyFont="1" applyFill="1" applyBorder="1" applyAlignment="1">
      <alignment horizontal="left" vertical="top" wrapText="1"/>
    </xf>
    <xf numFmtId="0" fontId="14" fillId="4" borderId="24" xfId="0" applyFont="1" applyFill="1" applyBorder="1" applyAlignment="1">
      <alignment horizontal="left" vertical="top" wrapText="1"/>
    </xf>
    <xf numFmtId="0" fontId="14" fillId="4" borderId="53" xfId="0" applyFont="1" applyFill="1" applyBorder="1" applyAlignment="1">
      <alignment horizontal="left" vertical="top" wrapText="1"/>
    </xf>
    <xf numFmtId="178" fontId="1" fillId="4" borderId="23" xfId="0" applyNumberFormat="1" applyFont="1" applyFill="1" applyBorder="1" applyAlignment="1">
      <alignment horizontal="center" vertical="center"/>
    </xf>
    <xf numFmtId="178" fontId="1" fillId="4" borderId="24" xfId="0" applyNumberFormat="1" applyFont="1" applyFill="1" applyBorder="1" applyAlignment="1">
      <alignment horizontal="center" vertical="center"/>
    </xf>
    <xf numFmtId="178" fontId="1" fillId="4" borderId="53" xfId="0" applyNumberFormat="1" applyFont="1" applyFill="1" applyBorder="1" applyAlignment="1">
      <alignment horizontal="center" vertical="center"/>
    </xf>
    <xf numFmtId="0" fontId="1" fillId="0" borderId="21" xfId="0" applyFont="1" applyFill="1" applyBorder="1" applyAlignment="1">
      <alignment horizontal="center" vertical="top"/>
    </xf>
    <xf numFmtId="0" fontId="1" fillId="0" borderId="13" xfId="0" applyFont="1" applyFill="1" applyBorder="1" applyAlignment="1">
      <alignment horizontal="center" vertical="top"/>
    </xf>
    <xf numFmtId="0" fontId="1" fillId="0" borderId="151" xfId="0" applyFont="1" applyFill="1" applyBorder="1" applyAlignment="1">
      <alignment horizontal="center" vertical="top"/>
    </xf>
    <xf numFmtId="0" fontId="1" fillId="4" borderId="55" xfId="0" applyFont="1" applyFill="1" applyBorder="1" applyAlignment="1">
      <alignment horizontal="center" vertical="top"/>
    </xf>
    <xf numFmtId="0" fontId="1" fillId="4" borderId="40" xfId="0" applyFont="1" applyFill="1" applyBorder="1" applyAlignment="1">
      <alignment horizontal="center" vertical="top"/>
    </xf>
    <xf numFmtId="0" fontId="1" fillId="4" borderId="56" xfId="0" applyFont="1" applyFill="1" applyBorder="1" applyAlignment="1">
      <alignment horizontal="center" vertical="top"/>
    </xf>
    <xf numFmtId="0" fontId="1" fillId="4" borderId="39" xfId="0" applyFont="1" applyFill="1" applyBorder="1" applyAlignment="1">
      <alignment horizontal="center" vertical="top"/>
    </xf>
    <xf numFmtId="0" fontId="1" fillId="4" borderId="58" xfId="0" applyFont="1" applyFill="1" applyBorder="1" applyAlignment="1">
      <alignment horizontal="center" vertical="center"/>
    </xf>
    <xf numFmtId="0" fontId="1" fillId="4" borderId="59" xfId="0" applyFont="1" applyFill="1" applyBorder="1" applyAlignment="1">
      <alignment horizontal="center" vertical="center"/>
    </xf>
    <xf numFmtId="0" fontId="1" fillId="4" borderId="60" xfId="0" applyFont="1" applyFill="1" applyBorder="1" applyAlignment="1">
      <alignment horizontal="center" vertical="center"/>
    </xf>
    <xf numFmtId="178" fontId="1" fillId="4" borderId="61" xfId="0" applyNumberFormat="1" applyFont="1" applyFill="1" applyBorder="1" applyAlignment="1">
      <alignment horizontal="center" vertical="center"/>
    </xf>
    <xf numFmtId="178" fontId="1" fillId="4" borderId="59" xfId="0" applyNumberFormat="1" applyFont="1" applyFill="1" applyBorder="1" applyAlignment="1">
      <alignment horizontal="center" vertical="center"/>
    </xf>
    <xf numFmtId="178" fontId="1" fillId="4" borderId="60" xfId="0" applyNumberFormat="1" applyFont="1" applyFill="1" applyBorder="1" applyAlignment="1">
      <alignment horizontal="center" vertical="center"/>
    </xf>
    <xf numFmtId="0" fontId="12" fillId="2" borderId="13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0" fillId="0" borderId="14" xfId="0" applyFont="1" applyBorder="1" applyAlignment="1">
      <alignment horizontal="left" vertical="center" wrapText="1"/>
    </xf>
    <xf numFmtId="0" fontId="1" fillId="0" borderId="13" xfId="0" applyFont="1" applyBorder="1" applyAlignment="1">
      <alignment horizontal="left" vertical="center"/>
    </xf>
    <xf numFmtId="0" fontId="1" fillId="0" borderId="20" xfId="0" applyFont="1" applyBorder="1" applyAlignment="1">
      <alignment horizontal="left" vertic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1" fillId="0" borderId="35" xfId="0" applyFont="1" applyBorder="1" applyAlignment="1">
      <alignment horizontal="left" vertical="center"/>
    </xf>
    <xf numFmtId="0" fontId="14" fillId="2" borderId="21" xfId="0" applyFont="1" applyFill="1" applyBorder="1" applyAlignment="1">
      <alignment horizontal="center" vertical="center" wrapText="1" shrinkToFit="1"/>
    </xf>
    <xf numFmtId="0" fontId="0" fillId="0" borderId="13" xfId="0" applyBorder="1" applyAlignment="1">
      <alignment horizontal="center" vertical="center" shrinkToFit="1"/>
    </xf>
    <xf numFmtId="0" fontId="0" fillId="0" borderId="20" xfId="0" applyBorder="1" applyAlignment="1">
      <alignment horizontal="center" vertical="center" shrinkToFit="1"/>
    </xf>
    <xf numFmtId="0" fontId="0" fillId="4" borderId="21" xfId="0" applyFill="1" applyBorder="1" applyAlignment="1">
      <alignment horizontal="center" vertical="center"/>
    </xf>
    <xf numFmtId="0" fontId="1" fillId="4" borderId="36" xfId="0" applyFont="1" applyFill="1" applyBorder="1" applyAlignment="1">
      <alignment horizontal="center" vertical="center"/>
    </xf>
    <xf numFmtId="0" fontId="1" fillId="4" borderId="37" xfId="0" applyFont="1" applyFill="1" applyBorder="1" applyAlignment="1">
      <alignment horizontal="center" vertical="center"/>
    </xf>
    <xf numFmtId="0" fontId="1" fillId="4" borderId="159" xfId="0" applyFont="1" applyFill="1" applyBorder="1" applyAlignment="1">
      <alignment horizontal="center" vertical="center"/>
    </xf>
    <xf numFmtId="0" fontId="14" fillId="2" borderId="10"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1" fillId="0" borderId="25" xfId="0" applyFont="1" applyBorder="1" applyAlignment="1">
      <alignment horizontal="left" vertical="center"/>
    </xf>
    <xf numFmtId="0" fontId="1" fillId="0" borderId="0" xfId="0" applyFont="1" applyBorder="1" applyAlignment="1">
      <alignment horizontal="left" vertical="center"/>
    </xf>
    <xf numFmtId="0" fontId="1" fillId="0" borderId="26" xfId="0" applyFont="1" applyBorder="1" applyAlignment="1">
      <alignment horizontal="left" vertical="center"/>
    </xf>
    <xf numFmtId="0" fontId="0" fillId="4" borderId="21" xfId="0" applyFill="1" applyBorder="1" applyAlignment="1">
      <alignment horizontal="left" vertical="center" wrapText="1" shrinkToFit="1"/>
    </xf>
    <xf numFmtId="0" fontId="1" fillId="4" borderId="13" xfId="0" applyFont="1" applyFill="1" applyBorder="1" applyAlignment="1">
      <alignment horizontal="left" vertical="center" shrinkToFit="1"/>
    </xf>
    <xf numFmtId="0" fontId="1" fillId="4" borderId="20" xfId="0" applyFont="1" applyFill="1" applyBorder="1" applyAlignment="1">
      <alignment horizontal="left" vertical="center" shrinkToFit="1"/>
    </xf>
    <xf numFmtId="0" fontId="1" fillId="4" borderId="50" xfId="0" applyFont="1" applyFill="1" applyBorder="1" applyAlignment="1">
      <alignment horizontal="left" vertical="center" shrinkToFit="1"/>
    </xf>
    <xf numFmtId="0" fontId="1" fillId="4" borderId="0" xfId="0" applyFont="1" applyFill="1" applyBorder="1" applyAlignment="1">
      <alignment horizontal="left" vertical="center" shrinkToFit="1"/>
    </xf>
    <xf numFmtId="0" fontId="1" fillId="4" borderId="26" xfId="0" applyFont="1" applyFill="1" applyBorder="1" applyAlignment="1">
      <alignment horizontal="left" vertical="center" shrinkToFit="1"/>
    </xf>
    <xf numFmtId="0" fontId="1" fillId="4" borderId="50"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63" xfId="0" applyFont="1" applyFill="1" applyBorder="1" applyAlignment="1">
      <alignment horizontal="center" vertical="center"/>
    </xf>
    <xf numFmtId="0" fontId="14" fillId="2" borderId="21" xfId="0" applyFont="1" applyFill="1" applyBorder="1" applyAlignment="1">
      <alignment horizontal="center" vertical="center" shrinkToFit="1"/>
    </xf>
    <xf numFmtId="0" fontId="0" fillId="4" borderId="36" xfId="0" applyFill="1" applyBorder="1" applyAlignment="1">
      <alignment horizontal="left" vertical="center" wrapText="1" shrinkToFit="1"/>
    </xf>
    <xf numFmtId="0" fontId="1" fillId="4" borderId="37" xfId="0" applyFont="1" applyFill="1" applyBorder="1" applyAlignment="1">
      <alignment horizontal="left" vertical="center" shrinkToFit="1"/>
    </xf>
    <xf numFmtId="0" fontId="1" fillId="4" borderId="35" xfId="0" applyFont="1" applyFill="1" applyBorder="1" applyAlignment="1">
      <alignment horizontal="left" vertical="center" shrinkToFit="1"/>
    </xf>
    <xf numFmtId="0" fontId="0" fillId="2" borderId="10" xfId="0" applyFont="1" applyFill="1" applyBorder="1" applyAlignment="1">
      <alignment horizontal="center" vertical="center" shrinkToFit="1"/>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3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39" xfId="0"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xf>
    <xf numFmtId="0" fontId="0"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4"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0" fillId="2" borderId="10" xfId="0" applyFont="1" applyFill="1" applyBorder="1" applyAlignment="1">
      <alignment horizontal="center" vertical="center"/>
    </xf>
    <xf numFmtId="0" fontId="15" fillId="2" borderId="10" xfId="0" applyFont="1" applyFill="1" applyBorder="1" applyAlignment="1">
      <alignment horizontal="center" vertical="center" wrapText="1" shrinkToFit="1"/>
    </xf>
    <xf numFmtId="0" fontId="15" fillId="2" borderId="7" xfId="0" applyFont="1" applyFill="1" applyBorder="1" applyAlignment="1">
      <alignment horizontal="center" vertical="center" shrinkToFit="1"/>
    </xf>
    <xf numFmtId="0" fontId="15" fillId="2" borderId="11" xfId="0" applyFont="1" applyFill="1" applyBorder="1" applyAlignment="1">
      <alignment horizontal="center" vertical="center" shrinkToFit="1"/>
    </xf>
    <xf numFmtId="0" fontId="0" fillId="4" borderId="21"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51"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59"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38"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139"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43" xfId="0" applyFont="1" applyFill="1" applyBorder="1" applyAlignment="1">
      <alignment horizontal="center" vertical="center"/>
    </xf>
    <xf numFmtId="0" fontId="1" fillId="2" borderId="10"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0" fillId="4" borderId="21" xfId="0" applyFill="1" applyBorder="1" applyAlignment="1">
      <alignment horizontal="left" vertical="center" wrapText="1"/>
    </xf>
    <xf numFmtId="0" fontId="1" fillId="4" borderId="13" xfId="0" applyFont="1" applyFill="1" applyBorder="1" applyAlignment="1">
      <alignment horizontal="left" vertical="center"/>
    </xf>
    <xf numFmtId="0" fontId="1" fillId="4" borderId="20" xfId="0" applyFont="1" applyFill="1" applyBorder="1" applyAlignment="1">
      <alignment horizontal="left" vertical="center"/>
    </xf>
    <xf numFmtId="0" fontId="1" fillId="4" borderId="50" xfId="0" applyFont="1" applyFill="1" applyBorder="1" applyAlignment="1">
      <alignment horizontal="left" vertical="center"/>
    </xf>
    <xf numFmtId="0" fontId="1" fillId="4" borderId="0" xfId="0" applyFont="1" applyFill="1" applyBorder="1" applyAlignment="1">
      <alignment horizontal="left" vertical="center"/>
    </xf>
    <xf numFmtId="0" fontId="1" fillId="4" borderId="26" xfId="0" applyFont="1" applyFill="1" applyBorder="1" applyAlignment="1">
      <alignment horizontal="left" vertical="center"/>
    </xf>
    <xf numFmtId="0" fontId="1" fillId="4" borderId="36" xfId="0" applyFont="1" applyFill="1" applyBorder="1" applyAlignment="1">
      <alignment horizontal="left" vertical="center"/>
    </xf>
    <xf numFmtId="0" fontId="1" fillId="4" borderId="37" xfId="0" applyFont="1" applyFill="1" applyBorder="1" applyAlignment="1">
      <alignment horizontal="left" vertical="center"/>
    </xf>
    <xf numFmtId="0" fontId="1" fillId="4" borderId="35" xfId="0" applyFont="1" applyFill="1" applyBorder="1" applyAlignment="1">
      <alignment horizontal="left" vertical="center"/>
    </xf>
    <xf numFmtId="0" fontId="23" fillId="4" borderId="21" xfId="0" applyFont="1" applyFill="1" applyBorder="1" applyAlignment="1">
      <alignment horizontal="left" vertical="center" wrapText="1"/>
    </xf>
    <xf numFmtId="0" fontId="23" fillId="4" borderId="13" xfId="0" applyFont="1" applyFill="1" applyBorder="1" applyAlignment="1">
      <alignment horizontal="left" vertical="center"/>
    </xf>
    <xf numFmtId="0" fontId="23" fillId="4" borderId="20" xfId="0" applyFont="1" applyFill="1" applyBorder="1" applyAlignment="1">
      <alignment horizontal="left" vertical="center"/>
    </xf>
    <xf numFmtId="0" fontId="23" fillId="4" borderId="50" xfId="0" applyFont="1" applyFill="1" applyBorder="1" applyAlignment="1">
      <alignment horizontal="left" vertical="center"/>
    </xf>
    <xf numFmtId="0" fontId="23" fillId="4" borderId="0" xfId="0" applyFont="1" applyFill="1" applyBorder="1" applyAlignment="1">
      <alignment horizontal="left" vertical="center"/>
    </xf>
    <xf numFmtId="0" fontId="23" fillId="4" borderId="26" xfId="0" applyFont="1" applyFill="1" applyBorder="1" applyAlignment="1">
      <alignment horizontal="left" vertical="center"/>
    </xf>
    <xf numFmtId="0" fontId="23" fillId="4" borderId="36" xfId="0" applyFont="1" applyFill="1" applyBorder="1" applyAlignment="1">
      <alignment horizontal="left" vertical="center"/>
    </xf>
    <xf numFmtId="0" fontId="23" fillId="4" borderId="37" xfId="0" applyFont="1" applyFill="1" applyBorder="1" applyAlignment="1">
      <alignment horizontal="left" vertical="center"/>
    </xf>
    <xf numFmtId="0" fontId="23" fillId="4" borderId="35" xfId="0" applyFont="1" applyFill="1" applyBorder="1" applyAlignment="1">
      <alignment horizontal="left" vertical="center"/>
    </xf>
    <xf numFmtId="0" fontId="12" fillId="2" borderId="1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0" fillId="2" borderId="42" xfId="0" applyFont="1" applyFill="1" applyBorder="1" applyAlignment="1">
      <alignment horizontal="center" vertical="center"/>
    </xf>
    <xf numFmtId="0" fontId="14" fillId="2" borderId="10"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0" fillId="4" borderId="13" xfId="0" applyFill="1" applyBorder="1" applyAlignment="1">
      <alignment horizontal="left" vertical="center" wrapText="1" shrinkToFit="1"/>
    </xf>
    <xf numFmtId="0" fontId="0" fillId="4" borderId="20" xfId="0" applyFill="1" applyBorder="1" applyAlignment="1">
      <alignment horizontal="left" vertical="center" wrapText="1" shrinkToFit="1"/>
    </xf>
    <xf numFmtId="0" fontId="0" fillId="4" borderId="50" xfId="0" applyFill="1" applyBorder="1" applyAlignment="1">
      <alignment horizontal="left" vertical="center" wrapText="1" shrinkToFit="1"/>
    </xf>
    <xf numFmtId="0" fontId="0" fillId="4" borderId="0" xfId="0" applyFill="1" applyBorder="1" applyAlignment="1">
      <alignment horizontal="left" vertical="center" wrapText="1" shrinkToFit="1"/>
    </xf>
    <xf numFmtId="0" fontId="0" fillId="4" borderId="26" xfId="0" applyFill="1" applyBorder="1" applyAlignment="1">
      <alignment horizontal="left" vertical="center" wrapText="1" shrinkToFit="1"/>
    </xf>
    <xf numFmtId="0" fontId="12" fillId="2" borderId="140" xfId="0" applyFont="1" applyFill="1" applyBorder="1" applyAlignment="1">
      <alignment horizontal="center" vertical="center" wrapText="1"/>
    </xf>
    <xf numFmtId="0" fontId="12" fillId="2" borderId="42"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140" xfId="0" applyFont="1" applyFill="1" applyBorder="1" applyAlignment="1">
      <alignment horizontal="center" vertical="center"/>
    </xf>
    <xf numFmtId="0" fontId="12" fillId="2" borderId="141"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49" xfId="0" applyFont="1" applyFill="1" applyBorder="1" applyAlignment="1">
      <alignment horizontal="center" vertical="center"/>
    </xf>
    <xf numFmtId="0" fontId="11" fillId="2" borderId="41"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177" fontId="1" fillId="0" borderId="42" xfId="2"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157" xfId="0" applyFont="1" applyFill="1" applyBorder="1" applyAlignment="1">
      <alignment horizontal="center" vertical="center"/>
    </xf>
    <xf numFmtId="0" fontId="0" fillId="2" borderId="42" xfId="0" applyFont="1" applyFill="1" applyBorder="1" applyAlignment="1">
      <alignment horizontal="center" vertical="center" wrapText="1"/>
    </xf>
    <xf numFmtId="0" fontId="1" fillId="2" borderId="158"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7" xfId="0" applyFont="1" applyFill="1" applyBorder="1" applyAlignment="1">
      <alignment horizontal="center" vertical="center"/>
    </xf>
    <xf numFmtId="0" fontId="0" fillId="4" borderId="150" xfId="0" applyFont="1" applyFill="1" applyBorder="1" applyAlignment="1">
      <alignment horizontal="center" vertical="center"/>
    </xf>
    <xf numFmtId="0" fontId="23" fillId="4" borderId="21" xfId="0" applyFont="1" applyFill="1" applyBorder="1" applyAlignment="1">
      <alignment vertical="top" wrapText="1"/>
    </xf>
    <xf numFmtId="0" fontId="23" fillId="4" borderId="13" xfId="0" applyFont="1" applyFill="1" applyBorder="1" applyAlignment="1">
      <alignment vertical="top" wrapText="1"/>
    </xf>
    <xf numFmtId="0" fontId="23" fillId="4" borderId="20" xfId="0" applyFont="1" applyFill="1" applyBorder="1" applyAlignment="1">
      <alignment vertical="top" wrapText="1"/>
    </xf>
    <xf numFmtId="0" fontId="23" fillId="4" borderId="50" xfId="0" applyFont="1" applyFill="1" applyBorder="1" applyAlignment="1">
      <alignment vertical="top" wrapText="1"/>
    </xf>
    <xf numFmtId="0" fontId="23" fillId="4" borderId="0" xfId="0" applyFont="1" applyFill="1" applyBorder="1" applyAlignment="1">
      <alignment vertical="top" wrapText="1"/>
    </xf>
    <xf numFmtId="0" fontId="23" fillId="4" borderId="26" xfId="0" applyFont="1" applyFill="1" applyBorder="1" applyAlignment="1">
      <alignment vertical="top" wrapText="1"/>
    </xf>
    <xf numFmtId="0" fontId="0" fillId="4" borderId="36" xfId="0" applyFill="1" applyBorder="1" applyAlignment="1">
      <alignment vertical="center" wrapText="1"/>
    </xf>
    <xf numFmtId="0" fontId="1" fillId="4" borderId="37" xfId="0" applyFont="1" applyFill="1" applyBorder="1" applyAlignment="1">
      <alignment vertical="center"/>
    </xf>
    <xf numFmtId="0" fontId="1" fillId="4" borderId="35" xfId="0" applyFont="1" applyFill="1" applyBorder="1" applyAlignment="1">
      <alignment vertical="center"/>
    </xf>
    <xf numFmtId="0" fontId="0" fillId="4" borderId="21"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0" fillId="4" borderId="37"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0" borderId="30" xfId="0" applyFill="1" applyBorder="1" applyAlignment="1">
      <alignment horizontal="center" vertical="center"/>
    </xf>
    <xf numFmtId="0" fontId="1" fillId="0" borderId="30"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154" xfId="0" applyFill="1" applyBorder="1" applyAlignment="1">
      <alignment horizontal="center" vertical="center"/>
    </xf>
    <xf numFmtId="0" fontId="11" fillId="2" borderId="27" xfId="3" applyFont="1" applyFill="1" applyBorder="1" applyAlignment="1" applyProtection="1">
      <alignment horizontal="center" vertical="center" wrapText="1"/>
    </xf>
    <xf numFmtId="0" fontId="11" fillId="2" borderId="28" xfId="3" applyFont="1" applyFill="1" applyBorder="1" applyAlignment="1" applyProtection="1">
      <alignment horizontal="center" vertical="center" wrapText="1"/>
    </xf>
    <xf numFmtId="0" fontId="11" fillId="2" borderId="29" xfId="3" applyFont="1" applyFill="1" applyBorder="1" applyAlignment="1" applyProtection="1">
      <alignment horizontal="center" vertical="center" wrapText="1"/>
    </xf>
    <xf numFmtId="0" fontId="1" fillId="4" borderId="31" xfId="0" applyFont="1" applyFill="1" applyBorder="1" applyAlignment="1">
      <alignment horizontal="center" vertical="center"/>
    </xf>
    <xf numFmtId="0" fontId="1" fillId="4" borderId="153" xfId="0" applyFont="1" applyFill="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4" borderId="32" xfId="0" applyFont="1" applyFill="1" applyBorder="1" applyAlignment="1">
      <alignment horizontal="center" vertical="center"/>
    </xf>
    <xf numFmtId="0" fontId="0" fillId="4" borderId="33" xfId="0" applyFill="1" applyBorder="1" applyAlignment="1">
      <alignment horizontal="center" vertical="center"/>
    </xf>
    <xf numFmtId="0" fontId="0" fillId="4" borderId="155" xfId="0" applyFill="1" applyBorder="1" applyAlignment="1">
      <alignment horizontal="center" vertical="center"/>
    </xf>
    <xf numFmtId="38" fontId="1" fillId="0" borderId="42" xfId="1" applyFont="1" applyFill="1" applyBorder="1" applyAlignment="1">
      <alignment horizontal="center" vertical="center"/>
    </xf>
    <xf numFmtId="0" fontId="11" fillId="2" borderId="36" xfId="3" applyFont="1" applyFill="1" applyBorder="1" applyAlignment="1" applyProtection="1">
      <alignment horizontal="center" vertical="center" wrapText="1"/>
    </xf>
    <xf numFmtId="0" fontId="11" fillId="2" borderId="37" xfId="3" applyFont="1" applyFill="1" applyBorder="1" applyAlignment="1" applyProtection="1">
      <alignment horizontal="center" vertical="center" wrapText="1"/>
    </xf>
    <xf numFmtId="0" fontId="11" fillId="2" borderId="35" xfId="3" applyFont="1" applyFill="1" applyBorder="1" applyAlignment="1" applyProtection="1">
      <alignment horizontal="center" vertical="center" wrapText="1"/>
    </xf>
    <xf numFmtId="3" fontId="1" fillId="0" borderId="38" xfId="0" applyNumberFormat="1" applyFont="1" applyFill="1" applyBorder="1" applyAlignment="1">
      <alignment horizontal="center" vertical="center"/>
    </xf>
    <xf numFmtId="0" fontId="1" fillId="0" borderId="38" xfId="0" applyFont="1" applyFill="1" applyBorder="1" applyAlignment="1">
      <alignment horizontal="center" vertical="center"/>
    </xf>
    <xf numFmtId="176" fontId="1" fillId="0" borderId="39" xfId="0" applyNumberFormat="1" applyFont="1" applyFill="1" applyBorder="1" applyAlignment="1">
      <alignment horizontal="center" vertical="center"/>
    </xf>
    <xf numFmtId="176" fontId="1" fillId="0" borderId="40" xfId="0" applyNumberFormat="1" applyFont="1" applyFill="1" applyBorder="1" applyAlignment="1">
      <alignment horizontal="center" vertical="center"/>
    </xf>
    <xf numFmtId="38" fontId="1"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1" fillId="0" borderId="156" xfId="0" applyFont="1" applyFill="1" applyBorder="1" applyAlignment="1">
      <alignment horizontal="center" vertical="center"/>
    </xf>
    <xf numFmtId="0" fontId="12" fillId="2" borderId="136" xfId="3" applyFont="1" applyFill="1" applyBorder="1" applyAlignment="1" applyProtection="1">
      <alignment horizontal="center" vertical="center"/>
    </xf>
    <xf numFmtId="0" fontId="12" fillId="2" borderId="7" xfId="3" applyFont="1" applyFill="1" applyBorder="1" applyAlignment="1" applyProtection="1">
      <alignment horizontal="center" vertical="center"/>
    </xf>
    <xf numFmtId="0" fontId="8" fillId="0" borderId="9" xfId="4" applyFont="1" applyFill="1" applyBorder="1" applyAlignment="1" applyProtection="1">
      <alignment horizontal="center" vertical="center" wrapText="1" shrinkToFit="1"/>
    </xf>
    <xf numFmtId="0" fontId="1" fillId="0" borderId="7" xfId="0" applyFont="1" applyBorder="1" applyAlignment="1">
      <alignment horizontal="center" vertical="center"/>
    </xf>
    <xf numFmtId="0" fontId="8" fillId="2" borderId="10" xfId="3" applyFont="1" applyFill="1" applyBorder="1" applyAlignment="1" applyProtection="1">
      <alignment horizontal="center" vertical="center"/>
    </xf>
    <xf numFmtId="0" fontId="8" fillId="2" borderId="7" xfId="3" applyFont="1" applyFill="1" applyBorder="1" applyAlignment="1" applyProtection="1">
      <alignment horizontal="center" vertical="center"/>
    </xf>
    <xf numFmtId="0" fontId="8" fillId="2" borderId="11" xfId="3" applyFont="1" applyFill="1" applyBorder="1" applyAlignment="1" applyProtection="1">
      <alignment horizontal="center" vertical="center"/>
    </xf>
    <xf numFmtId="0" fontId="11" fillId="0" borderId="10" xfId="5" applyFont="1" applyFill="1" applyBorder="1" applyAlignment="1" applyProtection="1">
      <alignment horizontal="left" vertical="center" wrapText="1"/>
    </xf>
    <xf numFmtId="0" fontId="11" fillId="0" borderId="7" xfId="5" applyFont="1" applyFill="1" applyBorder="1" applyAlignment="1" applyProtection="1">
      <alignment horizontal="left" vertical="center" wrapText="1"/>
    </xf>
    <xf numFmtId="0" fontId="1" fillId="0" borderId="7" xfId="0" applyFont="1" applyBorder="1" applyAlignment="1">
      <alignment horizontal="left" vertical="center"/>
    </xf>
    <xf numFmtId="0" fontId="1" fillId="0" borderId="150" xfId="0" applyFont="1" applyBorder="1" applyAlignment="1">
      <alignment horizontal="left" vertical="center"/>
    </xf>
    <xf numFmtId="0" fontId="8" fillId="2" borderId="136" xfId="3" applyFont="1" applyFill="1" applyBorder="1" applyAlignment="1" applyProtection="1">
      <alignment horizontal="center" vertical="center" wrapText="1"/>
    </xf>
    <xf numFmtId="0" fontId="8" fillId="2" borderId="7" xfId="3" applyFont="1" applyFill="1" applyBorder="1" applyAlignment="1" applyProtection="1">
      <alignment horizontal="center" vertical="center" wrapText="1"/>
    </xf>
    <xf numFmtId="0" fontId="10" fillId="0" borderId="9" xfId="4" applyFont="1" applyFill="1" applyBorder="1" applyAlignment="1" applyProtection="1">
      <alignment vertical="center" wrapText="1"/>
    </xf>
    <xf numFmtId="0" fontId="10" fillId="0" borderId="7" xfId="4" applyFont="1" applyFill="1" applyBorder="1" applyAlignment="1" applyProtection="1">
      <alignment vertical="center" wrapText="1"/>
    </xf>
    <xf numFmtId="0" fontId="10" fillId="0" borderId="150" xfId="4" applyFont="1" applyFill="1" applyBorder="1" applyAlignment="1" applyProtection="1">
      <alignment vertical="center" wrapText="1"/>
    </xf>
    <xf numFmtId="0" fontId="8" fillId="2" borderId="8" xfId="3" applyFont="1" applyFill="1" applyBorder="1" applyAlignment="1" applyProtection="1">
      <alignment horizontal="center" vertical="center" wrapText="1"/>
    </xf>
    <xf numFmtId="0" fontId="0" fillId="0" borderId="9" xfId="4" applyFont="1" applyFill="1" applyBorder="1" applyAlignment="1" applyProtection="1">
      <alignment vertical="center" wrapText="1"/>
    </xf>
    <xf numFmtId="0" fontId="1" fillId="0" borderId="7" xfId="4" applyFont="1" applyFill="1" applyBorder="1" applyAlignment="1" applyProtection="1">
      <alignment vertical="center" wrapText="1"/>
    </xf>
    <xf numFmtId="0" fontId="1" fillId="0" borderId="150" xfId="4" applyFont="1" applyFill="1" applyBorder="1" applyAlignment="1" applyProtection="1">
      <alignment vertical="center" wrapText="1"/>
    </xf>
    <xf numFmtId="0" fontId="8" fillId="2" borderId="137" xfId="3" applyFont="1" applyFill="1" applyBorder="1" applyAlignment="1" applyProtection="1">
      <alignment horizontal="center" vertical="center" wrapText="1"/>
    </xf>
    <xf numFmtId="0" fontId="8" fillId="2" borderId="13" xfId="3" applyFont="1" applyFill="1" applyBorder="1" applyAlignment="1" applyProtection="1">
      <alignment horizontal="center" vertical="center" wrapText="1"/>
    </xf>
    <xf numFmtId="0" fontId="8" fillId="2" borderId="16" xfId="3" applyFont="1" applyFill="1" applyBorder="1" applyAlignment="1" applyProtection="1">
      <alignment horizontal="center" vertical="center" wrapText="1"/>
    </xf>
    <xf numFmtId="0" fontId="8" fillId="2" borderId="138"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139" xfId="3" applyFont="1" applyFill="1" applyBorder="1" applyAlignment="1" applyProtection="1">
      <alignment horizontal="center" vertical="center" wrapText="1"/>
    </xf>
    <xf numFmtId="0" fontId="8" fillId="2" borderId="37"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0" borderId="17" xfId="3" applyFont="1" applyFill="1" applyBorder="1" applyAlignment="1" applyProtection="1">
      <alignment horizontal="center" vertical="center" wrapText="1"/>
    </xf>
    <xf numFmtId="0" fontId="8" fillId="0" borderId="18" xfId="3" applyFont="1" applyFill="1" applyBorder="1" applyAlignment="1" applyProtection="1">
      <alignment horizontal="center" vertical="center" wrapText="1"/>
    </xf>
    <xf numFmtId="0" fontId="1" fillId="2" borderId="150" xfId="0" applyFont="1" applyFill="1" applyBorder="1" applyAlignment="1">
      <alignment horizontal="center" vertical="center"/>
    </xf>
    <xf numFmtId="0" fontId="11" fillId="2" borderId="14" xfId="3" applyFont="1" applyFill="1" applyBorder="1" applyAlignment="1" applyProtection="1">
      <alignment horizontal="center" vertical="center" wrapText="1"/>
    </xf>
    <xf numFmtId="0" fontId="1" fillId="2" borderId="20"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1" fillId="2" borderId="21" xfId="3" applyFont="1" applyFill="1" applyBorder="1" applyAlignment="1" applyProtection="1">
      <alignment horizontal="center" vertical="center" wrapText="1"/>
    </xf>
    <xf numFmtId="0" fontId="11" fillId="2" borderId="13" xfId="3" applyFont="1" applyFill="1" applyBorder="1" applyAlignment="1" applyProtection="1">
      <alignment horizontal="center" vertical="center" wrapText="1"/>
    </xf>
    <xf numFmtId="0" fontId="11" fillId="2" borderId="20" xfId="3" applyFont="1" applyFill="1" applyBorder="1" applyAlignment="1" applyProtection="1">
      <alignment horizontal="center" vertical="center" wrapText="1"/>
    </xf>
    <xf numFmtId="3" fontId="1" fillId="0" borderId="22" xfId="0" applyNumberFormat="1" applyFont="1" applyFill="1" applyBorder="1" applyAlignment="1">
      <alignment horizontal="center" vertical="center"/>
    </xf>
    <xf numFmtId="0" fontId="1" fillId="0" borderId="22" xfId="0" applyFont="1" applyFill="1" applyBorder="1" applyAlignment="1">
      <alignment horizontal="center" vertical="center"/>
    </xf>
    <xf numFmtId="176" fontId="1" fillId="0" borderId="23"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38" fontId="1" fillId="0" borderId="22" xfId="1" applyFont="1" applyFill="1" applyBorder="1" applyAlignment="1">
      <alignment horizontal="center" vertical="center"/>
    </xf>
    <xf numFmtId="179" fontId="1" fillId="0" borderId="22" xfId="0" applyNumberFormat="1" applyFont="1" applyFill="1" applyBorder="1" applyAlignment="1">
      <alignment horizontal="center" vertical="center"/>
    </xf>
    <xf numFmtId="179" fontId="1" fillId="0" borderId="152" xfId="0" applyNumberFormat="1" applyFont="1" applyFill="1" applyBorder="1" applyAlignment="1">
      <alignment horizontal="center" vertical="center"/>
    </xf>
    <xf numFmtId="179" fontId="0" fillId="0" borderId="30" xfId="0" applyNumberFormat="1" applyFont="1" applyFill="1" applyBorder="1" applyAlignment="1">
      <alignment horizontal="center" vertical="center"/>
    </xf>
    <xf numFmtId="0" fontId="1" fillId="0" borderId="31" xfId="0" applyFont="1" applyFill="1" applyBorder="1" applyAlignment="1">
      <alignment horizontal="center" vertical="center"/>
    </xf>
    <xf numFmtId="0" fontId="1" fillId="0" borderId="153" xfId="0" applyFont="1" applyFill="1" applyBorder="1" applyAlignment="1">
      <alignment horizontal="center" vertical="center"/>
    </xf>
    <xf numFmtId="0" fontId="23" fillId="4" borderId="154" xfId="0" applyFont="1" applyFill="1" applyBorder="1" applyAlignment="1">
      <alignment horizontal="center" vertical="center"/>
    </xf>
    <xf numFmtId="0" fontId="22" fillId="4" borderId="107" xfId="0" applyFont="1" applyFill="1" applyBorder="1" applyAlignment="1">
      <alignment horizontal="left" vertical="center" wrapText="1"/>
    </xf>
    <xf numFmtId="0" fontId="23" fillId="4" borderId="33" xfId="0" applyFont="1" applyFill="1" applyBorder="1" applyAlignment="1">
      <alignment horizontal="left" vertical="center"/>
    </xf>
    <xf numFmtId="0" fontId="23" fillId="4" borderId="108" xfId="0" applyFont="1" applyFill="1" applyBorder="1" applyAlignment="1">
      <alignment horizontal="left" vertical="center"/>
    </xf>
    <xf numFmtId="176" fontId="23" fillId="4" borderId="28" xfId="0" applyNumberFormat="1" applyFont="1" applyFill="1" applyBorder="1" applyAlignment="1">
      <alignment horizontal="right" vertical="center"/>
    </xf>
    <xf numFmtId="176" fontId="23" fillId="4" borderId="29" xfId="0" applyNumberFormat="1" applyFont="1" applyFill="1" applyBorder="1" applyAlignment="1">
      <alignment horizontal="right" vertical="center"/>
    </xf>
    <xf numFmtId="176" fontId="23" fillId="4" borderId="154" xfId="0" applyNumberFormat="1" applyFont="1" applyFill="1" applyBorder="1" applyAlignment="1">
      <alignment horizontal="righ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7" fillId="2" borderId="134" xfId="3" applyFont="1" applyFill="1" applyBorder="1" applyAlignment="1" applyProtection="1">
      <alignment horizontal="center" vertical="center"/>
    </xf>
    <xf numFmtId="0" fontId="1" fillId="0" borderId="2" xfId="0" applyFont="1" applyBorder="1" applyAlignment="1">
      <alignment vertical="center"/>
    </xf>
    <xf numFmtId="0" fontId="7" fillId="3" borderId="2" xfId="0" applyFont="1" applyFill="1" applyBorder="1" applyAlignment="1">
      <alignment vertical="center"/>
    </xf>
    <xf numFmtId="0" fontId="1" fillId="0" borderId="148" xfId="0" applyFont="1" applyBorder="1" applyAlignment="1">
      <alignment vertical="center"/>
    </xf>
    <xf numFmtId="0" fontId="8" fillId="2" borderId="135" xfId="3" applyFont="1" applyFill="1" applyBorder="1" applyAlignment="1" applyProtection="1">
      <alignment horizontal="center" vertical="center"/>
    </xf>
    <xf numFmtId="0" fontId="8" fillId="2" borderId="3" xfId="3" applyFont="1" applyFill="1" applyBorder="1" applyAlignment="1" applyProtection="1">
      <alignment horizontal="center" vertical="center"/>
    </xf>
    <xf numFmtId="0" fontId="9" fillId="0" borderId="4" xfId="4" applyFont="1" applyFill="1" applyBorder="1" applyAlignment="1" applyProtection="1">
      <alignment horizontal="center" vertical="center" wrapText="1" shrinkToFit="1"/>
    </xf>
    <xf numFmtId="0" fontId="1" fillId="0" borderId="3" xfId="0" applyFont="1" applyFill="1" applyBorder="1" applyAlignment="1">
      <alignment horizontal="center" vertical="center"/>
    </xf>
    <xf numFmtId="0" fontId="8" fillId="2" borderId="5" xfId="4" applyFont="1" applyFill="1" applyBorder="1" applyAlignment="1" applyProtection="1">
      <alignment horizontal="center" vertical="center" wrapText="1" shrinkToFit="1"/>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0" fillId="0" borderId="3" xfId="0" applyFont="1" applyBorder="1" applyAlignment="1">
      <alignment horizontal="center" vertical="center"/>
    </xf>
    <xf numFmtId="0" fontId="8" fillId="2" borderId="5" xfId="4" applyFont="1" applyFill="1" applyBorder="1" applyAlignment="1" applyProtection="1">
      <alignment horizontal="center" vertical="center"/>
    </xf>
    <xf numFmtId="0" fontId="1" fillId="0" borderId="149" xfId="0" applyFont="1" applyBorder="1" applyAlignment="1">
      <alignment horizontal="center" vertical="center"/>
    </xf>
    <xf numFmtId="0" fontId="12" fillId="2" borderId="137" xfId="3" applyFont="1" applyFill="1" applyBorder="1" applyAlignment="1" applyProtection="1">
      <alignment horizontal="center" vertical="center" wrapText="1" shrinkToFit="1"/>
    </xf>
    <xf numFmtId="0" fontId="12" fillId="2" borderId="13" xfId="3" applyFont="1" applyFill="1" applyBorder="1" applyAlignment="1" applyProtection="1">
      <alignment horizontal="center" vertical="center" wrapText="1" shrinkToFit="1"/>
    </xf>
    <xf numFmtId="0" fontId="12" fillId="0" borderId="14" xfId="3" applyFont="1" applyFill="1" applyBorder="1" applyAlignment="1" applyProtection="1">
      <alignment horizontal="center" vertical="center" wrapText="1" shrinkToFit="1"/>
    </xf>
    <xf numFmtId="0" fontId="12" fillId="0" borderId="13" xfId="3" applyFont="1" applyFill="1" applyBorder="1" applyAlignment="1" applyProtection="1">
      <alignment horizontal="center" vertical="center" wrapText="1" shrinkToFit="1"/>
    </xf>
    <xf numFmtId="0" fontId="1" fillId="0" borderId="13" xfId="0" applyFont="1" applyBorder="1" applyAlignment="1">
      <alignment horizontal="center" vertical="center" wrapText="1"/>
    </xf>
    <xf numFmtId="0" fontId="8" fillId="2" borderId="10" xfId="4" applyNumberFormat="1" applyFont="1" applyFill="1" applyBorder="1" applyAlignment="1" applyProtection="1">
      <alignment horizontal="center" vertical="center" wrapText="1"/>
    </xf>
    <xf numFmtId="0" fontId="1" fillId="0" borderId="11" xfId="0" applyFont="1" applyBorder="1" applyAlignment="1">
      <alignment horizontal="center" vertical="center"/>
    </xf>
    <xf numFmtId="0" fontId="1" fillId="0" borderId="13" xfId="4" applyFont="1" applyFill="1" applyBorder="1" applyAlignment="1">
      <alignment horizontal="center" vertical="center" wrapText="1" shrinkToFit="1"/>
    </xf>
    <xf numFmtId="0" fontId="1" fillId="0" borderId="13" xfId="0" applyFont="1" applyBorder="1" applyAlignment="1">
      <alignment horizontal="center" vertical="center" shrinkToFit="1"/>
    </xf>
    <xf numFmtId="0" fontId="1" fillId="0" borderId="151" xfId="0" applyFont="1" applyBorder="1" applyAlignment="1">
      <alignment horizontal="center" vertical="center" shrinkToFit="1"/>
    </xf>
    <xf numFmtId="0" fontId="9" fillId="2" borderId="136" xfId="3" applyFont="1" applyFill="1" applyBorder="1" applyAlignment="1" applyProtection="1">
      <alignment horizontal="center" vertical="center" wrapText="1" shrinkToFit="1"/>
    </xf>
    <xf numFmtId="0" fontId="9" fillId="2" borderId="7" xfId="3" applyFont="1" applyFill="1" applyBorder="1" applyAlignment="1" applyProtection="1">
      <alignment horizontal="center" vertical="center" shrinkToFit="1"/>
    </xf>
    <xf numFmtId="0" fontId="9" fillId="2" borderId="8" xfId="3" applyFont="1" applyFill="1" applyBorder="1" applyAlignment="1" applyProtection="1">
      <alignment horizontal="center" vertical="center" shrinkToFit="1"/>
    </xf>
    <xf numFmtId="0" fontId="8" fillId="0" borderId="9" xfId="3" applyFont="1" applyFill="1" applyBorder="1" applyAlignment="1" applyProtection="1">
      <alignment horizontal="center" vertical="center"/>
    </xf>
    <xf numFmtId="0" fontId="8" fillId="0" borderId="7" xfId="3" applyFont="1" applyFill="1" applyBorder="1" applyAlignment="1" applyProtection="1">
      <alignment horizontal="center" vertical="center"/>
    </xf>
    <xf numFmtId="0" fontId="8" fillId="2" borderId="10" xfId="4" applyFont="1" applyFill="1" applyBorder="1" applyAlignment="1" applyProtection="1">
      <alignment horizontal="center" vertical="center" shrinkToFit="1"/>
    </xf>
    <xf numFmtId="0" fontId="1" fillId="0" borderId="7" xfId="0" applyFont="1" applyBorder="1" applyAlignment="1">
      <alignment horizontal="center" vertical="center" shrinkToFit="1"/>
    </xf>
    <xf numFmtId="0" fontId="1" fillId="0" borderId="11" xfId="0" applyFont="1" applyBorder="1" applyAlignment="1">
      <alignment horizontal="center" vertical="center" shrinkToFit="1"/>
    </xf>
    <xf numFmtId="0" fontId="11" fillId="0" borderId="10" xfId="5" applyFont="1" applyFill="1" applyBorder="1" applyAlignment="1" applyProtection="1">
      <alignment horizontal="center" vertical="center" wrapText="1" shrinkToFit="1"/>
    </xf>
    <xf numFmtId="0" fontId="11" fillId="0" borderId="7" xfId="5" applyFont="1" applyFill="1" applyBorder="1" applyAlignment="1" applyProtection="1">
      <alignment horizontal="center" vertical="center" shrinkToFit="1"/>
    </xf>
    <xf numFmtId="0" fontId="11" fillId="0" borderId="150" xfId="5" applyFont="1" applyFill="1" applyBorder="1" applyAlignment="1" applyProtection="1">
      <alignment horizontal="center" vertical="center" shrinkToFit="1"/>
    </xf>
    <xf numFmtId="0" fontId="23" fillId="4" borderId="8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0" fillId="0" borderId="0" xfId="0" applyFill="1" applyBorder="1">
      <alignment vertical="center"/>
    </xf>
    <xf numFmtId="176" fontId="23" fillId="4" borderId="85" xfId="0" applyNumberFormat="1" applyFont="1" applyFill="1" applyBorder="1" applyAlignment="1">
      <alignment horizontal="right" vertical="center"/>
    </xf>
    <xf numFmtId="176" fontId="23" fillId="4" borderId="123" xfId="0" applyNumberFormat="1" applyFont="1" applyFill="1" applyBorder="1" applyAlignment="1">
      <alignment horizontal="right" vertical="center"/>
    </xf>
    <xf numFmtId="0" fontId="23" fillId="4" borderId="126" xfId="0" applyFont="1" applyFill="1" applyBorder="1" applyAlignment="1">
      <alignment horizontal="center" vertical="center"/>
    </xf>
    <xf numFmtId="0" fontId="23" fillId="4" borderId="122" xfId="0" applyFont="1" applyFill="1" applyBorder="1" applyAlignment="1">
      <alignment horizontal="center" vertical="center"/>
    </xf>
    <xf numFmtId="0" fontId="22" fillId="4" borderId="119" xfId="0" applyFont="1" applyFill="1" applyBorder="1" applyAlignment="1">
      <alignment horizontal="left" vertical="center" wrapText="1"/>
    </xf>
    <xf numFmtId="0" fontId="22" fillId="4" borderId="120" xfId="0" applyFont="1" applyFill="1" applyBorder="1" applyAlignment="1">
      <alignment horizontal="left" vertical="center" wrapText="1"/>
    </xf>
    <xf numFmtId="0" fontId="22" fillId="4" borderId="121" xfId="0" applyFont="1" applyFill="1" applyBorder="1" applyAlignment="1">
      <alignment horizontal="left" vertical="center" wrapText="1"/>
    </xf>
    <xf numFmtId="0" fontId="22" fillId="4" borderId="85" xfId="0" applyFont="1" applyFill="1" applyBorder="1" applyAlignment="1">
      <alignment horizontal="left" vertical="center" wrapText="1"/>
    </xf>
    <xf numFmtId="0" fontId="22" fillId="4" borderId="28" xfId="0" applyFont="1" applyFill="1" applyBorder="1" applyAlignment="1">
      <alignment horizontal="left" vertical="center" wrapText="1"/>
    </xf>
    <xf numFmtId="0" fontId="22" fillId="4" borderId="86" xfId="0" applyFont="1" applyFill="1" applyBorder="1" applyAlignment="1">
      <alignment horizontal="left" vertical="center" wrapText="1"/>
    </xf>
    <xf numFmtId="0" fontId="23" fillId="4" borderId="124" xfId="0" applyFont="1" applyFill="1" applyBorder="1" applyAlignment="1">
      <alignment horizontal="center" vertical="center"/>
    </xf>
    <xf numFmtId="0" fontId="23" fillId="4" borderId="125" xfId="0" applyFont="1" applyFill="1" applyBorder="1" applyAlignment="1">
      <alignment horizontal="center" vertical="center"/>
    </xf>
    <xf numFmtId="0" fontId="23" fillId="4" borderId="172" xfId="0" applyFont="1" applyFill="1" applyBorder="1" applyAlignment="1">
      <alignment horizontal="center" vertical="center"/>
    </xf>
    <xf numFmtId="0" fontId="12" fillId="2" borderId="101"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23" fillId="4" borderId="54" xfId="0" applyFont="1" applyFill="1" applyBorder="1" applyAlignment="1">
      <alignment horizontal="center" vertical="center"/>
    </xf>
    <xf numFmtId="0" fontId="22" fillId="4" borderId="85" xfId="0" applyFont="1" applyFill="1" applyBorder="1" applyAlignment="1">
      <alignment horizontal="center" vertical="center" wrapText="1"/>
    </xf>
    <xf numFmtId="0" fontId="22" fillId="4" borderId="123" xfId="0" applyFont="1" applyFill="1" applyBorder="1" applyAlignment="1">
      <alignment horizontal="center" vertical="center" wrapText="1"/>
    </xf>
    <xf numFmtId="0" fontId="22" fillId="4" borderId="154" xfId="0" applyFont="1" applyFill="1" applyBorder="1" applyAlignment="1">
      <alignment horizontal="center" vertical="center" wrapText="1"/>
    </xf>
    <xf numFmtId="0" fontId="10" fillId="2" borderId="10"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150" xfId="0" applyFont="1" applyFill="1" applyBorder="1" applyAlignment="1">
      <alignment horizontal="center" vertical="center" shrinkToFit="1"/>
    </xf>
    <xf numFmtId="0" fontId="0" fillId="0" borderId="62" xfId="0" applyFont="1" applyFill="1" applyBorder="1" applyAlignment="1">
      <alignment horizontal="center" vertical="top"/>
    </xf>
    <xf numFmtId="0" fontId="1" fillId="0" borderId="1" xfId="0" applyFont="1" applyFill="1" applyBorder="1" applyAlignment="1">
      <alignment horizontal="center" vertical="top"/>
    </xf>
    <xf numFmtId="0" fontId="1" fillId="0" borderId="164" xfId="0" applyFont="1" applyFill="1" applyBorder="1" applyAlignment="1">
      <alignment horizontal="center" vertical="top"/>
    </xf>
    <xf numFmtId="0" fontId="0" fillId="4" borderId="21" xfId="0"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51" xfId="0" applyFont="1" applyFill="1" applyBorder="1" applyAlignment="1">
      <alignment horizontal="center" vertical="center" wrapText="1"/>
    </xf>
    <xf numFmtId="0" fontId="0" fillId="4" borderId="50" xfId="0" applyFill="1" applyBorder="1" applyAlignment="1">
      <alignment horizontal="center" vertical="center" wrapText="1"/>
    </xf>
    <xf numFmtId="0" fontId="0" fillId="4" borderId="36" xfId="0" applyFill="1" applyBorder="1" applyAlignment="1">
      <alignment horizontal="center" vertical="center" wrapText="1"/>
    </xf>
    <xf numFmtId="176" fontId="23" fillId="4" borderId="79" xfId="0" applyNumberFormat="1" applyFont="1" applyFill="1" applyBorder="1" applyAlignment="1">
      <alignment horizontal="right" vertical="center"/>
    </xf>
    <xf numFmtId="176" fontId="23" fillId="4" borderId="127" xfId="0" applyNumberFormat="1" applyFont="1" applyFill="1" applyBorder="1" applyAlignment="1">
      <alignment horizontal="right" vertical="center"/>
    </xf>
    <xf numFmtId="0" fontId="0" fillId="0" borderId="25" xfId="0" applyFont="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34"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5" xfId="0" applyFont="1" applyFill="1" applyBorder="1" applyAlignment="1">
      <alignment horizontal="left" vertical="center" wrapText="1"/>
    </xf>
    <xf numFmtId="0" fontId="1" fillId="2" borderId="10" xfId="0" applyFont="1" applyFill="1" applyBorder="1" applyAlignment="1">
      <alignment vertical="center"/>
    </xf>
    <xf numFmtId="0" fontId="1" fillId="2" borderId="11" xfId="0" applyFont="1" applyFill="1" applyBorder="1" applyAlignment="1">
      <alignment vertical="center"/>
    </xf>
    <xf numFmtId="0" fontId="0" fillId="4" borderId="10" xfId="0" applyFill="1" applyBorder="1" applyAlignment="1">
      <alignment vertical="center"/>
    </xf>
    <xf numFmtId="0" fontId="0" fillId="4" borderId="7" xfId="0" applyFill="1" applyBorder="1" applyAlignment="1">
      <alignment vertical="center"/>
    </xf>
    <xf numFmtId="0" fontId="0" fillId="4" borderId="11" xfId="0" applyFill="1" applyBorder="1" applyAlignment="1">
      <alignment vertical="center"/>
    </xf>
    <xf numFmtId="38" fontId="1" fillId="4" borderId="10" xfId="1" applyFont="1" applyFill="1" applyBorder="1" applyAlignment="1">
      <alignment vertical="center" wrapText="1"/>
    </xf>
    <xf numFmtId="38" fontId="1" fillId="4" borderId="7" xfId="1" applyFont="1" applyFill="1" applyBorder="1" applyAlignment="1">
      <alignment vertical="center" wrapText="1"/>
    </xf>
    <xf numFmtId="38" fontId="1" fillId="4" borderId="11" xfId="1" applyFont="1" applyFill="1" applyBorder="1" applyAlignment="1">
      <alignment vertical="center" wrapText="1"/>
    </xf>
    <xf numFmtId="0" fontId="0" fillId="4" borderId="7" xfId="0" applyFill="1" applyBorder="1" applyAlignment="1">
      <alignment horizontal="center" vertical="center"/>
    </xf>
    <xf numFmtId="0" fontId="0" fillId="4" borderId="11" xfId="0" applyFill="1" applyBorder="1" applyAlignment="1">
      <alignment horizontal="center" vertical="center"/>
    </xf>
    <xf numFmtId="0" fontId="10" fillId="4" borderId="10" xfId="0" applyFont="1" applyFill="1" applyBorder="1" applyAlignment="1">
      <alignment vertical="center"/>
    </xf>
    <xf numFmtId="0" fontId="10" fillId="4" borderId="7" xfId="0" applyFont="1" applyFill="1" applyBorder="1" applyAlignment="1">
      <alignment vertical="center"/>
    </xf>
    <xf numFmtId="0" fontId="10" fillId="4" borderId="11" xfId="0" applyFont="1" applyFill="1" applyBorder="1" applyAlignment="1">
      <alignment vertical="center"/>
    </xf>
  </cellXfs>
  <cellStyles count="6">
    <cellStyle name="パーセント" xfId="2" builtinId="5"/>
    <cellStyle name="桁区切り" xfId="1" builtin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11</xdr:col>
      <xdr:colOff>56029</xdr:colOff>
      <xdr:row>91</xdr:row>
      <xdr:rowOff>351444</xdr:rowOff>
    </xdr:from>
    <xdr:to>
      <xdr:col>12</xdr:col>
      <xdr:colOff>39054</xdr:colOff>
      <xdr:row>91</xdr:row>
      <xdr:rowOff>622472</xdr:rowOff>
    </xdr:to>
    <xdr:sp macro="" textlink="">
      <xdr:nvSpPr>
        <xdr:cNvPr id="7" name="テキスト ボックス 6"/>
        <xdr:cNvSpPr txBox="1"/>
      </xdr:nvSpPr>
      <xdr:spPr>
        <a:xfrm>
          <a:off x="2256304" y="3922002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twoCellAnchor>
  <xdr:twoCellAnchor editAs="absolute">
    <xdr:from>
      <xdr:col>18</xdr:col>
      <xdr:colOff>22412</xdr:colOff>
      <xdr:row>91</xdr:row>
      <xdr:rowOff>428204</xdr:rowOff>
    </xdr:from>
    <xdr:to>
      <xdr:col>19</xdr:col>
      <xdr:colOff>5437</xdr:colOff>
      <xdr:row>92</xdr:row>
      <xdr:rowOff>22957</xdr:rowOff>
    </xdr:to>
    <xdr:sp macro="" textlink="">
      <xdr:nvSpPr>
        <xdr:cNvPr id="16" name="テキスト ボックス 15"/>
        <xdr:cNvSpPr txBox="1"/>
      </xdr:nvSpPr>
      <xdr:spPr>
        <a:xfrm>
          <a:off x="3622862" y="39287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twoCellAnchor>
  <xdr:twoCellAnchor editAs="absolute">
    <xdr:from>
      <xdr:col>19</xdr:col>
      <xdr:colOff>74951</xdr:colOff>
      <xdr:row>81</xdr:row>
      <xdr:rowOff>49546</xdr:rowOff>
    </xdr:from>
    <xdr:to>
      <xdr:col>35</xdr:col>
      <xdr:colOff>88429</xdr:colOff>
      <xdr:row>89</xdr:row>
      <xdr:rowOff>128216</xdr:rowOff>
    </xdr:to>
    <xdr:sp macro="" textlink="">
      <xdr:nvSpPr>
        <xdr:cNvPr id="1155" name="Text Box 444"/>
        <xdr:cNvSpPr txBox="1">
          <a:spLocks noChangeArrowheads="1"/>
        </xdr:cNvSpPr>
      </xdr:nvSpPr>
      <xdr:spPr bwMode="auto">
        <a:xfrm>
          <a:off x="3875426" y="37233225"/>
          <a:ext cx="3213878" cy="567348"/>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300" b="0" i="0" u="none" strike="noStrike" baseline="0">
              <a:solidFill>
                <a:sysClr val="windowText" lastClr="000000"/>
              </a:solidFill>
              <a:latin typeface="ＭＳ Ｐゴシック"/>
              <a:ea typeface="ＭＳ Ｐゴシック"/>
            </a:rPr>
            <a:t>文　化　庁</a:t>
          </a:r>
        </a:p>
        <a:p>
          <a:pPr algn="l" rtl="0">
            <a:defRPr sz="1000"/>
          </a:pPr>
          <a:r>
            <a:rPr lang="en-US" altLang="ja-JP" sz="1300" b="0" i="0" u="none" strike="noStrike" baseline="0">
              <a:solidFill>
                <a:sysClr val="windowText" lastClr="000000"/>
              </a:solidFill>
              <a:latin typeface="ＭＳ Ｐゴシック"/>
              <a:ea typeface="ＭＳ Ｐゴシック"/>
            </a:rPr>
            <a:t>7,546</a:t>
          </a:r>
          <a:r>
            <a:rPr lang="ja-JP" altLang="en-US" sz="1300" b="0" i="0" u="none" strike="noStrike" baseline="0">
              <a:solidFill>
                <a:sysClr val="windowText" lastClr="000000"/>
              </a:solidFill>
              <a:latin typeface="ＭＳ Ｐゴシック"/>
              <a:ea typeface="ＭＳ Ｐゴシック"/>
            </a:rPr>
            <a:t>百万円</a:t>
          </a:r>
        </a:p>
      </xdr:txBody>
    </xdr:sp>
    <xdr:clientData/>
  </xdr:twoCellAnchor>
  <xdr:twoCellAnchor editAs="absolute">
    <xdr:from>
      <xdr:col>17</xdr:col>
      <xdr:colOff>4264</xdr:colOff>
      <xdr:row>90</xdr:row>
      <xdr:rowOff>601163</xdr:rowOff>
    </xdr:from>
    <xdr:to>
      <xdr:col>38</xdr:col>
      <xdr:colOff>23863</xdr:colOff>
      <xdr:row>91</xdr:row>
      <xdr:rowOff>507498</xdr:rowOff>
    </xdr:to>
    <xdr:sp macro="" textlink="">
      <xdr:nvSpPr>
        <xdr:cNvPr id="1156" name="Text Box 445"/>
        <xdr:cNvSpPr txBox="1">
          <a:spLocks noChangeArrowheads="1"/>
        </xdr:cNvSpPr>
      </xdr:nvSpPr>
      <xdr:spPr bwMode="auto">
        <a:xfrm>
          <a:off x="3395164" y="38796529"/>
          <a:ext cx="4229649" cy="570028"/>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　　独立行政法人国立美術館</a:t>
          </a:r>
        </a:p>
        <a:p>
          <a:pPr algn="l" rtl="0">
            <a:defRPr sz="1000"/>
          </a:pPr>
          <a:r>
            <a:rPr lang="en-US" altLang="ja-JP" sz="1400" b="0" i="0" u="none" strike="noStrike" baseline="0">
              <a:solidFill>
                <a:sysClr val="windowText" lastClr="000000"/>
              </a:solidFill>
              <a:latin typeface="ＭＳ Ｐゴシック"/>
              <a:ea typeface="ＭＳ Ｐゴシック"/>
            </a:rPr>
            <a:t>8,499</a:t>
          </a:r>
          <a:r>
            <a:rPr lang="ja-JP" altLang="en-US" sz="1400" b="0" i="0" u="none" strike="noStrike" baseline="0">
              <a:solidFill>
                <a:sysClr val="windowText" lastClr="000000"/>
              </a:solidFill>
              <a:latin typeface="ＭＳ Ｐゴシック"/>
              <a:ea typeface="ＭＳ Ｐゴシック"/>
            </a:rPr>
            <a:t>百万円</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運営費交付金部門</a:t>
          </a:r>
          <a:r>
            <a:rPr lang="en-US" altLang="ja-JP" sz="1400" b="0" i="0" u="none" strike="noStrike" baseline="0">
              <a:solidFill>
                <a:srgbClr val="000000"/>
              </a:solidFill>
              <a:latin typeface="ＭＳ Ｐゴシック"/>
              <a:ea typeface="ＭＳ Ｐゴシック"/>
            </a:rPr>
            <a:t>)</a:t>
          </a:r>
        </a:p>
      </xdr:txBody>
    </xdr:sp>
    <xdr:clientData/>
  </xdr:twoCellAnchor>
  <xdr:twoCellAnchor editAs="absolute">
    <xdr:from>
      <xdr:col>24</xdr:col>
      <xdr:colOff>96770</xdr:colOff>
      <xdr:row>90</xdr:row>
      <xdr:rowOff>310914</xdr:rowOff>
    </xdr:from>
    <xdr:to>
      <xdr:col>31</xdr:col>
      <xdr:colOff>1004</xdr:colOff>
      <xdr:row>90</xdr:row>
      <xdr:rowOff>583184</xdr:rowOff>
    </xdr:to>
    <xdr:sp macro="" textlink="">
      <xdr:nvSpPr>
        <xdr:cNvPr id="1157" name="正方形/長方形 1156"/>
        <xdr:cNvSpPr/>
      </xdr:nvSpPr>
      <xdr:spPr>
        <a:xfrm>
          <a:off x="4897370" y="38506608"/>
          <a:ext cx="1303167" cy="27194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1400"/>
            <a:t>〔</a:t>
          </a:r>
          <a:r>
            <a:rPr kumimoji="1" lang="ja-JP" altLang="en-US" sz="1400"/>
            <a:t>交　付</a:t>
          </a:r>
          <a:r>
            <a:rPr kumimoji="1" lang="en-US" altLang="ja-JP" sz="1400"/>
            <a:t>〕</a:t>
          </a:r>
        </a:p>
      </xdr:txBody>
    </xdr:sp>
    <xdr:clientData/>
  </xdr:twoCellAnchor>
  <xdr:twoCellAnchor editAs="absolute">
    <xdr:from>
      <xdr:col>10</xdr:col>
      <xdr:colOff>93823</xdr:colOff>
      <xdr:row>92</xdr:row>
      <xdr:rowOff>135832</xdr:rowOff>
    </xdr:from>
    <xdr:to>
      <xdr:col>17</xdr:col>
      <xdr:colOff>89281</xdr:colOff>
      <xdr:row>92</xdr:row>
      <xdr:rowOff>498790</xdr:rowOff>
    </xdr:to>
    <xdr:sp macro="" textlink="">
      <xdr:nvSpPr>
        <xdr:cNvPr id="1158" name="正方形/長方形 1157"/>
        <xdr:cNvSpPr/>
      </xdr:nvSpPr>
      <xdr:spPr>
        <a:xfrm>
          <a:off x="2094073" y="39656039"/>
          <a:ext cx="1395633" cy="368561"/>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Ｂ</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a:t>　展覧事業</a:t>
          </a:r>
        </a:p>
        <a:p>
          <a:pPr algn="l"/>
          <a:r>
            <a:rPr kumimoji="1" lang="en-US" altLang="ja-JP" sz="700">
              <a:solidFill>
                <a:sysClr val="windowText" lastClr="000000"/>
              </a:solidFill>
            </a:rPr>
            <a:t>5,346</a:t>
          </a:r>
          <a:r>
            <a:rPr kumimoji="1" lang="ja-JP" altLang="en-US" sz="700">
              <a:solidFill>
                <a:sysClr val="windowText" lastClr="000000"/>
              </a:solidFill>
            </a:rPr>
            <a:t>百万円</a:t>
          </a:r>
        </a:p>
      </xdr:txBody>
    </xdr:sp>
    <xdr:clientData/>
  </xdr:twoCellAnchor>
  <xdr:twoCellAnchor editAs="absolute">
    <xdr:from>
      <xdr:col>20</xdr:col>
      <xdr:colOff>57112</xdr:colOff>
      <xdr:row>92</xdr:row>
      <xdr:rowOff>139055</xdr:rowOff>
    </xdr:from>
    <xdr:to>
      <xdr:col>27</xdr:col>
      <xdr:colOff>55434</xdr:colOff>
      <xdr:row>92</xdr:row>
      <xdr:rowOff>504773</xdr:rowOff>
    </xdr:to>
    <xdr:sp macro="" textlink="">
      <xdr:nvSpPr>
        <xdr:cNvPr id="1159" name="正方形/長方形 1158"/>
        <xdr:cNvSpPr/>
      </xdr:nvSpPr>
      <xdr:spPr>
        <a:xfrm>
          <a:off x="4057612" y="39659262"/>
          <a:ext cx="1398497" cy="371321"/>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【C】</a:t>
          </a: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en-US" sz="800"/>
            <a:t>調査研究事業</a:t>
          </a:r>
        </a:p>
        <a:p>
          <a:pPr algn="l"/>
          <a:r>
            <a:rPr kumimoji="1" lang="ja-JP" altLang="en-US" sz="700">
              <a:solidFill>
                <a:sysClr val="windowText" lastClr="000000"/>
              </a:solidFill>
            </a:rPr>
            <a:t>１５５百万円</a:t>
          </a:r>
        </a:p>
      </xdr:txBody>
    </xdr:sp>
    <xdr:clientData/>
  </xdr:twoCellAnchor>
  <xdr:twoCellAnchor editAs="absolute">
    <xdr:from>
      <xdr:col>30</xdr:col>
      <xdr:colOff>17534</xdr:colOff>
      <xdr:row>92</xdr:row>
      <xdr:rowOff>139055</xdr:rowOff>
    </xdr:from>
    <xdr:to>
      <xdr:col>37</xdr:col>
      <xdr:colOff>15856</xdr:colOff>
      <xdr:row>92</xdr:row>
      <xdr:rowOff>504773</xdr:rowOff>
    </xdr:to>
    <xdr:sp macro="" textlink="">
      <xdr:nvSpPr>
        <xdr:cNvPr id="1160" name="正方形/長方形 1159"/>
        <xdr:cNvSpPr/>
      </xdr:nvSpPr>
      <xdr:spPr>
        <a:xfrm>
          <a:off x="6018284" y="39659262"/>
          <a:ext cx="1398497" cy="371321"/>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【D】</a:t>
          </a:r>
          <a:r>
            <a:rPr kumimoji="1" lang="ja-JP" altLang="en-US" sz="800"/>
            <a:t>教育普及事業</a:t>
          </a:r>
        </a:p>
        <a:p>
          <a:pPr algn="l"/>
          <a:r>
            <a:rPr kumimoji="1" lang="en-US" altLang="ja-JP" sz="700">
              <a:solidFill>
                <a:sysClr val="windowText" lastClr="000000"/>
              </a:solidFill>
            </a:rPr>
            <a:t>907</a:t>
          </a:r>
          <a:r>
            <a:rPr kumimoji="1" lang="ja-JP" altLang="en-US" sz="700">
              <a:solidFill>
                <a:sysClr val="windowText" lastClr="000000"/>
              </a:solidFill>
            </a:rPr>
            <a:t>百万円</a:t>
          </a:r>
        </a:p>
      </xdr:txBody>
    </xdr:sp>
    <xdr:clientData/>
  </xdr:twoCellAnchor>
  <xdr:twoCellAnchor editAs="absolute">
    <xdr:from>
      <xdr:col>39</xdr:col>
      <xdr:colOff>180846</xdr:colOff>
      <xdr:row>92</xdr:row>
      <xdr:rowOff>148028</xdr:rowOff>
    </xdr:from>
    <xdr:to>
      <xdr:col>46</xdr:col>
      <xdr:colOff>179168</xdr:colOff>
      <xdr:row>92</xdr:row>
      <xdr:rowOff>513746</xdr:rowOff>
    </xdr:to>
    <xdr:sp macro="" textlink="">
      <xdr:nvSpPr>
        <xdr:cNvPr id="1161" name="正方形/長方形 1160"/>
        <xdr:cNvSpPr/>
      </xdr:nvSpPr>
      <xdr:spPr>
        <a:xfrm>
          <a:off x="7981821" y="39668235"/>
          <a:ext cx="1398497" cy="371321"/>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【E】</a:t>
          </a:r>
          <a:r>
            <a:rPr kumimoji="1" lang="ja-JP" altLang="en-US" sz="800"/>
            <a:t>法人共通事業</a:t>
          </a:r>
        </a:p>
        <a:p>
          <a:pPr algn="l"/>
          <a:r>
            <a:rPr kumimoji="1" lang="en-US" altLang="ja-JP" sz="700">
              <a:solidFill>
                <a:sysClr val="windowText" lastClr="000000"/>
              </a:solidFill>
            </a:rPr>
            <a:t>2,091</a:t>
          </a:r>
          <a:r>
            <a:rPr kumimoji="1" lang="ja-JP" altLang="en-US" sz="700">
              <a:solidFill>
                <a:sysClr val="windowText" lastClr="000000"/>
              </a:solidFill>
            </a:rPr>
            <a:t>百万円</a:t>
          </a:r>
        </a:p>
      </xdr:txBody>
    </xdr:sp>
    <xdr:clientData/>
  </xdr:twoCellAnchor>
  <xdr:twoCellAnchor editAs="absolute">
    <xdr:from>
      <xdr:col>38</xdr:col>
      <xdr:colOff>144189</xdr:colOff>
      <xdr:row>90</xdr:row>
      <xdr:rowOff>588613</xdr:rowOff>
    </xdr:from>
    <xdr:to>
      <xdr:col>48</xdr:col>
      <xdr:colOff>178045</xdr:colOff>
      <xdr:row>91</xdr:row>
      <xdr:rowOff>552250</xdr:rowOff>
    </xdr:to>
    <xdr:sp macro="" textlink="">
      <xdr:nvSpPr>
        <xdr:cNvPr id="1162" name="Text Box 445"/>
        <xdr:cNvSpPr txBox="1">
          <a:spLocks noChangeArrowheads="1"/>
        </xdr:cNvSpPr>
      </xdr:nvSpPr>
      <xdr:spPr bwMode="auto">
        <a:xfrm>
          <a:off x="7745139" y="38783979"/>
          <a:ext cx="2034106" cy="630387"/>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には、当該年度運営費交付金の執行分のほか、自己収入及び前年度以前の運営費交付金債務からの執行分も含む。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editAs="absolute">
    <xdr:from>
      <xdr:col>9</xdr:col>
      <xdr:colOff>80334</xdr:colOff>
      <xdr:row>94</xdr:row>
      <xdr:rowOff>124757</xdr:rowOff>
    </xdr:from>
    <xdr:to>
      <xdr:col>47</xdr:col>
      <xdr:colOff>149296</xdr:colOff>
      <xdr:row>97</xdr:row>
      <xdr:rowOff>231549</xdr:rowOff>
    </xdr:to>
    <xdr:grpSp>
      <xdr:nvGrpSpPr>
        <xdr:cNvPr id="1163" name="グループ化 74"/>
        <xdr:cNvGrpSpPr/>
      </xdr:nvGrpSpPr>
      <xdr:grpSpPr>
        <a:xfrm>
          <a:off x="1917298" y="69534793"/>
          <a:ext cx="7825034" cy="2107042"/>
          <a:chOff x="1168427" y="100620999"/>
          <a:chExt cx="7669912" cy="2242753"/>
        </a:xfrm>
      </xdr:grpSpPr>
      <xdr:sp macro="" textlink="">
        <xdr:nvSpPr>
          <xdr:cNvPr id="1420" name="正方形/長方形 28"/>
          <xdr:cNvSpPr/>
        </xdr:nvSpPr>
        <xdr:spPr>
          <a:xfrm>
            <a:off x="1168427" y="101327039"/>
            <a:ext cx="688228" cy="15164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【B-1】</a:t>
            </a:r>
            <a:endParaRPr lang="ja-JP" altLang="ja-JP" sz="800">
              <a:latin typeface="+mn-ea"/>
              <a:ea typeface="+mn-ea"/>
            </a:endParaRPr>
          </a:p>
          <a:p>
            <a:pPr algn="l"/>
            <a:endParaRPr kumimoji="1" lang="en-US" altLang="ja-JP" sz="700"/>
          </a:p>
          <a:p>
            <a:pPr algn="l"/>
            <a:r>
              <a:rPr kumimoji="1" lang="ja-JP" altLang="en-US" sz="700"/>
              <a:t>・美術作品購入</a:t>
            </a:r>
          </a:p>
          <a:p>
            <a:pPr algn="l"/>
            <a:r>
              <a:rPr kumimoji="1" lang="ja-JP" altLang="en-US" sz="700"/>
              <a:t>・株式会社レンブラント</a:t>
            </a:r>
          </a:p>
          <a:p>
            <a:pPr algn="l"/>
            <a:r>
              <a:rPr kumimoji="1" lang="ja-JP" altLang="en-US" sz="700"/>
              <a:t>・</a:t>
            </a:r>
            <a:r>
              <a:rPr kumimoji="1" lang="en-US" altLang="ja-JP" sz="700"/>
              <a:t>1,056</a:t>
            </a:r>
            <a:r>
              <a:rPr kumimoji="1" lang="ja-JP" altLang="en-US" sz="700"/>
              <a:t>百万円</a:t>
            </a:r>
            <a:endParaRPr kumimoji="1" lang="en-US" altLang="ja-JP" sz="700"/>
          </a:p>
        </xdr:txBody>
      </xdr:sp>
      <xdr:sp macro="" textlink="">
        <xdr:nvSpPr>
          <xdr:cNvPr id="1421" name="正方形/長方形 29"/>
          <xdr:cNvSpPr/>
        </xdr:nvSpPr>
        <xdr:spPr>
          <a:xfrm>
            <a:off x="1951196" y="101327030"/>
            <a:ext cx="685364" cy="15164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【B-2】</a:t>
            </a:r>
            <a:endParaRPr lang="ja-JP" altLang="ja-JP" sz="800">
              <a:latin typeface="+mn-ea"/>
              <a:ea typeface="+mn-ea"/>
            </a:endParaRPr>
          </a:p>
          <a:p>
            <a:pPr algn="l"/>
            <a:endParaRPr kumimoji="1" lang="en-US" altLang="ja-JP" sz="700"/>
          </a:p>
          <a:p>
            <a:pPr algn="l"/>
            <a:r>
              <a:rPr kumimoji="1" lang="ja-JP" altLang="en-US" sz="700"/>
              <a:t>・美術作品購入</a:t>
            </a:r>
          </a:p>
          <a:p>
            <a:pPr algn="l"/>
            <a:r>
              <a:rPr kumimoji="1" lang="ja-JP" altLang="en-US" sz="700"/>
              <a:t>・はたのファインアーツ</a:t>
            </a:r>
          </a:p>
          <a:p>
            <a:pPr algn="l"/>
            <a:r>
              <a:rPr kumimoji="1" lang="ja-JP" altLang="en-US" sz="700"/>
              <a:t>・</a:t>
            </a:r>
            <a:r>
              <a:rPr kumimoji="1" lang="en-US" altLang="ja-JP" sz="700"/>
              <a:t>673</a:t>
            </a:r>
            <a:r>
              <a:rPr kumimoji="1" lang="ja-JP" altLang="en-US" sz="700"/>
              <a:t>百万円</a:t>
            </a:r>
            <a:endParaRPr kumimoji="1" lang="en-US" altLang="ja-JP" sz="700"/>
          </a:p>
        </xdr:txBody>
      </xdr:sp>
      <xdr:sp macro="" textlink="">
        <xdr:nvSpPr>
          <xdr:cNvPr id="1422" name="正方形/長方形 30"/>
          <xdr:cNvSpPr/>
        </xdr:nvSpPr>
        <xdr:spPr>
          <a:xfrm>
            <a:off x="4286945" y="101330237"/>
            <a:ext cx="693077" cy="15335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【B-5】</a:t>
            </a: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sz="800">
              <a:latin typeface="+mn-ea"/>
              <a:ea typeface="+mn-ea"/>
            </a:endParaRPr>
          </a:p>
          <a:p>
            <a:pPr algn="l"/>
            <a:r>
              <a:rPr kumimoji="1" lang="ja-JP" altLang="en-US" sz="700"/>
              <a:t>・管理運営業務</a:t>
            </a:r>
          </a:p>
          <a:p>
            <a:pPr algn="l"/>
            <a:r>
              <a:rPr kumimoji="1" lang="ja-JP" altLang="en-US" sz="700"/>
              <a:t>・鹿島建物総合管理株式会社</a:t>
            </a:r>
          </a:p>
          <a:p>
            <a:pPr algn="l"/>
            <a:r>
              <a:rPr kumimoji="1" lang="ja-JP" altLang="en-US" sz="700"/>
              <a:t>・</a:t>
            </a:r>
            <a:r>
              <a:rPr kumimoji="1" lang="en-US" altLang="ja-JP" sz="700"/>
              <a:t>211</a:t>
            </a:r>
            <a:r>
              <a:rPr kumimoji="1" lang="ja-JP" altLang="en-US" sz="700"/>
              <a:t>百万円</a:t>
            </a:r>
            <a:endParaRPr kumimoji="1" lang="en-US" altLang="ja-JP" sz="700"/>
          </a:p>
        </xdr:txBody>
      </xdr:sp>
      <xdr:sp macro="" textlink="">
        <xdr:nvSpPr>
          <xdr:cNvPr id="1423" name="正方形/長方形 31"/>
          <xdr:cNvSpPr/>
        </xdr:nvSpPr>
        <xdr:spPr>
          <a:xfrm>
            <a:off x="3503294" y="101334332"/>
            <a:ext cx="688228" cy="151927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【B-4】</a:t>
            </a:r>
            <a:endParaRPr lang="ja-JP" altLang="ja-JP" sz="800">
              <a:latin typeface="+mn-ea"/>
              <a:ea typeface="+mn-ea"/>
            </a:endParaRPr>
          </a:p>
          <a:p>
            <a:pPr algn="l"/>
            <a:endParaRPr kumimoji="1" lang="en-US" altLang="ja-JP" sz="700"/>
          </a:p>
          <a:p>
            <a:pPr algn="l"/>
            <a:r>
              <a:rPr kumimoji="1" lang="ja-JP" altLang="en-US" sz="700"/>
              <a:t>・美術作品購入</a:t>
            </a:r>
          </a:p>
          <a:p>
            <a:pPr algn="l"/>
            <a:r>
              <a:rPr kumimoji="1" lang="ja-JP" altLang="en-US" sz="700"/>
              <a:t>・個人</a:t>
            </a:r>
          </a:p>
          <a:p>
            <a:pPr algn="l"/>
            <a:r>
              <a:rPr kumimoji="1" lang="ja-JP" altLang="en-US" sz="700"/>
              <a:t>・</a:t>
            </a:r>
            <a:r>
              <a:rPr kumimoji="1" lang="en-US" altLang="ja-JP" sz="700"/>
              <a:t>310</a:t>
            </a:r>
            <a:r>
              <a:rPr kumimoji="1" lang="ja-JP" altLang="en-US" sz="700"/>
              <a:t>百万円</a:t>
            </a:r>
            <a:endParaRPr kumimoji="1" lang="en-US" altLang="ja-JP" sz="700"/>
          </a:p>
        </xdr:txBody>
      </xdr:sp>
      <xdr:sp macro="" textlink="">
        <xdr:nvSpPr>
          <xdr:cNvPr id="1424" name="正方形/長方形 32"/>
          <xdr:cNvSpPr/>
        </xdr:nvSpPr>
        <xdr:spPr>
          <a:xfrm>
            <a:off x="2723388" y="101334325"/>
            <a:ext cx="688229" cy="1519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【B-3】</a:t>
            </a:r>
            <a:endParaRPr lang="ja-JP" altLang="ja-JP" sz="800">
              <a:latin typeface="+mn-ea"/>
              <a:ea typeface="+mn-ea"/>
            </a:endParaRPr>
          </a:p>
          <a:p>
            <a:pPr algn="l"/>
            <a:endParaRPr kumimoji="1" lang="en-US" altLang="ja-JP" sz="700"/>
          </a:p>
          <a:p>
            <a:pPr algn="l"/>
            <a:r>
              <a:rPr kumimoji="1" lang="ja-JP" altLang="en-US" sz="700"/>
              <a:t>・美術品購入</a:t>
            </a:r>
          </a:p>
          <a:p>
            <a:pPr algn="l"/>
            <a:r>
              <a:rPr kumimoji="1" lang="ja-JP" altLang="en-US" sz="700"/>
              <a:t>・株式会社ギャラリー広田美術</a:t>
            </a:r>
          </a:p>
          <a:p>
            <a:pPr algn="l"/>
            <a:r>
              <a:rPr kumimoji="1" lang="ja-JP" altLang="en-US" sz="700"/>
              <a:t>・</a:t>
            </a:r>
            <a:r>
              <a:rPr kumimoji="1" lang="en-US" altLang="ja-JP" sz="700"/>
              <a:t>315</a:t>
            </a:r>
            <a:r>
              <a:rPr kumimoji="1" lang="ja-JP" altLang="en-US" sz="700"/>
              <a:t>百万円</a:t>
            </a:r>
            <a:endParaRPr kumimoji="1" lang="en-US" altLang="ja-JP" sz="700"/>
          </a:p>
        </xdr:txBody>
      </xdr:sp>
      <xdr:sp macro="" textlink="">
        <xdr:nvSpPr>
          <xdr:cNvPr id="1425" name="正方形/長方形 33"/>
          <xdr:cNvSpPr/>
        </xdr:nvSpPr>
        <xdr:spPr>
          <a:xfrm>
            <a:off x="5058256" y="101327019"/>
            <a:ext cx="688229" cy="15266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【B-6】</a:t>
            </a:r>
            <a:endParaRPr lang="ja-JP" altLang="ja-JP" sz="800">
              <a:latin typeface="+mn-ea"/>
              <a:ea typeface="+mn-ea"/>
            </a:endParaRPr>
          </a:p>
          <a:p>
            <a:pPr algn="l"/>
            <a:endParaRPr kumimoji="1" lang="en-US" altLang="ja-JP" sz="700"/>
          </a:p>
          <a:p>
            <a:pPr algn="l"/>
            <a:r>
              <a:rPr kumimoji="1" lang="ja-JP" altLang="en-US" sz="700"/>
              <a:t>・映写機等設備の更新</a:t>
            </a:r>
          </a:p>
          <a:p>
            <a:pPr algn="l"/>
            <a:r>
              <a:rPr kumimoji="1" lang="ja-JP" altLang="en-US" sz="700"/>
              <a:t>・ビクターアークス株式会社</a:t>
            </a:r>
          </a:p>
          <a:p>
            <a:pPr algn="l"/>
            <a:r>
              <a:rPr kumimoji="1" lang="ja-JP" altLang="en-US" sz="700"/>
              <a:t>・</a:t>
            </a:r>
            <a:r>
              <a:rPr kumimoji="1" lang="en-US" altLang="ja-JP" sz="700"/>
              <a:t>170</a:t>
            </a:r>
            <a:r>
              <a:rPr kumimoji="1" lang="ja-JP" altLang="en-US" sz="700"/>
              <a:t>百万円</a:t>
            </a:r>
            <a:endParaRPr kumimoji="1" lang="en-US" altLang="ja-JP" sz="700"/>
          </a:p>
        </xdr:txBody>
      </xdr:sp>
      <xdr:sp macro="" textlink="">
        <xdr:nvSpPr>
          <xdr:cNvPr id="1426" name="正方形/長方形 34"/>
          <xdr:cNvSpPr/>
        </xdr:nvSpPr>
        <xdr:spPr>
          <a:xfrm>
            <a:off x="6606607" y="101330194"/>
            <a:ext cx="688229" cy="151332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【B-8】</a:t>
            </a:r>
            <a:endParaRPr lang="ja-JP" altLang="ja-JP" sz="800">
              <a:latin typeface="+mn-ea"/>
              <a:ea typeface="+mn-ea"/>
            </a:endParaRPr>
          </a:p>
          <a:p>
            <a:pPr algn="l"/>
            <a:endParaRPr kumimoji="1" lang="en-US" altLang="ja-JP" sz="700"/>
          </a:p>
          <a:p>
            <a:pPr algn="l"/>
            <a:r>
              <a:rPr kumimoji="1" lang="ja-JP" altLang="en-US" sz="700"/>
              <a:t>・美術作品購入</a:t>
            </a:r>
          </a:p>
          <a:p>
            <a:pPr algn="l"/>
            <a:r>
              <a:rPr kumimoji="1" lang="ja-JP" altLang="en-US" sz="700"/>
              <a:t>・東亜商行株式会社</a:t>
            </a:r>
            <a:endParaRPr kumimoji="1" lang="en-US" altLang="ja-JP" sz="700"/>
          </a:p>
          <a:p>
            <a:pPr algn="l"/>
            <a:r>
              <a:rPr kumimoji="1" lang="ja-JP" altLang="en-US" sz="700"/>
              <a:t>・</a:t>
            </a:r>
            <a:r>
              <a:rPr kumimoji="1" lang="en-US" altLang="ja-JP" sz="700"/>
              <a:t>100</a:t>
            </a:r>
            <a:r>
              <a:rPr kumimoji="1" lang="ja-JP" altLang="en-US" sz="700"/>
              <a:t>百万円</a:t>
            </a:r>
            <a:endParaRPr kumimoji="1" lang="en-US" altLang="ja-JP" sz="700"/>
          </a:p>
        </xdr:txBody>
      </xdr:sp>
      <xdr:sp macro="" textlink="">
        <xdr:nvSpPr>
          <xdr:cNvPr id="1427" name="正方形/長方形 41"/>
          <xdr:cNvSpPr/>
        </xdr:nvSpPr>
        <xdr:spPr>
          <a:xfrm>
            <a:off x="5843892" y="101330211"/>
            <a:ext cx="688228" cy="15031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【B-7】</a:t>
            </a:r>
            <a:endParaRPr lang="ja-JP" altLang="ja-JP" sz="800">
              <a:latin typeface="+mn-ea"/>
              <a:ea typeface="+mn-ea"/>
            </a:endParaRPr>
          </a:p>
          <a:p>
            <a:pPr algn="l"/>
            <a:endParaRPr kumimoji="1" lang="en-US" altLang="ja-JP" sz="700"/>
          </a:p>
          <a:p>
            <a:pPr algn="l"/>
            <a:r>
              <a:rPr kumimoji="1" lang="ja-JP" altLang="en-US" sz="700"/>
              <a:t>・電気料金</a:t>
            </a:r>
          </a:p>
          <a:p>
            <a:pPr algn="l"/>
            <a:r>
              <a:rPr kumimoji="1" lang="ja-JP" altLang="en-US" sz="700"/>
              <a:t>・東京電力株式会社</a:t>
            </a:r>
          </a:p>
          <a:p>
            <a:pPr algn="l"/>
            <a:r>
              <a:rPr kumimoji="1" lang="ja-JP" altLang="en-US" sz="700"/>
              <a:t>・</a:t>
            </a:r>
            <a:r>
              <a:rPr kumimoji="1" lang="en-US" altLang="ja-JP" sz="700"/>
              <a:t>113</a:t>
            </a:r>
            <a:r>
              <a:rPr kumimoji="1" lang="ja-JP" altLang="en-US" sz="700"/>
              <a:t>百万円</a:t>
            </a:r>
            <a:endParaRPr kumimoji="1" lang="en-US" altLang="ja-JP" sz="700"/>
          </a:p>
        </xdr:txBody>
      </xdr:sp>
      <xdr:sp macro="" textlink="">
        <xdr:nvSpPr>
          <xdr:cNvPr id="1428" name="正方形/長方形 42"/>
          <xdr:cNvSpPr/>
        </xdr:nvSpPr>
        <xdr:spPr>
          <a:xfrm>
            <a:off x="8152976" y="101327037"/>
            <a:ext cx="685363" cy="15164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【B-10】</a:t>
            </a:r>
            <a:endParaRPr lang="ja-JP" altLang="ja-JP" sz="800">
              <a:latin typeface="+mn-ea"/>
              <a:ea typeface="+mn-ea"/>
            </a:endParaRPr>
          </a:p>
          <a:p>
            <a:pPr algn="l"/>
            <a:endParaRPr kumimoji="1" lang="en-US" altLang="ja-JP" sz="700"/>
          </a:p>
          <a:p>
            <a:pPr algn="l"/>
            <a:r>
              <a:rPr kumimoji="1" lang="ja-JP" altLang="en-US" sz="700"/>
              <a:t>・美術作品購入</a:t>
            </a:r>
          </a:p>
          <a:p>
            <a:pPr algn="l"/>
            <a:r>
              <a:rPr kumimoji="1" lang="ja-JP" altLang="en-US" sz="700"/>
              <a:t>・株式会社ウイルデンスタイン東京</a:t>
            </a:r>
          </a:p>
          <a:p>
            <a:pPr algn="l"/>
            <a:r>
              <a:rPr kumimoji="1" lang="ja-JP" altLang="en-US" sz="700"/>
              <a:t>・</a:t>
            </a:r>
            <a:r>
              <a:rPr kumimoji="1" lang="en-US" altLang="ja-JP" sz="700"/>
              <a:t>91</a:t>
            </a:r>
            <a:r>
              <a:rPr kumimoji="1" lang="ja-JP" altLang="en-US" sz="700"/>
              <a:t>百万円</a:t>
            </a:r>
            <a:endParaRPr kumimoji="1" lang="en-US" altLang="ja-JP" sz="700"/>
          </a:p>
        </xdr:txBody>
      </xdr:sp>
      <xdr:sp macro="" textlink="">
        <xdr:nvSpPr>
          <xdr:cNvPr id="1429" name="正方形/長方形 43"/>
          <xdr:cNvSpPr/>
        </xdr:nvSpPr>
        <xdr:spPr>
          <a:xfrm>
            <a:off x="7381665" y="101330189"/>
            <a:ext cx="688229" cy="15234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【B-9】</a:t>
            </a:r>
            <a:endParaRPr lang="ja-JP" altLang="ja-JP" sz="800">
              <a:latin typeface="+mn-ea"/>
              <a:ea typeface="+mn-ea"/>
            </a:endParaRPr>
          </a:p>
          <a:p>
            <a:pPr algn="l"/>
            <a:endParaRPr kumimoji="1" lang="en-US" altLang="ja-JP" sz="700"/>
          </a:p>
          <a:p>
            <a:pPr algn="l"/>
            <a:r>
              <a:rPr kumimoji="1" lang="ja-JP" altLang="en-US" sz="700"/>
              <a:t>・管理運営業務</a:t>
            </a:r>
          </a:p>
          <a:p>
            <a:pPr algn="l"/>
            <a:r>
              <a:rPr kumimoji="1" lang="ja-JP" altLang="en-US" sz="700"/>
              <a:t>・鹿島建物総合管理株式会社</a:t>
            </a:r>
          </a:p>
          <a:p>
            <a:pPr algn="l"/>
            <a:r>
              <a:rPr kumimoji="1" lang="ja-JP" altLang="en-US" sz="700"/>
              <a:t>・</a:t>
            </a:r>
            <a:r>
              <a:rPr kumimoji="1" lang="en-US" altLang="ja-JP" sz="700"/>
              <a:t>98</a:t>
            </a:r>
            <a:r>
              <a:rPr kumimoji="1" lang="ja-JP" altLang="en-US" sz="700"/>
              <a:t>百万円</a:t>
            </a:r>
            <a:endParaRPr kumimoji="1" lang="en-US" altLang="ja-JP" sz="700"/>
          </a:p>
        </xdr:txBody>
      </xdr:sp>
      <xdr:sp macro="" textlink="">
        <xdr:nvSpPr>
          <xdr:cNvPr id="1430" name="正方形/長方形 35"/>
          <xdr:cNvSpPr/>
        </xdr:nvSpPr>
        <xdr:spPr>
          <a:xfrm>
            <a:off x="2837983" y="100620999"/>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800"/>
              <a:t>【</a:t>
            </a:r>
            <a:r>
              <a:rPr kumimoji="1" lang="ja-JP" altLang="en-US" sz="800"/>
              <a:t>Ｂ</a:t>
            </a:r>
            <a:r>
              <a:rPr kumimoji="1" lang="en-US" altLang="ja-JP" sz="800"/>
              <a:t>】</a:t>
            </a:r>
            <a:r>
              <a:rPr kumimoji="1" lang="ja-JP" altLang="en-US" sz="800"/>
              <a:t>展覧事業</a:t>
            </a:r>
            <a:endParaRPr kumimoji="1" lang="en-US" altLang="ja-JP" sz="800"/>
          </a:p>
        </xdr:txBody>
      </xdr:sp>
      <xdr:cxnSp macro="">
        <xdr:nvCxnSpPr>
          <xdr:cNvPr id="1431" name="直線コネクタ 38"/>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32" name="直線コネクタ 48"/>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33" name="直線コネクタ 49"/>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34" name="直線コネクタ 50"/>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35" name="直線コネクタ 51"/>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36" name="直線コネクタ 52"/>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37" name="直線コネクタ 53"/>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38" name="直線コネクタ 54"/>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39" name="直線コネクタ 55"/>
          <xdr:cNvCxnSpPr/>
        </xdr:nvCxnSpPr>
        <xdr:spPr>
          <a:xfrm flipH="1">
            <a:off x="3034557"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40" name="直線コネクタ 57"/>
          <xdr:cNvCxnSpPr/>
        </xdr:nvCxnSpPr>
        <xdr:spPr>
          <a:xfrm flipH="1">
            <a:off x="2293878" y="100986854"/>
            <a:ext cx="3086" cy="3402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41" name="直線コネクタ 58"/>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42" name="直線コネクタ 71"/>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9</xdr:col>
      <xdr:colOff>75482</xdr:colOff>
      <xdr:row>99</xdr:row>
      <xdr:rowOff>134977</xdr:rowOff>
    </xdr:from>
    <xdr:to>
      <xdr:col>47</xdr:col>
      <xdr:colOff>163494</xdr:colOff>
      <xdr:row>102</xdr:row>
      <xdr:rowOff>355385</xdr:rowOff>
    </xdr:to>
    <xdr:grpSp>
      <xdr:nvGrpSpPr>
        <xdr:cNvPr id="1164" name="グループ化 75"/>
        <xdr:cNvGrpSpPr/>
      </xdr:nvGrpSpPr>
      <xdr:grpSpPr>
        <a:xfrm>
          <a:off x="1912446" y="72878763"/>
          <a:ext cx="7844084" cy="2084586"/>
          <a:chOff x="1149377" y="100620999"/>
          <a:chExt cx="7688962" cy="2221805"/>
        </a:xfrm>
      </xdr:grpSpPr>
      <xdr:sp macro="" textlink="">
        <xdr:nvSpPr>
          <xdr:cNvPr id="1397" name="正方形/長方形 1396"/>
          <xdr:cNvSpPr/>
        </xdr:nvSpPr>
        <xdr:spPr>
          <a:xfrm>
            <a:off x="1149377" y="101327039"/>
            <a:ext cx="688228" cy="15157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-1】</a:t>
            </a:r>
            <a:endParaRPr lang="ja-JP" altLang="ja-JP" sz="800">
              <a:latin typeface="+mn-ea"/>
              <a:ea typeface="+mn-ea"/>
            </a:endParaRPr>
          </a:p>
          <a:p>
            <a:pPr algn="l"/>
            <a:endParaRPr kumimoji="1" lang="en-US" altLang="ja-JP" sz="700"/>
          </a:p>
          <a:p>
            <a:pPr algn="l"/>
            <a:r>
              <a:rPr kumimoji="1" lang="ja-JP" altLang="en-US" sz="700"/>
              <a:t>・電気料金</a:t>
            </a:r>
          </a:p>
          <a:p>
            <a:pPr algn="l"/>
            <a:r>
              <a:rPr kumimoji="1" lang="ja-JP" altLang="en-US" sz="700"/>
              <a:t>・株式会社</a:t>
            </a:r>
            <a:r>
              <a:rPr kumimoji="1" lang="en-US" altLang="ja-JP" sz="700"/>
              <a:t>F-Power</a:t>
            </a:r>
          </a:p>
          <a:p>
            <a:pPr algn="l"/>
            <a:r>
              <a:rPr kumimoji="1" lang="ja-JP" altLang="en-US" sz="700"/>
              <a:t>・</a:t>
            </a:r>
            <a:r>
              <a:rPr kumimoji="1" lang="en-US" altLang="ja-JP" sz="700"/>
              <a:t>8</a:t>
            </a:r>
            <a:r>
              <a:rPr kumimoji="1" lang="ja-JP" altLang="en-US" sz="700"/>
              <a:t>百万円</a:t>
            </a:r>
            <a:endParaRPr kumimoji="1" lang="en-US" altLang="ja-JP" sz="700"/>
          </a:p>
        </xdr:txBody>
      </xdr:sp>
      <xdr:sp macro="" textlink="">
        <xdr:nvSpPr>
          <xdr:cNvPr id="1398" name="正方形/長方形 1397"/>
          <xdr:cNvSpPr/>
        </xdr:nvSpPr>
        <xdr:spPr>
          <a:xfrm>
            <a:off x="1951196" y="101327017"/>
            <a:ext cx="685364" cy="15157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-2】</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a:t>
            </a:r>
            <a:r>
              <a:rPr kumimoji="1" lang="ja-JP" altLang="ja-JP" sz="700">
                <a:solidFill>
                  <a:schemeClr val="dk1"/>
                </a:solidFill>
                <a:latin typeface="+mn-lt"/>
                <a:ea typeface="+mn-ea"/>
                <a:cs typeface="+mn-cs"/>
              </a:rPr>
              <a:t>ライブラリー閲覧</a:t>
            </a:r>
            <a:r>
              <a:rPr kumimoji="1" lang="ja-JP" altLang="en-US" sz="700">
                <a:solidFill>
                  <a:schemeClr val="dk1"/>
                </a:solidFill>
                <a:latin typeface="+mn-lt"/>
                <a:ea typeface="+mn-ea"/>
                <a:cs typeface="+mn-cs"/>
              </a:rPr>
              <a:t>サービス等</a:t>
            </a:r>
            <a:r>
              <a:rPr kumimoji="1" lang="ja-JP" altLang="ja-JP" sz="700">
                <a:solidFill>
                  <a:schemeClr val="dk1"/>
                </a:solidFill>
                <a:latin typeface="+mn-lt"/>
                <a:ea typeface="+mn-ea"/>
                <a:cs typeface="+mn-cs"/>
              </a:rPr>
              <a:t>業務</a:t>
            </a:r>
            <a:endParaRPr kumimoji="1" lang="ja-JP" altLang="en-US" sz="700"/>
          </a:p>
          <a:p>
            <a:pPr algn="l"/>
            <a:r>
              <a:rPr kumimoji="1" lang="ja-JP" altLang="en-US" sz="700"/>
              <a:t>・社会福祉法人埼玉福祉会</a:t>
            </a:r>
          </a:p>
          <a:p>
            <a:pPr algn="l"/>
            <a:r>
              <a:rPr kumimoji="1" lang="ja-JP" altLang="en-US" sz="700"/>
              <a:t>・</a:t>
            </a:r>
            <a:r>
              <a:rPr kumimoji="1" lang="en-US" altLang="ja-JP" sz="700"/>
              <a:t>5</a:t>
            </a:r>
            <a:r>
              <a:rPr kumimoji="1" lang="ja-JP" altLang="en-US" sz="700"/>
              <a:t>百万円</a:t>
            </a:r>
            <a:endParaRPr kumimoji="1" lang="en-US" altLang="ja-JP" sz="700"/>
          </a:p>
        </xdr:txBody>
      </xdr:sp>
      <xdr:sp macro="" textlink="">
        <xdr:nvSpPr>
          <xdr:cNvPr id="1399" name="正方形/長方形 1398"/>
          <xdr:cNvSpPr/>
        </xdr:nvSpPr>
        <xdr:spPr>
          <a:xfrm>
            <a:off x="4286945" y="101330192"/>
            <a:ext cx="693077" cy="14923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-5】</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・電気料金</a:t>
            </a:r>
          </a:p>
          <a:p>
            <a:pPr algn="l"/>
            <a:r>
              <a:rPr kumimoji="1" lang="ja-JP" altLang="en-US" sz="700"/>
              <a:t>・東京電力株式会社</a:t>
            </a:r>
          </a:p>
          <a:p>
            <a:pPr algn="l"/>
            <a:r>
              <a:rPr kumimoji="1" lang="ja-JP" altLang="en-US" sz="700"/>
              <a:t>・</a:t>
            </a:r>
            <a:r>
              <a:rPr kumimoji="1" lang="en-US" altLang="ja-JP" sz="700"/>
              <a:t>3</a:t>
            </a:r>
            <a:r>
              <a:rPr kumimoji="1" lang="ja-JP" altLang="en-US" sz="700"/>
              <a:t>百万円</a:t>
            </a:r>
            <a:endParaRPr kumimoji="1" lang="en-US" altLang="ja-JP" sz="700"/>
          </a:p>
        </xdr:txBody>
      </xdr:sp>
      <xdr:sp macro="" textlink="">
        <xdr:nvSpPr>
          <xdr:cNvPr id="1400" name="正方形/長方形 1399"/>
          <xdr:cNvSpPr/>
        </xdr:nvSpPr>
        <xdr:spPr>
          <a:xfrm>
            <a:off x="3503294" y="101334321"/>
            <a:ext cx="688228" cy="14983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-4】</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・在外研修旅費</a:t>
            </a:r>
          </a:p>
          <a:p>
            <a:pPr algn="l"/>
            <a:r>
              <a:rPr kumimoji="1" lang="ja-JP" altLang="en-US" sz="700"/>
              <a:t>・個人</a:t>
            </a:r>
          </a:p>
          <a:p>
            <a:pPr algn="l"/>
            <a:r>
              <a:rPr kumimoji="1" lang="ja-JP" altLang="en-US" sz="700"/>
              <a:t>・</a:t>
            </a:r>
            <a:r>
              <a:rPr kumimoji="1" lang="en-US" altLang="ja-JP" sz="700"/>
              <a:t>3</a:t>
            </a:r>
            <a:r>
              <a:rPr kumimoji="1" lang="ja-JP" altLang="en-US" sz="700"/>
              <a:t>百万円</a:t>
            </a:r>
            <a:endParaRPr kumimoji="1" lang="en-US" altLang="ja-JP" sz="700"/>
          </a:p>
        </xdr:txBody>
      </xdr:sp>
      <xdr:sp macro="" textlink="">
        <xdr:nvSpPr>
          <xdr:cNvPr id="1401" name="正方形/長方形 1400"/>
          <xdr:cNvSpPr/>
        </xdr:nvSpPr>
        <xdr:spPr>
          <a:xfrm>
            <a:off x="2723388" y="101334312"/>
            <a:ext cx="688229" cy="15084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-3】</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・電気料金</a:t>
            </a:r>
          </a:p>
          <a:p>
            <a:pPr algn="l"/>
            <a:r>
              <a:rPr kumimoji="1" lang="ja-JP" altLang="en-US" sz="700"/>
              <a:t>・東京電力株式会社</a:t>
            </a:r>
          </a:p>
          <a:p>
            <a:pPr algn="l"/>
            <a:r>
              <a:rPr kumimoji="1" lang="ja-JP" altLang="en-US" sz="700"/>
              <a:t>・</a:t>
            </a:r>
            <a:r>
              <a:rPr kumimoji="1" lang="en-US" altLang="ja-JP" sz="700"/>
              <a:t>3</a:t>
            </a:r>
            <a:r>
              <a:rPr kumimoji="1" lang="ja-JP" altLang="en-US" sz="700"/>
              <a:t>百万円</a:t>
            </a:r>
            <a:endParaRPr kumimoji="1" lang="en-US" altLang="ja-JP" sz="700"/>
          </a:p>
        </xdr:txBody>
      </xdr:sp>
      <xdr:sp macro="" textlink="">
        <xdr:nvSpPr>
          <xdr:cNvPr id="1402" name="正方形/長方形 1401"/>
          <xdr:cNvSpPr/>
        </xdr:nvSpPr>
        <xdr:spPr>
          <a:xfrm>
            <a:off x="5058256" y="101326985"/>
            <a:ext cx="688229" cy="150568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-6】</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・研究紀要作成</a:t>
            </a:r>
          </a:p>
          <a:p>
            <a:pPr algn="l"/>
            <a:r>
              <a:rPr kumimoji="1" lang="ja-JP" altLang="en-US" sz="700"/>
              <a:t>・株式会社アイメックスファインアート</a:t>
            </a:r>
          </a:p>
          <a:p>
            <a:pPr algn="l"/>
            <a:r>
              <a:rPr kumimoji="1" lang="ja-JP" altLang="en-US" sz="700"/>
              <a:t>・</a:t>
            </a:r>
            <a:r>
              <a:rPr kumimoji="1" lang="en-US" altLang="ja-JP" sz="700"/>
              <a:t>2</a:t>
            </a:r>
            <a:r>
              <a:rPr kumimoji="1" lang="ja-JP" altLang="en-US" sz="700"/>
              <a:t>百万円</a:t>
            </a:r>
            <a:endParaRPr kumimoji="1" lang="en-US" altLang="ja-JP" sz="700"/>
          </a:p>
        </xdr:txBody>
      </xdr:sp>
      <xdr:sp macro="" textlink="">
        <xdr:nvSpPr>
          <xdr:cNvPr id="1403" name="正方形/長方形 1402"/>
          <xdr:cNvSpPr/>
        </xdr:nvSpPr>
        <xdr:spPr>
          <a:xfrm>
            <a:off x="6606607" y="101330160"/>
            <a:ext cx="688229" cy="14923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-8】</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・美術館報印刷</a:t>
            </a:r>
          </a:p>
          <a:p>
            <a:pPr algn="l"/>
            <a:r>
              <a:rPr kumimoji="1" lang="ja-JP" altLang="en-US" sz="700"/>
              <a:t>・株式会社コギト</a:t>
            </a:r>
            <a:endParaRPr kumimoji="1" lang="en-US" altLang="ja-JP" sz="700"/>
          </a:p>
          <a:p>
            <a:pPr algn="l"/>
            <a:r>
              <a:rPr kumimoji="1" lang="ja-JP" altLang="en-US" sz="700"/>
              <a:t>・</a:t>
            </a:r>
            <a:r>
              <a:rPr kumimoji="1" lang="en-US" altLang="ja-JP" sz="700"/>
              <a:t>2</a:t>
            </a:r>
            <a:r>
              <a:rPr kumimoji="1" lang="ja-JP" altLang="en-US" sz="700"/>
              <a:t>百万円</a:t>
            </a:r>
            <a:endParaRPr kumimoji="1" lang="en-US" altLang="ja-JP" sz="700"/>
          </a:p>
        </xdr:txBody>
      </xdr:sp>
      <xdr:sp macro="" textlink="">
        <xdr:nvSpPr>
          <xdr:cNvPr id="1404" name="正方形/長方形 1403"/>
          <xdr:cNvSpPr/>
        </xdr:nvSpPr>
        <xdr:spPr>
          <a:xfrm>
            <a:off x="5843892" y="101330177"/>
            <a:ext cx="688228" cy="150249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-7】</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・ガス料金</a:t>
            </a:r>
          </a:p>
          <a:p>
            <a:pPr algn="l"/>
            <a:r>
              <a:rPr kumimoji="1" lang="ja-JP" altLang="en-US" sz="700"/>
              <a:t>・東京ガス株式会社</a:t>
            </a:r>
          </a:p>
          <a:p>
            <a:pPr algn="l"/>
            <a:r>
              <a:rPr kumimoji="1" lang="ja-JP" altLang="en-US" sz="700"/>
              <a:t>・</a:t>
            </a:r>
            <a:r>
              <a:rPr kumimoji="1" lang="en-US" altLang="ja-JP" sz="700"/>
              <a:t>2</a:t>
            </a:r>
            <a:r>
              <a:rPr kumimoji="1" lang="ja-JP" altLang="en-US" sz="700"/>
              <a:t>百万円</a:t>
            </a:r>
            <a:endParaRPr kumimoji="1" lang="en-US" altLang="ja-JP" sz="700"/>
          </a:p>
        </xdr:txBody>
      </xdr:sp>
      <xdr:sp macro="" textlink="">
        <xdr:nvSpPr>
          <xdr:cNvPr id="1405" name="正方形/長方形 1404"/>
          <xdr:cNvSpPr/>
        </xdr:nvSpPr>
        <xdr:spPr>
          <a:xfrm>
            <a:off x="8152976" y="101327003"/>
            <a:ext cx="685363" cy="148544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-10】</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・ガス料金</a:t>
            </a:r>
          </a:p>
          <a:p>
            <a:pPr algn="l"/>
            <a:r>
              <a:rPr kumimoji="1" lang="ja-JP" altLang="en-US" sz="700"/>
              <a:t>・東京ガス株式会社</a:t>
            </a:r>
          </a:p>
          <a:p>
            <a:pPr algn="l"/>
            <a:r>
              <a:rPr kumimoji="1" lang="ja-JP" altLang="en-US" sz="700"/>
              <a:t>・２百万円</a:t>
            </a:r>
            <a:endParaRPr kumimoji="1" lang="en-US" altLang="ja-JP" sz="700"/>
          </a:p>
        </xdr:txBody>
      </xdr:sp>
      <xdr:sp macro="" textlink="">
        <xdr:nvSpPr>
          <xdr:cNvPr id="1406" name="正方形/長方形 1405"/>
          <xdr:cNvSpPr/>
        </xdr:nvSpPr>
        <xdr:spPr>
          <a:xfrm>
            <a:off x="7381665" y="101330155"/>
            <a:ext cx="688229" cy="148229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-9】</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・図書資料及び美術作品保管料</a:t>
            </a:r>
          </a:p>
          <a:p>
            <a:pPr algn="l"/>
            <a:r>
              <a:rPr kumimoji="1" lang="ja-JP" altLang="en-US" sz="700"/>
              <a:t>・三菱倉庫株式会社</a:t>
            </a:r>
          </a:p>
          <a:p>
            <a:pPr algn="l"/>
            <a:r>
              <a:rPr kumimoji="1" lang="ja-JP" altLang="en-US" sz="700"/>
              <a:t>・</a:t>
            </a:r>
            <a:r>
              <a:rPr kumimoji="1" lang="en-US" altLang="ja-JP" sz="700"/>
              <a:t>2</a:t>
            </a:r>
            <a:r>
              <a:rPr kumimoji="1" lang="ja-JP" altLang="en-US" sz="700"/>
              <a:t>百万円</a:t>
            </a:r>
            <a:endParaRPr kumimoji="1" lang="en-US" altLang="ja-JP" sz="700"/>
          </a:p>
        </xdr:txBody>
      </xdr:sp>
      <xdr:sp macro="" textlink="">
        <xdr:nvSpPr>
          <xdr:cNvPr id="1407" name="正方形/長方形 1406"/>
          <xdr:cNvSpPr/>
        </xdr:nvSpPr>
        <xdr:spPr>
          <a:xfrm>
            <a:off x="2837983" y="100620999"/>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Ｃ</a:t>
            </a:r>
            <a:r>
              <a:rPr kumimoji="1" lang="en-US" altLang="ja-JP" sz="800"/>
              <a:t>】</a:t>
            </a:r>
            <a:r>
              <a:rPr kumimoji="1" lang="ja-JP" altLang="en-US" sz="800"/>
              <a:t>調査研究事業</a:t>
            </a:r>
            <a:endParaRPr kumimoji="1" lang="en-US" altLang="ja-JP" sz="800"/>
          </a:p>
        </xdr:txBody>
      </xdr:sp>
      <xdr:cxnSp macro="">
        <xdr:nvCxnSpPr>
          <xdr:cNvPr id="1408" name="直線コネクタ 1407"/>
          <xdr:cNvCxnSpPr/>
        </xdr:nvCxnSpPr>
        <xdr:spPr>
          <a:xfrm>
            <a:off x="1500751" y="100979528"/>
            <a:ext cx="6997772"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09" name="直線コネクタ 1408"/>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10" name="直線コネクタ 1409"/>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11" name="直線コネクタ 1410"/>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12" name="直線コネクタ 1411"/>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13" name="直線コネクタ 1412"/>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14" name="直線コネクタ 1413"/>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15" name="直線コネクタ 1414"/>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16" name="直線コネクタ 1415"/>
          <xdr:cNvCxnSpPr/>
        </xdr:nvCxnSpPr>
        <xdr:spPr>
          <a:xfrm flipH="1">
            <a:off x="3034557"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17" name="直線コネクタ 1416"/>
          <xdr:cNvCxnSpPr>
            <a:endCxn id="1398" idx="0"/>
          </xdr:cNvCxnSpPr>
        </xdr:nvCxnSpPr>
        <xdr:spPr>
          <a:xfrm flipH="1">
            <a:off x="2293878" y="100986832"/>
            <a:ext cx="3086" cy="3401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18" name="直線コネクタ 1417"/>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19" name="直線コネクタ 1418"/>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9</xdr:col>
      <xdr:colOff>85009</xdr:colOff>
      <xdr:row>104</xdr:row>
      <xdr:rowOff>325266</xdr:rowOff>
    </xdr:from>
    <xdr:to>
      <xdr:col>47</xdr:col>
      <xdr:colOff>153971</xdr:colOff>
      <xdr:row>107</xdr:row>
      <xdr:rowOff>441101</xdr:rowOff>
    </xdr:to>
    <xdr:grpSp>
      <xdr:nvGrpSpPr>
        <xdr:cNvPr id="1165" name="グループ化 99"/>
        <xdr:cNvGrpSpPr/>
      </xdr:nvGrpSpPr>
      <xdr:grpSpPr>
        <a:xfrm>
          <a:off x="1921973" y="76266730"/>
          <a:ext cx="7825034" cy="2116085"/>
          <a:chOff x="1168427" y="100620999"/>
          <a:chExt cx="7669912" cy="2246404"/>
        </a:xfrm>
      </xdr:grpSpPr>
      <xdr:sp macro="" textlink="">
        <xdr:nvSpPr>
          <xdr:cNvPr id="1374" name="正方形/長方形 1373"/>
          <xdr:cNvSpPr/>
        </xdr:nvSpPr>
        <xdr:spPr>
          <a:xfrm>
            <a:off x="1168427" y="101327039"/>
            <a:ext cx="688228" cy="152015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-1】</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dk1"/>
                </a:solidFill>
                <a:latin typeface="+mn-lt"/>
                <a:ea typeface="+mn-ea"/>
                <a:cs typeface="+mn-cs"/>
              </a:rPr>
              <a:t>・管理運営業務</a:t>
            </a:r>
            <a:endParaRPr lang="ja-JP" altLang="ja-JP" sz="700"/>
          </a:p>
          <a:p>
            <a:r>
              <a:rPr kumimoji="1" lang="ja-JP" altLang="ja-JP" sz="700">
                <a:solidFill>
                  <a:schemeClr val="dk1"/>
                </a:solidFill>
                <a:latin typeface="+mn-lt"/>
                <a:ea typeface="+mn-ea"/>
                <a:cs typeface="+mn-cs"/>
              </a:rPr>
              <a:t>・鹿島建物総合管理株式会社</a:t>
            </a:r>
            <a:endParaRPr lang="ja-JP" altLang="ja-JP" sz="700"/>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198</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xdr:txBody>
      </xdr:sp>
      <xdr:sp macro="" textlink="">
        <xdr:nvSpPr>
          <xdr:cNvPr id="1375" name="正方形/長方形 1374"/>
          <xdr:cNvSpPr/>
        </xdr:nvSpPr>
        <xdr:spPr>
          <a:xfrm>
            <a:off x="1951196" y="101327032"/>
            <a:ext cx="685364" cy="152015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-2】</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・電気料金</a:t>
            </a:r>
          </a:p>
          <a:p>
            <a:pPr algn="l"/>
            <a:r>
              <a:rPr kumimoji="1" lang="ja-JP" altLang="en-US" sz="700"/>
              <a:t>・東京電力株式会社</a:t>
            </a:r>
          </a:p>
          <a:p>
            <a:pPr algn="l"/>
            <a:r>
              <a:rPr kumimoji="1" lang="ja-JP" altLang="en-US" sz="700"/>
              <a:t>・</a:t>
            </a:r>
            <a:r>
              <a:rPr kumimoji="1" lang="en-US" altLang="ja-JP" sz="700"/>
              <a:t>112</a:t>
            </a:r>
            <a:r>
              <a:rPr kumimoji="1" lang="ja-JP" altLang="en-US" sz="700"/>
              <a:t>百万円</a:t>
            </a:r>
            <a:endParaRPr kumimoji="1" lang="en-US" altLang="ja-JP" sz="700"/>
          </a:p>
        </xdr:txBody>
      </xdr:sp>
      <xdr:sp macro="" textlink="">
        <xdr:nvSpPr>
          <xdr:cNvPr id="1376" name="正方形/長方形 1375"/>
          <xdr:cNvSpPr/>
        </xdr:nvSpPr>
        <xdr:spPr>
          <a:xfrm>
            <a:off x="4286945" y="101330188"/>
            <a:ext cx="693077" cy="152709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-5】</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・水道料金</a:t>
            </a:r>
          </a:p>
          <a:p>
            <a:pPr algn="l"/>
            <a:r>
              <a:rPr kumimoji="1" lang="ja-JP" altLang="en-US" sz="700"/>
              <a:t>・東京都水道局</a:t>
            </a:r>
          </a:p>
          <a:p>
            <a:pPr algn="l"/>
            <a:r>
              <a:rPr kumimoji="1" lang="ja-JP" altLang="en-US" sz="700"/>
              <a:t>・</a:t>
            </a:r>
            <a:r>
              <a:rPr kumimoji="1" lang="en-US" altLang="ja-JP" sz="700"/>
              <a:t>14</a:t>
            </a:r>
            <a:r>
              <a:rPr kumimoji="1" lang="ja-JP" altLang="en-US" sz="700"/>
              <a:t>百万円</a:t>
            </a:r>
            <a:endParaRPr kumimoji="1" lang="en-US" altLang="ja-JP" sz="700"/>
          </a:p>
        </xdr:txBody>
      </xdr:sp>
      <xdr:sp macro="" textlink="">
        <xdr:nvSpPr>
          <xdr:cNvPr id="1377" name="正方形/長方形 1376"/>
          <xdr:cNvSpPr/>
        </xdr:nvSpPr>
        <xdr:spPr>
          <a:xfrm>
            <a:off x="3503294" y="101334317"/>
            <a:ext cx="688228" cy="152296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-4】</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・アートライブラリー閲覧受付等管理業務</a:t>
            </a:r>
          </a:p>
          <a:p>
            <a:pPr algn="l"/>
            <a:r>
              <a:rPr kumimoji="1" lang="ja-JP" altLang="en-US" sz="700"/>
              <a:t>・社会福祉法人埼玉福祉会</a:t>
            </a:r>
          </a:p>
          <a:p>
            <a:pPr algn="l"/>
            <a:r>
              <a:rPr kumimoji="1" lang="ja-JP" altLang="en-US" sz="700"/>
              <a:t>・</a:t>
            </a:r>
            <a:r>
              <a:rPr kumimoji="1" lang="en-US" altLang="ja-JP" sz="700"/>
              <a:t>25</a:t>
            </a:r>
            <a:r>
              <a:rPr kumimoji="1" lang="ja-JP" altLang="en-US" sz="700"/>
              <a:t>百万円</a:t>
            </a:r>
            <a:endParaRPr kumimoji="1" lang="en-US" altLang="ja-JP" sz="700"/>
          </a:p>
        </xdr:txBody>
      </xdr:sp>
      <xdr:sp macro="" textlink="">
        <xdr:nvSpPr>
          <xdr:cNvPr id="1378" name="正方形/長方形 1377"/>
          <xdr:cNvSpPr/>
        </xdr:nvSpPr>
        <xdr:spPr>
          <a:xfrm>
            <a:off x="2723388" y="101334307"/>
            <a:ext cx="688229" cy="151285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-3】</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dk1"/>
                </a:solidFill>
                <a:latin typeface="+mn-lt"/>
                <a:ea typeface="+mn-ea"/>
                <a:cs typeface="+mn-cs"/>
              </a:rPr>
              <a:t>・ガス料金</a:t>
            </a:r>
            <a:endParaRPr lang="ja-JP" altLang="ja-JP" sz="700"/>
          </a:p>
          <a:p>
            <a:r>
              <a:rPr kumimoji="1" lang="ja-JP" altLang="ja-JP" sz="700">
                <a:solidFill>
                  <a:schemeClr val="dk1"/>
                </a:solidFill>
                <a:latin typeface="+mn-lt"/>
                <a:ea typeface="+mn-ea"/>
                <a:cs typeface="+mn-cs"/>
              </a:rPr>
              <a:t>・東京ガス株式会社</a:t>
            </a:r>
            <a:endParaRPr lang="ja-JP" altLang="ja-JP" sz="700"/>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50</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a:p>
            <a:pPr algn="l"/>
            <a:endParaRPr kumimoji="1" lang="en-US" altLang="ja-JP" sz="700"/>
          </a:p>
        </xdr:txBody>
      </xdr:sp>
      <xdr:sp macro="" textlink="">
        <xdr:nvSpPr>
          <xdr:cNvPr id="1379" name="正方形/長方形 1378"/>
          <xdr:cNvSpPr/>
        </xdr:nvSpPr>
        <xdr:spPr>
          <a:xfrm>
            <a:off x="5058256" y="101326993"/>
            <a:ext cx="688229" cy="154041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-6】</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dk1"/>
                </a:solidFill>
                <a:latin typeface="+mn-lt"/>
                <a:ea typeface="+mn-ea"/>
                <a:cs typeface="+mn-cs"/>
              </a:rPr>
              <a:t>・電気料金</a:t>
            </a:r>
            <a:endParaRPr lang="ja-JP" altLang="ja-JP" sz="700"/>
          </a:p>
          <a:p>
            <a:r>
              <a:rPr kumimoji="1" lang="ja-JP" altLang="ja-JP" sz="700">
                <a:solidFill>
                  <a:schemeClr val="dk1"/>
                </a:solidFill>
                <a:latin typeface="+mn-lt"/>
                <a:ea typeface="+mn-ea"/>
                <a:cs typeface="+mn-cs"/>
              </a:rPr>
              <a:t>・東京電力株式会社</a:t>
            </a:r>
            <a:endParaRPr lang="ja-JP" altLang="ja-JP" sz="700"/>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14</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a:p>
            <a:pPr algn="l"/>
            <a:endParaRPr kumimoji="1" lang="en-US" altLang="ja-JP" sz="700"/>
          </a:p>
        </xdr:txBody>
      </xdr:sp>
      <xdr:sp macro="" textlink="">
        <xdr:nvSpPr>
          <xdr:cNvPr id="1380" name="正方形/長方形 106"/>
          <xdr:cNvSpPr/>
        </xdr:nvSpPr>
        <xdr:spPr>
          <a:xfrm>
            <a:off x="6606607" y="101330157"/>
            <a:ext cx="688229" cy="15271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-8】</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dk1"/>
                </a:solidFill>
                <a:latin typeface="+mn-lt"/>
                <a:ea typeface="+mn-ea"/>
                <a:cs typeface="+mn-cs"/>
              </a:rPr>
              <a:t>・電気料金</a:t>
            </a:r>
            <a:endParaRPr lang="ja-JP" altLang="ja-JP" sz="700"/>
          </a:p>
          <a:p>
            <a:r>
              <a:rPr kumimoji="1" lang="ja-JP" altLang="ja-JP" sz="700">
                <a:solidFill>
                  <a:schemeClr val="dk1"/>
                </a:solidFill>
                <a:latin typeface="+mn-lt"/>
                <a:ea typeface="+mn-ea"/>
                <a:cs typeface="+mn-cs"/>
              </a:rPr>
              <a:t>・株式会社</a:t>
            </a:r>
            <a:r>
              <a:rPr kumimoji="1" lang="en-US" altLang="ja-JP" sz="700">
                <a:solidFill>
                  <a:schemeClr val="dk1"/>
                </a:solidFill>
                <a:latin typeface="+mn-lt"/>
                <a:ea typeface="+mn-ea"/>
                <a:cs typeface="+mn-cs"/>
              </a:rPr>
              <a:t>F-Power</a:t>
            </a:r>
            <a:endParaRPr lang="ja-JP" altLang="ja-JP" sz="700"/>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9</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a:p>
            <a:pPr algn="l"/>
            <a:endParaRPr kumimoji="1" lang="en-US" altLang="ja-JP" sz="700"/>
          </a:p>
        </xdr:txBody>
      </xdr:sp>
      <xdr:sp macro="" textlink="">
        <xdr:nvSpPr>
          <xdr:cNvPr id="1381" name="正方形/長方形 107"/>
          <xdr:cNvSpPr/>
        </xdr:nvSpPr>
        <xdr:spPr>
          <a:xfrm>
            <a:off x="5843892" y="101330174"/>
            <a:ext cx="688228" cy="153721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700" b="1" i="0" baseline="0">
                <a:solidFill>
                  <a:schemeClr val="dk1"/>
                </a:solidFill>
                <a:latin typeface="+mn-ea"/>
                <a:ea typeface="+mn-ea"/>
                <a:cs typeface="+mn-cs"/>
              </a:rPr>
              <a:t>【</a:t>
            </a:r>
            <a:r>
              <a:rPr lang="ja-JP" altLang="en-US" sz="700" b="1" i="0" baseline="0">
                <a:solidFill>
                  <a:schemeClr val="dk1"/>
                </a:solidFill>
                <a:latin typeface="+mn-ea"/>
                <a:ea typeface="+mn-ea"/>
                <a:cs typeface="+mn-cs"/>
              </a:rPr>
              <a:t>Ｄ</a:t>
            </a:r>
            <a:r>
              <a:rPr lang="en-US" altLang="ja-JP" sz="700" b="1" i="0" baseline="0">
                <a:solidFill>
                  <a:schemeClr val="dk1"/>
                </a:solidFill>
                <a:latin typeface="+mn-ea"/>
                <a:ea typeface="+mn-ea"/>
                <a:cs typeface="+mn-cs"/>
              </a:rPr>
              <a:t>-7】</a:t>
            </a:r>
            <a:endParaRPr lang="ja-JP" altLang="ja-JP" sz="700">
              <a:solidFill>
                <a:schemeClr val="dk1"/>
              </a:solidFill>
              <a:latin typeface="+mn-ea"/>
              <a:ea typeface="+mn-ea"/>
              <a:cs typeface="+mn-cs"/>
            </a:endParaRPr>
          </a:p>
          <a:p>
            <a:pPr algn="l"/>
            <a:endParaRPr kumimoji="1" lang="en-US" altLang="ja-JP" sz="700"/>
          </a:p>
          <a:p>
            <a:pPr algn="l"/>
            <a:r>
              <a:rPr kumimoji="1" lang="ja-JP" altLang="en-US" sz="700"/>
              <a:t>・公園用地使用・公園施設占用料</a:t>
            </a:r>
          </a:p>
          <a:p>
            <a:pPr algn="l"/>
            <a:r>
              <a:rPr kumimoji="1" lang="ja-JP" altLang="en-US" sz="700"/>
              <a:t>・東京都東部公園緑地事務所</a:t>
            </a:r>
          </a:p>
          <a:p>
            <a:pPr algn="l"/>
            <a:r>
              <a:rPr kumimoji="1" lang="ja-JP" altLang="en-US" sz="700"/>
              <a:t>・</a:t>
            </a:r>
            <a:r>
              <a:rPr kumimoji="1" lang="en-US" altLang="ja-JP" sz="700"/>
              <a:t>11</a:t>
            </a:r>
            <a:r>
              <a:rPr kumimoji="1" lang="ja-JP" altLang="en-US" sz="700"/>
              <a:t>百万円</a:t>
            </a:r>
            <a:endParaRPr kumimoji="1" lang="en-US" altLang="ja-JP" sz="700"/>
          </a:p>
        </xdr:txBody>
      </xdr:sp>
      <xdr:sp macro="" textlink="">
        <xdr:nvSpPr>
          <xdr:cNvPr id="1382" name="正方形/長方形 108"/>
          <xdr:cNvSpPr/>
        </xdr:nvSpPr>
        <xdr:spPr>
          <a:xfrm>
            <a:off x="8152976" y="101327000"/>
            <a:ext cx="685363" cy="154039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-10】</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・接続通信網構築・運用</a:t>
            </a:r>
          </a:p>
          <a:p>
            <a:pPr algn="l"/>
            <a:r>
              <a:rPr kumimoji="1" lang="ja-JP" altLang="en-US" sz="700"/>
              <a:t>・株式会社インターネットイニシアティブ</a:t>
            </a:r>
          </a:p>
          <a:p>
            <a:pPr algn="l"/>
            <a:r>
              <a:rPr kumimoji="1" lang="ja-JP" altLang="en-US" sz="700"/>
              <a:t>・</a:t>
            </a:r>
            <a:r>
              <a:rPr kumimoji="1" lang="en-US" altLang="ja-JP" sz="700"/>
              <a:t>6</a:t>
            </a:r>
            <a:r>
              <a:rPr kumimoji="1" lang="ja-JP" altLang="en-US" sz="700"/>
              <a:t>百万円</a:t>
            </a:r>
            <a:endParaRPr kumimoji="1" lang="en-US" altLang="ja-JP" sz="700"/>
          </a:p>
        </xdr:txBody>
      </xdr:sp>
      <xdr:sp macro="" textlink="">
        <xdr:nvSpPr>
          <xdr:cNvPr id="1383" name="正方形/長方形 109"/>
          <xdr:cNvSpPr/>
        </xdr:nvSpPr>
        <xdr:spPr>
          <a:xfrm>
            <a:off x="7381665" y="101330150"/>
            <a:ext cx="688229" cy="15372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-9】</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dk1"/>
                </a:solidFill>
                <a:latin typeface="+mn-lt"/>
                <a:ea typeface="+mn-ea"/>
                <a:cs typeface="+mn-cs"/>
              </a:rPr>
              <a:t>・ガス料金</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・東京ガス株式会社</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9</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a:p>
            <a:endParaRPr kumimoji="1" lang="en-US" altLang="ja-JP" sz="700">
              <a:solidFill>
                <a:schemeClr val="dk1"/>
              </a:solidFill>
              <a:latin typeface="+mn-lt"/>
              <a:ea typeface="+mn-ea"/>
              <a:cs typeface="+mn-cs"/>
            </a:endParaRPr>
          </a:p>
          <a:p>
            <a:pPr algn="l"/>
            <a:endParaRPr kumimoji="1" lang="en-US" altLang="ja-JP" sz="700"/>
          </a:p>
        </xdr:txBody>
      </xdr:sp>
      <xdr:sp macro="" textlink="">
        <xdr:nvSpPr>
          <xdr:cNvPr id="1384" name="正方形/長方形 110"/>
          <xdr:cNvSpPr/>
        </xdr:nvSpPr>
        <xdr:spPr>
          <a:xfrm>
            <a:off x="2837983" y="100620999"/>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Ｄ</a:t>
            </a:r>
            <a:r>
              <a:rPr kumimoji="1" lang="en-US" altLang="ja-JP" sz="800"/>
              <a:t>】</a:t>
            </a:r>
            <a:r>
              <a:rPr kumimoji="1" lang="ja-JP" altLang="en-US" sz="800"/>
              <a:t>教育普及事業</a:t>
            </a:r>
            <a:endParaRPr kumimoji="1" lang="en-US" altLang="ja-JP" sz="800"/>
          </a:p>
        </xdr:txBody>
      </xdr:sp>
      <xdr:cxnSp macro="">
        <xdr:nvCxnSpPr>
          <xdr:cNvPr id="1385" name="直線コネクタ 111"/>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86" name="直線コネクタ 112"/>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87" name="直線コネクタ 113"/>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88" name="直線コネクタ 114"/>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89" name="直線コネクタ 115"/>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90" name="直線コネクタ 1389"/>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91" name="直線コネクタ 1390"/>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92" name="直線コネクタ 1391"/>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93" name="直線コネクタ 1392"/>
          <xdr:cNvCxnSpPr/>
        </xdr:nvCxnSpPr>
        <xdr:spPr>
          <a:xfrm flipH="1">
            <a:off x="3034557"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94" name="直線コネクタ 1393"/>
          <xdr:cNvCxnSpPr>
            <a:endCxn id="1375" idx="0"/>
          </xdr:cNvCxnSpPr>
        </xdr:nvCxnSpPr>
        <xdr:spPr>
          <a:xfrm flipH="1">
            <a:off x="2293878" y="100986847"/>
            <a:ext cx="3086" cy="3401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95" name="直線コネクタ 1394"/>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96" name="直線コネクタ 1395"/>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9</xdr:col>
      <xdr:colOff>97450</xdr:colOff>
      <xdr:row>109</xdr:row>
      <xdr:rowOff>307888</xdr:rowOff>
    </xdr:from>
    <xdr:to>
      <xdr:col>47</xdr:col>
      <xdr:colOff>166412</xdr:colOff>
      <xdr:row>114</xdr:row>
      <xdr:rowOff>39416</xdr:rowOff>
    </xdr:to>
    <xdr:grpSp>
      <xdr:nvGrpSpPr>
        <xdr:cNvPr id="1166" name="グループ化 123"/>
        <xdr:cNvGrpSpPr/>
      </xdr:nvGrpSpPr>
      <xdr:grpSpPr>
        <a:xfrm>
          <a:off x="1934414" y="80617245"/>
          <a:ext cx="7825034" cy="2126385"/>
          <a:chOff x="1168427" y="100620999"/>
          <a:chExt cx="7669912" cy="2230563"/>
        </a:xfrm>
      </xdr:grpSpPr>
      <xdr:sp macro="" textlink="">
        <xdr:nvSpPr>
          <xdr:cNvPr id="1351" name="正方形/長方形 1350"/>
          <xdr:cNvSpPr/>
        </xdr:nvSpPr>
        <xdr:spPr>
          <a:xfrm>
            <a:off x="1168427" y="101327022"/>
            <a:ext cx="688228" cy="151442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Ｅ</a:t>
            </a:r>
            <a:r>
              <a:rPr lang="en-US" altLang="ja-JP" sz="800" b="1" i="0" baseline="0">
                <a:solidFill>
                  <a:schemeClr val="dk1"/>
                </a:solidFill>
                <a:latin typeface="+mn-ea"/>
                <a:ea typeface="+mn-ea"/>
                <a:cs typeface="+mn-cs"/>
              </a:rPr>
              <a:t>-1】</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・土地借料</a:t>
            </a:r>
          </a:p>
          <a:p>
            <a:pPr algn="l"/>
            <a:r>
              <a:rPr kumimoji="1" lang="ja-JP" altLang="en-US" sz="700"/>
              <a:t>・独立政法人国立大学財務・経営センター</a:t>
            </a:r>
          </a:p>
          <a:p>
            <a:pPr algn="l"/>
            <a:r>
              <a:rPr kumimoji="1" lang="ja-JP" altLang="en-US" sz="700"/>
              <a:t>・</a:t>
            </a:r>
            <a:r>
              <a:rPr kumimoji="1" lang="en-US" altLang="ja-JP" sz="700"/>
              <a:t>279</a:t>
            </a:r>
            <a:r>
              <a:rPr kumimoji="1" lang="ja-JP" altLang="en-US" sz="700"/>
              <a:t>百万円</a:t>
            </a:r>
            <a:endParaRPr kumimoji="1" lang="en-US" altLang="ja-JP" sz="700"/>
          </a:p>
        </xdr:txBody>
      </xdr:sp>
      <xdr:sp macro="" textlink="">
        <xdr:nvSpPr>
          <xdr:cNvPr id="1352" name="正方形/長方形 1351"/>
          <xdr:cNvSpPr/>
        </xdr:nvSpPr>
        <xdr:spPr>
          <a:xfrm>
            <a:off x="1951196" y="101327005"/>
            <a:ext cx="704759" cy="150431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Ｅ</a:t>
            </a:r>
            <a:r>
              <a:rPr lang="en-US" altLang="ja-JP" sz="800" b="1" i="0" baseline="0">
                <a:solidFill>
                  <a:schemeClr val="dk1"/>
                </a:solidFill>
                <a:latin typeface="+mn-ea"/>
                <a:ea typeface="+mn-ea"/>
                <a:cs typeface="+mn-cs"/>
              </a:rPr>
              <a:t>-2】</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dk1"/>
                </a:solidFill>
                <a:latin typeface="+mn-lt"/>
                <a:ea typeface="+mn-ea"/>
                <a:cs typeface="+mn-cs"/>
              </a:rPr>
              <a:t>・管理運営業務</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・鹿島建物総合管理株式会社</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103</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a:p>
            <a:pPr algn="l"/>
            <a:endParaRPr kumimoji="1" lang="en-US" altLang="ja-JP" sz="700"/>
          </a:p>
        </xdr:txBody>
      </xdr:sp>
      <xdr:sp macro="" textlink="">
        <xdr:nvSpPr>
          <xdr:cNvPr id="1353" name="正方形/長方形 1352"/>
          <xdr:cNvSpPr/>
        </xdr:nvSpPr>
        <xdr:spPr>
          <a:xfrm>
            <a:off x="4286945" y="101330180"/>
            <a:ext cx="693077" cy="15112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Ｅ</a:t>
            </a:r>
            <a:r>
              <a:rPr lang="en-US" altLang="ja-JP" sz="800" b="1" i="0" baseline="0">
                <a:solidFill>
                  <a:schemeClr val="dk1"/>
                </a:solidFill>
                <a:latin typeface="+mn-ea"/>
                <a:ea typeface="+mn-ea"/>
                <a:cs typeface="+mn-cs"/>
              </a:rPr>
              <a:t>-5】</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dk1"/>
                </a:solidFill>
                <a:latin typeface="+mn-lt"/>
                <a:ea typeface="+mn-ea"/>
                <a:cs typeface="+mn-cs"/>
              </a:rPr>
              <a:t>・電気料金</a:t>
            </a:r>
            <a:endParaRPr lang="ja-JP" altLang="ja-JP" sz="700"/>
          </a:p>
          <a:p>
            <a:r>
              <a:rPr kumimoji="1" lang="ja-JP" altLang="ja-JP" sz="700">
                <a:solidFill>
                  <a:schemeClr val="dk1"/>
                </a:solidFill>
                <a:latin typeface="+mn-lt"/>
                <a:ea typeface="+mn-ea"/>
                <a:cs typeface="+mn-cs"/>
              </a:rPr>
              <a:t>・東京電力株式会社</a:t>
            </a:r>
            <a:endParaRPr lang="ja-JP" altLang="ja-JP" sz="700"/>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37</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xdr:txBody>
      </xdr:sp>
      <xdr:sp macro="" textlink="">
        <xdr:nvSpPr>
          <xdr:cNvPr id="1354" name="正方形/長方形 1353"/>
          <xdr:cNvSpPr/>
        </xdr:nvSpPr>
        <xdr:spPr>
          <a:xfrm>
            <a:off x="3523128" y="101334310"/>
            <a:ext cx="688228" cy="150711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Ｅ</a:t>
            </a:r>
            <a:r>
              <a:rPr lang="en-US" altLang="ja-JP" sz="800" b="1" i="0" baseline="0">
                <a:solidFill>
                  <a:schemeClr val="dk1"/>
                </a:solidFill>
                <a:latin typeface="+mn-ea"/>
                <a:ea typeface="+mn-ea"/>
                <a:cs typeface="+mn-cs"/>
              </a:rPr>
              <a:t>-4】</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・土地借料</a:t>
            </a:r>
          </a:p>
          <a:p>
            <a:pPr algn="l"/>
            <a:r>
              <a:rPr kumimoji="1" lang="ja-JP" altLang="en-US" sz="700"/>
              <a:t>・大阪市長</a:t>
            </a:r>
          </a:p>
          <a:p>
            <a:pPr algn="l"/>
            <a:r>
              <a:rPr kumimoji="1" lang="ja-JP" altLang="en-US" sz="700"/>
              <a:t>・</a:t>
            </a:r>
            <a:r>
              <a:rPr kumimoji="1" lang="en-US" altLang="ja-JP" sz="700"/>
              <a:t>49</a:t>
            </a:r>
            <a:r>
              <a:rPr kumimoji="1" lang="ja-JP" altLang="en-US" sz="700"/>
              <a:t>百万円</a:t>
            </a:r>
            <a:endParaRPr kumimoji="1" lang="en-US" altLang="ja-JP" sz="700"/>
          </a:p>
        </xdr:txBody>
      </xdr:sp>
      <xdr:sp macro="" textlink="">
        <xdr:nvSpPr>
          <xdr:cNvPr id="1355" name="正方形/長方形 1354"/>
          <xdr:cNvSpPr/>
        </xdr:nvSpPr>
        <xdr:spPr>
          <a:xfrm>
            <a:off x="2736611" y="101334300"/>
            <a:ext cx="688229" cy="15071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Ｅ</a:t>
            </a:r>
            <a:r>
              <a:rPr lang="en-US" altLang="ja-JP" sz="800" b="1" i="0" baseline="0">
                <a:solidFill>
                  <a:schemeClr val="dk1"/>
                </a:solidFill>
                <a:latin typeface="+mn-ea"/>
                <a:ea typeface="+mn-ea"/>
                <a:cs typeface="+mn-cs"/>
              </a:rPr>
              <a:t>-3】</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dk1"/>
                </a:solidFill>
                <a:latin typeface="+mn-lt"/>
                <a:ea typeface="+mn-ea"/>
                <a:cs typeface="+mn-cs"/>
              </a:rPr>
              <a:t>・管理運営業務</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・鹿島建物総合管理株式会社</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79</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a:p>
            <a:pPr algn="l"/>
            <a:endParaRPr kumimoji="1" lang="en-US" altLang="ja-JP" sz="700"/>
          </a:p>
        </xdr:txBody>
      </xdr:sp>
      <xdr:sp macro="" textlink="">
        <xdr:nvSpPr>
          <xdr:cNvPr id="1356" name="正方形/長方形 1355"/>
          <xdr:cNvSpPr/>
        </xdr:nvSpPr>
        <xdr:spPr>
          <a:xfrm>
            <a:off x="5058256" y="101326973"/>
            <a:ext cx="688229" cy="15245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Ｅ</a:t>
            </a:r>
            <a:r>
              <a:rPr lang="en-US" altLang="ja-JP" sz="800" b="1" i="0" baseline="0">
                <a:solidFill>
                  <a:schemeClr val="dk1"/>
                </a:solidFill>
                <a:latin typeface="+mn-ea"/>
                <a:ea typeface="+mn-ea"/>
                <a:cs typeface="+mn-cs"/>
              </a:rPr>
              <a:t>-6】</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・所蔵作品展示会場管理業務等</a:t>
            </a:r>
          </a:p>
          <a:p>
            <a:pPr algn="l"/>
            <a:r>
              <a:rPr kumimoji="1" lang="ja-JP" altLang="en-US" sz="700"/>
              <a:t>・株式会社協栄</a:t>
            </a:r>
          </a:p>
          <a:p>
            <a:pPr algn="l"/>
            <a:r>
              <a:rPr kumimoji="1" lang="ja-JP" altLang="en-US" sz="700"/>
              <a:t>・</a:t>
            </a:r>
            <a:r>
              <a:rPr kumimoji="1" lang="en-US" altLang="ja-JP" sz="700"/>
              <a:t>28</a:t>
            </a:r>
            <a:r>
              <a:rPr kumimoji="1" lang="ja-JP" altLang="en-US" sz="700"/>
              <a:t>百万円</a:t>
            </a:r>
            <a:endParaRPr kumimoji="1" lang="en-US" altLang="ja-JP" sz="700"/>
          </a:p>
        </xdr:txBody>
      </xdr:sp>
      <xdr:sp macro="" textlink="">
        <xdr:nvSpPr>
          <xdr:cNvPr id="1357" name="正方形/長方形 1356"/>
          <xdr:cNvSpPr/>
        </xdr:nvSpPr>
        <xdr:spPr>
          <a:xfrm>
            <a:off x="6635182" y="101330170"/>
            <a:ext cx="688229" cy="15112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Ｅ</a:t>
            </a:r>
            <a:r>
              <a:rPr lang="en-US" altLang="ja-JP" sz="800" b="1" i="0" baseline="0">
                <a:solidFill>
                  <a:schemeClr val="dk1"/>
                </a:solidFill>
                <a:latin typeface="+mn-ea"/>
                <a:ea typeface="+mn-ea"/>
                <a:cs typeface="+mn-cs"/>
              </a:rPr>
              <a:t>-8】</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・空調設備の予防保全業務</a:t>
            </a:r>
          </a:p>
          <a:p>
            <a:pPr algn="l"/>
            <a:r>
              <a:rPr kumimoji="1" lang="ja-JP" altLang="en-US" sz="700"/>
              <a:t>・鹿島建物総合管理株式会社</a:t>
            </a:r>
          </a:p>
          <a:p>
            <a:pPr algn="l"/>
            <a:r>
              <a:rPr kumimoji="1" lang="ja-JP" altLang="en-US" sz="700"/>
              <a:t>・</a:t>
            </a:r>
            <a:r>
              <a:rPr kumimoji="1" lang="en-US" altLang="ja-JP" sz="700"/>
              <a:t>23</a:t>
            </a:r>
            <a:r>
              <a:rPr kumimoji="1" lang="ja-JP" altLang="en-US" sz="700"/>
              <a:t>百万円</a:t>
            </a:r>
            <a:endParaRPr kumimoji="1" lang="en-US" altLang="ja-JP" sz="700"/>
          </a:p>
        </xdr:txBody>
      </xdr:sp>
      <xdr:sp macro="" textlink="">
        <xdr:nvSpPr>
          <xdr:cNvPr id="1358" name="正方形/長方形 1357"/>
          <xdr:cNvSpPr/>
        </xdr:nvSpPr>
        <xdr:spPr>
          <a:xfrm>
            <a:off x="5843892" y="101330181"/>
            <a:ext cx="688228" cy="152137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Ｅ</a:t>
            </a:r>
            <a:r>
              <a:rPr lang="en-US" altLang="ja-JP" sz="800" b="1" i="0" baseline="0">
                <a:solidFill>
                  <a:schemeClr val="dk1"/>
                </a:solidFill>
                <a:latin typeface="+mn-ea"/>
                <a:ea typeface="+mn-ea"/>
                <a:cs typeface="+mn-cs"/>
              </a:rPr>
              <a:t>-7】</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dk1"/>
                </a:solidFill>
                <a:latin typeface="+mn-lt"/>
                <a:ea typeface="+mn-ea"/>
                <a:cs typeface="+mn-cs"/>
              </a:rPr>
              <a:t>・ガス料金</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・東京ガス株式会社</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23</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a:p>
            <a:pPr algn="l"/>
            <a:endParaRPr kumimoji="1" lang="en-US" altLang="ja-JP" sz="700"/>
          </a:p>
        </xdr:txBody>
      </xdr:sp>
      <xdr:sp macro="" textlink="">
        <xdr:nvSpPr>
          <xdr:cNvPr id="1359" name="正方形/長方形 1358"/>
          <xdr:cNvSpPr/>
        </xdr:nvSpPr>
        <xdr:spPr>
          <a:xfrm>
            <a:off x="8152976" y="101326999"/>
            <a:ext cx="685363" cy="151443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Ｅ</a:t>
            </a:r>
            <a:r>
              <a:rPr lang="en-US" altLang="ja-JP" sz="800" b="1" i="0" baseline="0">
                <a:solidFill>
                  <a:schemeClr val="dk1"/>
                </a:solidFill>
                <a:latin typeface="+mn-ea"/>
                <a:ea typeface="+mn-ea"/>
                <a:cs typeface="+mn-cs"/>
              </a:rPr>
              <a:t>-10】</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dk1"/>
                </a:solidFill>
                <a:latin typeface="+mn-lt"/>
                <a:ea typeface="+mn-ea"/>
                <a:cs typeface="+mn-cs"/>
              </a:rPr>
              <a:t>・公園用地使用・公園施設占用料</a:t>
            </a:r>
            <a:endParaRPr lang="ja-JP" altLang="ja-JP" sz="700"/>
          </a:p>
          <a:p>
            <a:r>
              <a:rPr kumimoji="1" lang="ja-JP" altLang="ja-JP" sz="700">
                <a:solidFill>
                  <a:schemeClr val="dk1"/>
                </a:solidFill>
                <a:latin typeface="+mn-lt"/>
                <a:ea typeface="+mn-ea"/>
                <a:cs typeface="+mn-cs"/>
              </a:rPr>
              <a:t>・東京都東部公園緑地事務所</a:t>
            </a:r>
            <a:endParaRPr lang="ja-JP" altLang="ja-JP" sz="700"/>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23</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a:p>
            <a:pPr algn="l"/>
            <a:endParaRPr kumimoji="1" lang="en-US" altLang="ja-JP" sz="700"/>
          </a:p>
        </xdr:txBody>
      </xdr:sp>
      <xdr:sp macro="" textlink="">
        <xdr:nvSpPr>
          <xdr:cNvPr id="1360" name="正方形/長方形 1359"/>
          <xdr:cNvSpPr/>
        </xdr:nvSpPr>
        <xdr:spPr>
          <a:xfrm>
            <a:off x="7381665" y="101330164"/>
            <a:ext cx="688229" cy="15213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Ｅ</a:t>
            </a:r>
            <a:r>
              <a:rPr lang="en-US" altLang="ja-JP" sz="800" b="1" i="0" baseline="0">
                <a:solidFill>
                  <a:schemeClr val="dk1"/>
                </a:solidFill>
                <a:latin typeface="+mn-ea"/>
                <a:ea typeface="+mn-ea"/>
                <a:cs typeface="+mn-cs"/>
              </a:rPr>
              <a:t>-9】</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t>・空調・換気・計装設備保守業務</a:t>
            </a:r>
          </a:p>
          <a:p>
            <a:pPr algn="l"/>
            <a:r>
              <a:rPr kumimoji="1" lang="ja-JP" altLang="en-US" sz="700"/>
              <a:t>・高砂熱学工業株式会社</a:t>
            </a:r>
          </a:p>
          <a:p>
            <a:pPr algn="l"/>
            <a:r>
              <a:rPr kumimoji="1" lang="ja-JP" altLang="en-US" sz="700"/>
              <a:t>・</a:t>
            </a:r>
            <a:r>
              <a:rPr kumimoji="1" lang="en-US" altLang="ja-JP" sz="700"/>
              <a:t>23</a:t>
            </a:r>
            <a:r>
              <a:rPr kumimoji="1" lang="ja-JP" altLang="en-US" sz="700"/>
              <a:t>百万円</a:t>
            </a:r>
            <a:endParaRPr kumimoji="1" lang="en-US" altLang="ja-JP" sz="700"/>
          </a:p>
        </xdr:txBody>
      </xdr:sp>
      <xdr:sp macro="" textlink="">
        <xdr:nvSpPr>
          <xdr:cNvPr id="1361" name="正方形/長方形 1360"/>
          <xdr:cNvSpPr/>
        </xdr:nvSpPr>
        <xdr:spPr>
          <a:xfrm>
            <a:off x="2837983" y="100620999"/>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xdr:txBody>
      </xdr:sp>
      <xdr:cxnSp macro="">
        <xdr:nvCxnSpPr>
          <xdr:cNvPr id="1362" name="直線コネクタ 1361"/>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63" name="直線コネクタ 1362"/>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64" name="直線コネクタ 1363"/>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65" name="直線コネクタ 1364"/>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66" name="直線コネクタ 1365"/>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67" name="直線コネクタ 1366"/>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68" name="直線コネクタ 1367"/>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69" name="直線コネクタ 1368"/>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70" name="直線コネクタ 1369"/>
          <xdr:cNvCxnSpPr/>
        </xdr:nvCxnSpPr>
        <xdr:spPr>
          <a:xfrm flipH="1">
            <a:off x="3067614"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71" name="直線コネクタ 1370"/>
          <xdr:cNvCxnSpPr>
            <a:endCxn id="1352" idx="0"/>
          </xdr:cNvCxnSpPr>
        </xdr:nvCxnSpPr>
        <xdr:spPr>
          <a:xfrm>
            <a:off x="2296964" y="100986820"/>
            <a:ext cx="6612" cy="3401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72" name="直線コネクタ 1371"/>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73" name="直線コネクタ 146"/>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19</xdr:col>
      <xdr:colOff>75208</xdr:colOff>
      <xdr:row>89</xdr:row>
      <xdr:rowOff>233789</xdr:rowOff>
    </xdr:from>
    <xdr:to>
      <xdr:col>35</xdr:col>
      <xdr:colOff>127536</xdr:colOff>
      <xdr:row>90</xdr:row>
      <xdr:rowOff>71147</xdr:rowOff>
    </xdr:to>
    <xdr:sp macro="" textlink="">
      <xdr:nvSpPr>
        <xdr:cNvPr id="1167" name="Text Box 444"/>
        <xdr:cNvSpPr txBox="1">
          <a:spLocks noChangeArrowheads="1"/>
        </xdr:cNvSpPr>
      </xdr:nvSpPr>
      <xdr:spPr bwMode="auto">
        <a:xfrm>
          <a:off x="3875683" y="37898142"/>
          <a:ext cx="3252728" cy="372701"/>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900" b="0" i="0" u="none" strike="noStrike" baseline="0">
              <a:solidFill>
                <a:srgbClr val="000000"/>
              </a:solidFill>
              <a:latin typeface="ＭＳ Ｐゴシック"/>
              <a:ea typeface="ＭＳ Ｐゴシック"/>
            </a:rPr>
            <a:t>独立行政法人国立美術館に対し、その業務の財源に充てるために必要な金額を交付する。</a:t>
          </a:r>
        </a:p>
      </xdr:txBody>
    </xdr:sp>
    <xdr:clientData/>
  </xdr:twoCellAnchor>
  <xdr:twoCellAnchor editAs="absolute">
    <xdr:from>
      <xdr:col>27</xdr:col>
      <xdr:colOff>89592</xdr:colOff>
      <xdr:row>90</xdr:row>
      <xdr:rowOff>62867</xdr:rowOff>
    </xdr:from>
    <xdr:to>
      <xdr:col>27</xdr:col>
      <xdr:colOff>96203</xdr:colOff>
      <xdr:row>90</xdr:row>
      <xdr:rowOff>318007</xdr:rowOff>
    </xdr:to>
    <xdr:cxnSp macro="">
      <xdr:nvCxnSpPr>
        <xdr:cNvPr id="1168" name="直線矢印コネクタ 1167"/>
        <xdr:cNvCxnSpPr/>
      </xdr:nvCxnSpPr>
      <xdr:spPr>
        <a:xfrm>
          <a:off x="5490267" y="38258234"/>
          <a:ext cx="6611" cy="262270"/>
        </a:xfrm>
        <a:prstGeom prst="straightConnector1">
          <a:avLst/>
        </a:prstGeom>
        <a:ln w="12700" cap="flat">
          <a:solidFill>
            <a:schemeClr val="tx1"/>
          </a:solidFill>
          <a:round/>
          <a:headEnd type="none" w="lg" len="med"/>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68698</xdr:colOff>
      <xdr:row>89</xdr:row>
      <xdr:rowOff>195943</xdr:rowOff>
    </xdr:from>
    <xdr:to>
      <xdr:col>18</xdr:col>
      <xdr:colOff>109951</xdr:colOff>
      <xdr:row>90</xdr:row>
      <xdr:rowOff>98752</xdr:rowOff>
    </xdr:to>
    <xdr:sp macro="" textlink="">
      <xdr:nvSpPr>
        <xdr:cNvPr id="1169" name="左大かっこ 1168"/>
        <xdr:cNvSpPr/>
      </xdr:nvSpPr>
      <xdr:spPr>
        <a:xfrm>
          <a:off x="3669148" y="37870533"/>
          <a:ext cx="41253" cy="4279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absolute">
    <xdr:from>
      <xdr:col>36</xdr:col>
      <xdr:colOff>99402</xdr:colOff>
      <xdr:row>89</xdr:row>
      <xdr:rowOff>195943</xdr:rowOff>
    </xdr:from>
    <xdr:to>
      <xdr:col>36</xdr:col>
      <xdr:colOff>140655</xdr:colOff>
      <xdr:row>90</xdr:row>
      <xdr:rowOff>105653</xdr:rowOff>
    </xdr:to>
    <xdr:sp macro="" textlink="">
      <xdr:nvSpPr>
        <xdr:cNvPr id="1170" name="左大かっこ 1169"/>
        <xdr:cNvSpPr/>
      </xdr:nvSpPr>
      <xdr:spPr>
        <a:xfrm>
          <a:off x="7300302" y="37877434"/>
          <a:ext cx="41253" cy="42791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absolute">
    <xdr:from>
      <xdr:col>10</xdr:col>
      <xdr:colOff>105065</xdr:colOff>
      <xdr:row>92</xdr:row>
      <xdr:rowOff>541474</xdr:rowOff>
    </xdr:from>
    <xdr:to>
      <xdr:col>17</xdr:col>
      <xdr:colOff>74987</xdr:colOff>
      <xdr:row>93</xdr:row>
      <xdr:rowOff>319528</xdr:rowOff>
    </xdr:to>
    <xdr:grpSp>
      <xdr:nvGrpSpPr>
        <xdr:cNvPr id="1171" name="グループ化 168"/>
        <xdr:cNvGrpSpPr/>
      </xdr:nvGrpSpPr>
      <xdr:grpSpPr>
        <a:xfrm>
          <a:off x="2146136" y="68618010"/>
          <a:ext cx="1398672" cy="444804"/>
          <a:chOff x="1406777" y="99909922"/>
          <a:chExt cx="1518422" cy="468954"/>
        </a:xfrm>
      </xdr:grpSpPr>
      <xdr:sp macro="" textlink="">
        <xdr:nvSpPr>
          <xdr:cNvPr id="1348" name="左大かっこ 1347"/>
          <xdr:cNvSpPr/>
        </xdr:nvSpPr>
        <xdr:spPr>
          <a:xfrm>
            <a:off x="1406777" y="99924607"/>
            <a:ext cx="45719" cy="4542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49" name="Text Box 444"/>
          <xdr:cNvSpPr txBox="1">
            <a:spLocks noChangeArrowheads="1"/>
          </xdr:cNvSpPr>
        </xdr:nvSpPr>
        <xdr:spPr bwMode="auto">
          <a:xfrm>
            <a:off x="1472718" y="99939262"/>
            <a:ext cx="1384796" cy="39565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600" b="0" i="0" u="none" strike="noStrike" baseline="0">
                <a:solidFill>
                  <a:srgbClr val="000000"/>
                </a:solidFill>
                <a:latin typeface="ＭＳ Ｐゴシック"/>
                <a:ea typeface="ＭＳ Ｐゴシック"/>
              </a:rPr>
              <a:t>展示会の実施ならびに美術作品の収集、所蔵作品の修理・修復等</a:t>
            </a:r>
          </a:p>
        </xdr:txBody>
      </xdr:sp>
      <xdr:sp macro="" textlink="">
        <xdr:nvSpPr>
          <xdr:cNvPr id="1350" name="左大かっこ 1349"/>
          <xdr:cNvSpPr/>
        </xdr:nvSpPr>
        <xdr:spPr>
          <a:xfrm>
            <a:off x="2879480" y="99909922"/>
            <a:ext cx="45719" cy="454269"/>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editAs="absolute">
    <xdr:from>
      <xdr:col>20</xdr:col>
      <xdr:colOff>68351</xdr:colOff>
      <xdr:row>92</xdr:row>
      <xdr:rowOff>541474</xdr:rowOff>
    </xdr:from>
    <xdr:to>
      <xdr:col>27</xdr:col>
      <xdr:colOff>38273</xdr:colOff>
      <xdr:row>93</xdr:row>
      <xdr:rowOff>319528</xdr:rowOff>
    </xdr:to>
    <xdr:grpSp>
      <xdr:nvGrpSpPr>
        <xdr:cNvPr id="1172" name="グループ化 169"/>
        <xdr:cNvGrpSpPr/>
      </xdr:nvGrpSpPr>
      <xdr:grpSpPr>
        <a:xfrm>
          <a:off x="4150494" y="68618010"/>
          <a:ext cx="1398672" cy="444804"/>
          <a:chOff x="1406777" y="99909922"/>
          <a:chExt cx="1518422" cy="468954"/>
        </a:xfrm>
      </xdr:grpSpPr>
      <xdr:sp macro="" textlink="">
        <xdr:nvSpPr>
          <xdr:cNvPr id="1345" name="左大かっこ 1344"/>
          <xdr:cNvSpPr/>
        </xdr:nvSpPr>
        <xdr:spPr>
          <a:xfrm>
            <a:off x="1406777" y="99924607"/>
            <a:ext cx="45719" cy="4542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46" name="Text Box 444"/>
          <xdr:cNvSpPr txBox="1">
            <a:spLocks noChangeArrowheads="1"/>
          </xdr:cNvSpPr>
        </xdr:nvSpPr>
        <xdr:spPr bwMode="auto">
          <a:xfrm>
            <a:off x="1472718" y="99939262"/>
            <a:ext cx="1384796" cy="39565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600" b="0" i="0" u="none" strike="noStrike" baseline="0">
                <a:solidFill>
                  <a:srgbClr val="000000"/>
                </a:solidFill>
                <a:latin typeface="ＭＳ Ｐゴシック"/>
                <a:ea typeface="ＭＳ Ｐゴシック"/>
              </a:rPr>
              <a:t>展示、教育普及、美術作品の保管・修理等に関する調査研究等</a:t>
            </a:r>
            <a:endParaRPr lang="en-US" altLang="ja-JP" sz="600" b="0" i="0" u="none" strike="noStrike" baseline="0">
              <a:solidFill>
                <a:srgbClr val="000000"/>
              </a:solidFill>
              <a:latin typeface="ＭＳ Ｐゴシック"/>
              <a:ea typeface="ＭＳ Ｐゴシック"/>
            </a:endParaRPr>
          </a:p>
        </xdr:txBody>
      </xdr:sp>
      <xdr:sp macro="" textlink="">
        <xdr:nvSpPr>
          <xdr:cNvPr id="1347" name="左大かっこ 1346"/>
          <xdr:cNvSpPr/>
        </xdr:nvSpPr>
        <xdr:spPr>
          <a:xfrm>
            <a:off x="2879480" y="99909922"/>
            <a:ext cx="45719" cy="454269"/>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editAs="absolute">
    <xdr:from>
      <xdr:col>30</xdr:col>
      <xdr:colOff>31639</xdr:colOff>
      <xdr:row>92</xdr:row>
      <xdr:rowOff>548402</xdr:rowOff>
    </xdr:from>
    <xdr:to>
      <xdr:col>37</xdr:col>
      <xdr:colOff>1561</xdr:colOff>
      <xdr:row>93</xdr:row>
      <xdr:rowOff>319540</xdr:rowOff>
    </xdr:to>
    <xdr:grpSp>
      <xdr:nvGrpSpPr>
        <xdr:cNvPr id="1173" name="グループ化 173"/>
        <xdr:cNvGrpSpPr/>
      </xdr:nvGrpSpPr>
      <xdr:grpSpPr>
        <a:xfrm>
          <a:off x="6154853" y="68624938"/>
          <a:ext cx="1398672" cy="437888"/>
          <a:chOff x="1406777" y="99917249"/>
          <a:chExt cx="1518422" cy="461612"/>
        </a:xfrm>
      </xdr:grpSpPr>
      <xdr:sp macro="" textlink="">
        <xdr:nvSpPr>
          <xdr:cNvPr id="1342" name="左大かっこ 1341"/>
          <xdr:cNvSpPr/>
        </xdr:nvSpPr>
        <xdr:spPr>
          <a:xfrm>
            <a:off x="1406777" y="99924592"/>
            <a:ext cx="45719" cy="4542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43" name="Text Box 444"/>
          <xdr:cNvSpPr txBox="1">
            <a:spLocks noChangeArrowheads="1"/>
          </xdr:cNvSpPr>
        </xdr:nvSpPr>
        <xdr:spPr bwMode="auto">
          <a:xfrm>
            <a:off x="1472718" y="99939247"/>
            <a:ext cx="1384796" cy="39565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550" b="0" i="0" u="none" strike="noStrike" baseline="0">
                <a:solidFill>
                  <a:srgbClr val="000000"/>
                </a:solidFill>
                <a:latin typeface="ＭＳ Ｐゴシック"/>
                <a:ea typeface="ＭＳ Ｐゴシック"/>
              </a:rPr>
              <a:t>美術に関するライブラリー事業、所蔵作品等に関する講演会等の開催、美術館を活用した観賞教育に関する研修等</a:t>
            </a:r>
          </a:p>
        </xdr:txBody>
      </xdr:sp>
      <xdr:sp macro="" textlink="">
        <xdr:nvSpPr>
          <xdr:cNvPr id="1344" name="左大かっこ 1343"/>
          <xdr:cNvSpPr/>
        </xdr:nvSpPr>
        <xdr:spPr>
          <a:xfrm>
            <a:off x="2879480" y="99917249"/>
            <a:ext cx="45719" cy="454269"/>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editAs="absolute">
    <xdr:from>
      <xdr:col>40</xdr:col>
      <xdr:colOff>4451</xdr:colOff>
      <xdr:row>92</xdr:row>
      <xdr:rowOff>562205</xdr:rowOff>
    </xdr:from>
    <xdr:to>
      <xdr:col>46</xdr:col>
      <xdr:colOff>164873</xdr:colOff>
      <xdr:row>93</xdr:row>
      <xdr:rowOff>333343</xdr:rowOff>
    </xdr:to>
    <xdr:grpSp>
      <xdr:nvGrpSpPr>
        <xdr:cNvPr id="1174" name="グループ化 177"/>
        <xdr:cNvGrpSpPr/>
      </xdr:nvGrpSpPr>
      <xdr:grpSpPr>
        <a:xfrm>
          <a:off x="8168737" y="68638741"/>
          <a:ext cx="1385065" cy="437888"/>
          <a:chOff x="1406777" y="99917249"/>
          <a:chExt cx="1518422" cy="461612"/>
        </a:xfrm>
      </xdr:grpSpPr>
      <xdr:sp macro="" textlink="">
        <xdr:nvSpPr>
          <xdr:cNvPr id="1339" name="左大かっこ 1338"/>
          <xdr:cNvSpPr/>
        </xdr:nvSpPr>
        <xdr:spPr>
          <a:xfrm>
            <a:off x="1406777" y="99924592"/>
            <a:ext cx="45719" cy="4542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40" name="Text Box 444"/>
          <xdr:cNvSpPr txBox="1">
            <a:spLocks noChangeArrowheads="1"/>
          </xdr:cNvSpPr>
        </xdr:nvSpPr>
        <xdr:spPr bwMode="auto">
          <a:xfrm>
            <a:off x="1472718" y="99939247"/>
            <a:ext cx="1384796" cy="39565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600" b="0" i="0" u="none" strike="noStrike" baseline="0">
                <a:solidFill>
                  <a:srgbClr val="000000"/>
                </a:solidFill>
                <a:latin typeface="ＭＳ Ｐゴシック"/>
                <a:ea typeface="ＭＳ Ｐゴシック"/>
              </a:rPr>
              <a:t>美術館全体の運営管理業務および人件費（管理系、事業系を一括計上）</a:t>
            </a:r>
          </a:p>
        </xdr:txBody>
      </xdr:sp>
      <xdr:sp macro="" textlink="">
        <xdr:nvSpPr>
          <xdr:cNvPr id="1341" name="左大かっこ 1340"/>
          <xdr:cNvSpPr/>
        </xdr:nvSpPr>
        <xdr:spPr>
          <a:xfrm>
            <a:off x="2879480" y="99917249"/>
            <a:ext cx="45719" cy="454269"/>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editAs="absolute">
    <xdr:from>
      <xdr:col>9</xdr:col>
      <xdr:colOff>117281</xdr:colOff>
      <xdr:row>97</xdr:row>
      <xdr:rowOff>406979</xdr:rowOff>
    </xdr:from>
    <xdr:to>
      <xdr:col>47</xdr:col>
      <xdr:colOff>162424</xdr:colOff>
      <xdr:row>98</xdr:row>
      <xdr:rowOff>359994</xdr:rowOff>
    </xdr:to>
    <xdr:grpSp>
      <xdr:nvGrpSpPr>
        <xdr:cNvPr id="1175" name="グループ化 221"/>
        <xdr:cNvGrpSpPr/>
      </xdr:nvGrpSpPr>
      <xdr:grpSpPr>
        <a:xfrm>
          <a:off x="1954245" y="71817265"/>
          <a:ext cx="7801215" cy="619765"/>
          <a:chOff x="1304192" y="102635611"/>
          <a:chExt cx="8473805" cy="657935"/>
        </a:xfrm>
      </xdr:grpSpPr>
      <xdr:grpSp>
        <xdr:nvGrpSpPr>
          <xdr:cNvPr id="1299" name="グループ化 181"/>
          <xdr:cNvGrpSpPr/>
        </xdr:nvGrpSpPr>
        <xdr:grpSpPr>
          <a:xfrm>
            <a:off x="1304192" y="102644387"/>
            <a:ext cx="714595" cy="635977"/>
            <a:chOff x="1339285" y="99924732"/>
            <a:chExt cx="1645470" cy="454270"/>
          </a:xfrm>
        </xdr:grpSpPr>
        <xdr:sp macro="" textlink="">
          <xdr:nvSpPr>
            <xdr:cNvPr id="1336" name="左大かっこ 133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37"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国立国際美術館の美術作品購入</a:t>
              </a:r>
            </a:p>
          </xdr:txBody>
        </xdr:sp>
        <xdr:sp macro="" textlink="">
          <xdr:nvSpPr>
            <xdr:cNvPr id="1338" name="左大かっこ 133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00" name="グループ化 185"/>
          <xdr:cNvGrpSpPr/>
        </xdr:nvGrpSpPr>
        <xdr:grpSpPr>
          <a:xfrm>
            <a:off x="2190750" y="102635611"/>
            <a:ext cx="714595" cy="635977"/>
            <a:chOff x="1339285" y="99924732"/>
            <a:chExt cx="1645470" cy="454270"/>
          </a:xfrm>
        </xdr:grpSpPr>
        <xdr:sp macro="" textlink="">
          <xdr:nvSpPr>
            <xdr:cNvPr id="1333" name="左大かっこ 133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34"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京都国立近代美術館の美術作品購入</a:t>
              </a:r>
            </a:p>
          </xdr:txBody>
        </xdr:sp>
        <xdr:sp macro="" textlink="">
          <xdr:nvSpPr>
            <xdr:cNvPr id="1335" name="左大かっこ 133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01" name="グループ化 189"/>
          <xdr:cNvGrpSpPr/>
        </xdr:nvGrpSpPr>
        <xdr:grpSpPr>
          <a:xfrm>
            <a:off x="3033346" y="102650265"/>
            <a:ext cx="714595" cy="635977"/>
            <a:chOff x="1339285" y="99924732"/>
            <a:chExt cx="1645470" cy="454270"/>
          </a:xfrm>
        </xdr:grpSpPr>
        <xdr:sp macro="" textlink="">
          <xdr:nvSpPr>
            <xdr:cNvPr id="1330" name="左大かっこ 132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3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東京国立近代美術館の美術作品購入</a:t>
              </a:r>
            </a:p>
          </xdr:txBody>
        </xdr:sp>
        <xdr:sp macro="" textlink="">
          <xdr:nvSpPr>
            <xdr:cNvPr id="1332" name="左大かっこ 133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02" name="グループ化 193"/>
          <xdr:cNvGrpSpPr/>
        </xdr:nvGrpSpPr>
        <xdr:grpSpPr>
          <a:xfrm>
            <a:off x="3919904" y="102650266"/>
            <a:ext cx="714595" cy="635977"/>
            <a:chOff x="1339285" y="99924732"/>
            <a:chExt cx="1645470" cy="454270"/>
          </a:xfrm>
        </xdr:grpSpPr>
        <xdr:sp macro="" textlink="">
          <xdr:nvSpPr>
            <xdr:cNvPr id="1327" name="左大かっこ 132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28"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東京国立近代美術館の美術作品購入</a:t>
              </a:r>
            </a:p>
          </xdr:txBody>
        </xdr:sp>
        <xdr:sp macro="" textlink="">
          <xdr:nvSpPr>
            <xdr:cNvPr id="1329" name="左大かっこ 132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03" name="グループ化 197"/>
          <xdr:cNvGrpSpPr/>
        </xdr:nvGrpSpPr>
        <xdr:grpSpPr>
          <a:xfrm>
            <a:off x="4777153" y="102650040"/>
            <a:ext cx="714595" cy="635976"/>
            <a:chOff x="1339285" y="99924732"/>
            <a:chExt cx="1645470" cy="454270"/>
          </a:xfrm>
        </xdr:grpSpPr>
        <xdr:sp macro="" textlink="">
          <xdr:nvSpPr>
            <xdr:cNvPr id="1324" name="左大かっこ 132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25"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国立新美術館の管理運営業務</a:t>
              </a:r>
            </a:p>
          </xdr:txBody>
        </xdr:sp>
        <xdr:sp macro="" textlink="">
          <xdr:nvSpPr>
            <xdr:cNvPr id="1326" name="左大かっこ 132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04" name="グループ化 201"/>
          <xdr:cNvGrpSpPr/>
        </xdr:nvGrpSpPr>
        <xdr:grpSpPr>
          <a:xfrm>
            <a:off x="6476999" y="102650259"/>
            <a:ext cx="714595" cy="635977"/>
            <a:chOff x="1339285" y="99924732"/>
            <a:chExt cx="1645470" cy="454270"/>
          </a:xfrm>
        </xdr:grpSpPr>
        <xdr:sp macro="" textlink="">
          <xdr:nvSpPr>
            <xdr:cNvPr id="1321" name="左大かっこ 132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2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国立新美術館の電気使用料</a:t>
              </a:r>
            </a:p>
          </xdr:txBody>
        </xdr:sp>
        <xdr:sp macro="" textlink="">
          <xdr:nvSpPr>
            <xdr:cNvPr id="1323" name="左大かっこ 132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05" name="グループ化 205"/>
          <xdr:cNvGrpSpPr/>
        </xdr:nvGrpSpPr>
        <xdr:grpSpPr>
          <a:xfrm>
            <a:off x="5612421" y="102650259"/>
            <a:ext cx="714595" cy="635977"/>
            <a:chOff x="1339285" y="99924732"/>
            <a:chExt cx="1645470" cy="454270"/>
          </a:xfrm>
        </xdr:grpSpPr>
        <xdr:sp macro="" textlink="">
          <xdr:nvSpPr>
            <xdr:cNvPr id="1318" name="左大かっこ 131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19"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550" b="0" i="0" u="none" strike="noStrike" baseline="0">
                  <a:solidFill>
                    <a:srgbClr val="000000"/>
                  </a:solidFill>
                  <a:latin typeface="ＭＳ Ｐゴシック"/>
                  <a:ea typeface="+mn-ea"/>
                </a:rPr>
                <a:t>東京国立近代美術館フィルムセンターのフィルム映写機等設備の更新</a:t>
              </a:r>
            </a:p>
          </xdr:txBody>
        </xdr:sp>
        <xdr:sp macro="" textlink="">
          <xdr:nvSpPr>
            <xdr:cNvPr id="1320" name="左大かっこ 131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06" name="グループ化 209"/>
          <xdr:cNvGrpSpPr/>
        </xdr:nvGrpSpPr>
        <xdr:grpSpPr>
          <a:xfrm>
            <a:off x="7319594" y="102657569"/>
            <a:ext cx="714595" cy="635977"/>
            <a:chOff x="1339285" y="99924732"/>
            <a:chExt cx="1645470" cy="454270"/>
          </a:xfrm>
        </xdr:grpSpPr>
        <xdr:sp macro="" textlink="">
          <xdr:nvSpPr>
            <xdr:cNvPr id="1315" name="左大かっこ 131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1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東京国立近代美術館の美術作品購入</a:t>
              </a:r>
            </a:p>
          </xdr:txBody>
        </xdr:sp>
        <xdr:sp macro="" textlink="">
          <xdr:nvSpPr>
            <xdr:cNvPr id="1317" name="左大かっこ 131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07" name="グループ化 213"/>
          <xdr:cNvGrpSpPr/>
        </xdr:nvGrpSpPr>
        <xdr:grpSpPr>
          <a:xfrm>
            <a:off x="9063402" y="102650229"/>
            <a:ext cx="714595" cy="635977"/>
            <a:chOff x="1339285" y="99924732"/>
            <a:chExt cx="1645470" cy="454270"/>
          </a:xfrm>
        </xdr:grpSpPr>
        <xdr:sp macro="" textlink="">
          <xdr:nvSpPr>
            <xdr:cNvPr id="1312" name="左大かっこ 131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1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国立西洋美術館の美術作品購入</a:t>
              </a:r>
            </a:p>
          </xdr:txBody>
        </xdr:sp>
        <xdr:sp macro="" textlink="">
          <xdr:nvSpPr>
            <xdr:cNvPr id="1314" name="左大かっこ 131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08" name="グループ化 217"/>
          <xdr:cNvGrpSpPr/>
        </xdr:nvGrpSpPr>
        <xdr:grpSpPr>
          <a:xfrm>
            <a:off x="8213482" y="102657519"/>
            <a:ext cx="714595" cy="635977"/>
            <a:chOff x="1339285" y="99924732"/>
            <a:chExt cx="1645470" cy="454270"/>
          </a:xfrm>
        </xdr:grpSpPr>
        <xdr:sp macro="" textlink="">
          <xdr:nvSpPr>
            <xdr:cNvPr id="1309" name="左大かっこ 130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10"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東京国立近代美術館の管理運営業務</a:t>
              </a:r>
            </a:p>
          </xdr:txBody>
        </xdr:sp>
        <xdr:sp macro="" textlink="">
          <xdr:nvSpPr>
            <xdr:cNvPr id="1311" name="左大かっこ 131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editAs="absolute">
    <xdr:from>
      <xdr:col>9</xdr:col>
      <xdr:colOff>126806</xdr:colOff>
      <xdr:row>114</xdr:row>
      <xdr:rowOff>184885</xdr:rowOff>
    </xdr:from>
    <xdr:to>
      <xdr:col>47</xdr:col>
      <xdr:colOff>171949</xdr:colOff>
      <xdr:row>117</xdr:row>
      <xdr:rowOff>119743</xdr:rowOff>
    </xdr:to>
    <xdr:grpSp>
      <xdr:nvGrpSpPr>
        <xdr:cNvPr id="1176" name="グループ化 222"/>
        <xdr:cNvGrpSpPr/>
      </xdr:nvGrpSpPr>
      <xdr:grpSpPr>
        <a:xfrm>
          <a:off x="1963770" y="82889099"/>
          <a:ext cx="7801215" cy="656037"/>
          <a:chOff x="1304192" y="102635611"/>
          <a:chExt cx="8473805" cy="657935"/>
        </a:xfrm>
      </xdr:grpSpPr>
      <xdr:grpSp>
        <xdr:nvGrpSpPr>
          <xdr:cNvPr id="1259" name="グループ化 181"/>
          <xdr:cNvGrpSpPr/>
        </xdr:nvGrpSpPr>
        <xdr:grpSpPr>
          <a:xfrm>
            <a:off x="1304192" y="102644387"/>
            <a:ext cx="714595" cy="635977"/>
            <a:chOff x="1339285" y="99924732"/>
            <a:chExt cx="1645470" cy="454270"/>
          </a:xfrm>
        </xdr:grpSpPr>
        <xdr:sp macro="" textlink="">
          <xdr:nvSpPr>
            <xdr:cNvPr id="1296" name="左大かっこ 129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97"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国立新美術館の土地借料</a:t>
              </a:r>
            </a:p>
          </xdr:txBody>
        </xdr:sp>
        <xdr:sp macro="" textlink="">
          <xdr:nvSpPr>
            <xdr:cNvPr id="1298" name="左大かっこ 129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60" name="グループ化 185"/>
          <xdr:cNvGrpSpPr/>
        </xdr:nvGrpSpPr>
        <xdr:grpSpPr>
          <a:xfrm>
            <a:off x="2190750" y="102635611"/>
            <a:ext cx="714595" cy="635977"/>
            <a:chOff x="1339285" y="99924732"/>
            <a:chExt cx="1645470" cy="454270"/>
          </a:xfrm>
        </xdr:grpSpPr>
        <xdr:sp macro="" textlink="">
          <xdr:nvSpPr>
            <xdr:cNvPr id="1293" name="左大かっこ 129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94"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東京国立近代美術館本館及び工芸館の管理・運営業務</a:t>
              </a:r>
            </a:p>
          </xdr:txBody>
        </xdr:sp>
        <xdr:sp macro="" textlink="">
          <xdr:nvSpPr>
            <xdr:cNvPr id="1295" name="左大かっこ 129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61" name="グループ化 189"/>
          <xdr:cNvGrpSpPr/>
        </xdr:nvGrpSpPr>
        <xdr:grpSpPr>
          <a:xfrm>
            <a:off x="3033346" y="102650265"/>
            <a:ext cx="714595" cy="635977"/>
            <a:chOff x="1339285" y="99924732"/>
            <a:chExt cx="1645470" cy="454270"/>
          </a:xfrm>
        </xdr:grpSpPr>
        <xdr:sp macro="" textlink="">
          <xdr:nvSpPr>
            <xdr:cNvPr id="1290" name="左大かっこ 128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9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東京国立近代美術館フィルムセンター管理・運営業務</a:t>
              </a:r>
            </a:p>
          </xdr:txBody>
        </xdr:sp>
        <xdr:sp macro="" textlink="">
          <xdr:nvSpPr>
            <xdr:cNvPr id="1292" name="左大かっこ 129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62" name="グループ化 193"/>
          <xdr:cNvGrpSpPr/>
        </xdr:nvGrpSpPr>
        <xdr:grpSpPr>
          <a:xfrm>
            <a:off x="3919904" y="102650266"/>
            <a:ext cx="714595" cy="635977"/>
            <a:chOff x="1339285" y="99924732"/>
            <a:chExt cx="1645470" cy="454270"/>
          </a:xfrm>
        </xdr:grpSpPr>
        <xdr:sp macro="" textlink="">
          <xdr:nvSpPr>
            <xdr:cNvPr id="1287" name="左大かっこ 128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88"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国立国際美術館の土地借料</a:t>
              </a:r>
            </a:p>
          </xdr:txBody>
        </xdr:sp>
        <xdr:sp macro="" textlink="">
          <xdr:nvSpPr>
            <xdr:cNvPr id="1289" name="左大かっこ 128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63" name="グループ化 197"/>
          <xdr:cNvGrpSpPr/>
        </xdr:nvGrpSpPr>
        <xdr:grpSpPr>
          <a:xfrm>
            <a:off x="4777153" y="102650040"/>
            <a:ext cx="714595" cy="635976"/>
            <a:chOff x="1339285" y="99924732"/>
            <a:chExt cx="1645470" cy="454270"/>
          </a:xfrm>
        </xdr:grpSpPr>
        <xdr:sp macro="" textlink="">
          <xdr:nvSpPr>
            <xdr:cNvPr id="1284" name="左大かっこ 128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85"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国立西洋美術館の電力の供給</a:t>
              </a:r>
            </a:p>
          </xdr:txBody>
        </xdr:sp>
        <xdr:sp macro="" textlink="">
          <xdr:nvSpPr>
            <xdr:cNvPr id="1286" name="左大かっこ 128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64" name="グループ化 201"/>
          <xdr:cNvGrpSpPr/>
        </xdr:nvGrpSpPr>
        <xdr:grpSpPr>
          <a:xfrm>
            <a:off x="6476999" y="102650259"/>
            <a:ext cx="714595" cy="635977"/>
            <a:chOff x="1339285" y="99924732"/>
            <a:chExt cx="1645470" cy="454270"/>
          </a:xfrm>
        </xdr:grpSpPr>
        <xdr:sp macro="" textlink="">
          <xdr:nvSpPr>
            <xdr:cNvPr id="1281" name="左大かっこ 128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8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国立西洋美術館のガスの供給</a:t>
              </a:r>
            </a:p>
          </xdr:txBody>
        </xdr:sp>
        <xdr:sp macro="" textlink="">
          <xdr:nvSpPr>
            <xdr:cNvPr id="1283" name="左大かっこ 128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65" name="グループ化 205"/>
          <xdr:cNvGrpSpPr/>
        </xdr:nvGrpSpPr>
        <xdr:grpSpPr>
          <a:xfrm>
            <a:off x="5612421" y="102650259"/>
            <a:ext cx="714595" cy="635977"/>
            <a:chOff x="1339285" y="99924732"/>
            <a:chExt cx="1645470" cy="454270"/>
          </a:xfrm>
        </xdr:grpSpPr>
        <xdr:sp macro="" textlink="">
          <xdr:nvSpPr>
            <xdr:cNvPr id="1278" name="左大かっこ 127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79"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国立西洋美術館の所蔵作品展示会場管理業務等</a:t>
              </a:r>
            </a:p>
          </xdr:txBody>
        </xdr:sp>
        <xdr:sp macro="" textlink="">
          <xdr:nvSpPr>
            <xdr:cNvPr id="1280" name="左大かっこ 127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66" name="グループ化 209"/>
          <xdr:cNvGrpSpPr/>
        </xdr:nvGrpSpPr>
        <xdr:grpSpPr>
          <a:xfrm>
            <a:off x="7319594" y="102657569"/>
            <a:ext cx="714595" cy="635977"/>
            <a:chOff x="1339285" y="99924732"/>
            <a:chExt cx="1645470" cy="454270"/>
          </a:xfrm>
        </xdr:grpSpPr>
        <xdr:sp macro="" textlink="">
          <xdr:nvSpPr>
            <xdr:cNvPr id="1275" name="左大かっこ 127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7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国立新美術館の空調に関する設備の予防保全業務</a:t>
              </a:r>
            </a:p>
          </xdr:txBody>
        </xdr:sp>
        <xdr:sp macro="" textlink="">
          <xdr:nvSpPr>
            <xdr:cNvPr id="1277" name="左大かっこ 127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67" name="グループ化 213"/>
          <xdr:cNvGrpSpPr/>
        </xdr:nvGrpSpPr>
        <xdr:grpSpPr>
          <a:xfrm>
            <a:off x="9063402" y="102650229"/>
            <a:ext cx="714595" cy="635977"/>
            <a:chOff x="1339285" y="99924732"/>
            <a:chExt cx="1645470" cy="454270"/>
          </a:xfrm>
        </xdr:grpSpPr>
        <xdr:sp macro="" textlink="">
          <xdr:nvSpPr>
            <xdr:cNvPr id="1272" name="左大かっこ 127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7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国立西洋美術館の公園用地使用・公園施設占用料</a:t>
              </a:r>
            </a:p>
          </xdr:txBody>
        </xdr:sp>
        <xdr:sp macro="" textlink="">
          <xdr:nvSpPr>
            <xdr:cNvPr id="1274" name="左大かっこ 127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68" name="グループ化 217"/>
          <xdr:cNvGrpSpPr/>
        </xdr:nvGrpSpPr>
        <xdr:grpSpPr>
          <a:xfrm>
            <a:off x="8213482" y="102657519"/>
            <a:ext cx="714595" cy="635977"/>
            <a:chOff x="1339285" y="99924732"/>
            <a:chExt cx="1645470" cy="454270"/>
          </a:xfrm>
        </xdr:grpSpPr>
        <xdr:sp macro="" textlink="">
          <xdr:nvSpPr>
            <xdr:cNvPr id="1269" name="左大かっこ 126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70"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550" b="0" i="0" u="none" strike="noStrike" baseline="0">
                  <a:solidFill>
                    <a:srgbClr val="000000"/>
                  </a:solidFill>
                  <a:latin typeface="ＭＳ Ｐゴシック"/>
                  <a:ea typeface="+mn-ea"/>
                </a:rPr>
                <a:t>東京国立近代美術館ﾌｨﾙﾑｾﾝﾀｰ相模原分館の空調・換気・計装設備保守業務</a:t>
              </a:r>
            </a:p>
          </xdr:txBody>
        </xdr:sp>
        <xdr:sp macro="" textlink="">
          <xdr:nvSpPr>
            <xdr:cNvPr id="1271" name="左大かっこ 127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editAs="absolute">
    <xdr:from>
      <xdr:col>9</xdr:col>
      <xdr:colOff>117282</xdr:colOff>
      <xdr:row>107</xdr:row>
      <xdr:rowOff>569736</xdr:rowOff>
    </xdr:from>
    <xdr:to>
      <xdr:col>47</xdr:col>
      <xdr:colOff>162425</xdr:colOff>
      <xdr:row>108</xdr:row>
      <xdr:rowOff>522750</xdr:rowOff>
    </xdr:to>
    <xdr:grpSp>
      <xdr:nvGrpSpPr>
        <xdr:cNvPr id="1177" name="グループ化 263"/>
        <xdr:cNvGrpSpPr/>
      </xdr:nvGrpSpPr>
      <xdr:grpSpPr>
        <a:xfrm>
          <a:off x="1954246" y="78511450"/>
          <a:ext cx="7801215" cy="619764"/>
          <a:chOff x="1304192" y="102635611"/>
          <a:chExt cx="8473805" cy="657935"/>
        </a:xfrm>
      </xdr:grpSpPr>
      <xdr:grpSp>
        <xdr:nvGrpSpPr>
          <xdr:cNvPr id="1219" name="グループ化 181"/>
          <xdr:cNvGrpSpPr/>
        </xdr:nvGrpSpPr>
        <xdr:grpSpPr>
          <a:xfrm>
            <a:off x="1304192" y="102644387"/>
            <a:ext cx="714595" cy="635977"/>
            <a:chOff x="1339285" y="99924732"/>
            <a:chExt cx="1645470" cy="454270"/>
          </a:xfrm>
        </xdr:grpSpPr>
        <xdr:sp macro="" textlink="">
          <xdr:nvSpPr>
            <xdr:cNvPr id="1256" name="左大かっこ 125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57"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国立新美術館の管理運営業務</a:t>
              </a:r>
            </a:p>
          </xdr:txBody>
        </xdr:sp>
        <xdr:sp macro="" textlink="">
          <xdr:nvSpPr>
            <xdr:cNvPr id="1258" name="左大かっこ 125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20" name="グループ化 185"/>
          <xdr:cNvGrpSpPr/>
        </xdr:nvGrpSpPr>
        <xdr:grpSpPr>
          <a:xfrm>
            <a:off x="2190750" y="102635611"/>
            <a:ext cx="714595" cy="635977"/>
            <a:chOff x="1339285" y="99924732"/>
            <a:chExt cx="1645470" cy="454270"/>
          </a:xfrm>
        </xdr:grpSpPr>
        <xdr:sp macro="" textlink="">
          <xdr:nvSpPr>
            <xdr:cNvPr id="1253" name="左大かっこ 125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54"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国立新美術館の電気使用料</a:t>
              </a:r>
            </a:p>
          </xdr:txBody>
        </xdr:sp>
        <xdr:sp macro="" textlink="">
          <xdr:nvSpPr>
            <xdr:cNvPr id="1255" name="左大かっこ 125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21" name="グループ化 189"/>
          <xdr:cNvGrpSpPr/>
        </xdr:nvGrpSpPr>
        <xdr:grpSpPr>
          <a:xfrm>
            <a:off x="3033346" y="102650265"/>
            <a:ext cx="714595" cy="635977"/>
            <a:chOff x="1339285" y="99924732"/>
            <a:chExt cx="1645470" cy="454270"/>
          </a:xfrm>
        </xdr:grpSpPr>
        <xdr:sp macro="" textlink="">
          <xdr:nvSpPr>
            <xdr:cNvPr id="1250" name="左大かっこ 124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5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国立新美術館のガス使用料</a:t>
              </a:r>
            </a:p>
          </xdr:txBody>
        </xdr:sp>
        <xdr:sp macro="" textlink="">
          <xdr:nvSpPr>
            <xdr:cNvPr id="1252" name="左大かっこ 125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22" name="グループ化 193"/>
          <xdr:cNvGrpSpPr/>
        </xdr:nvGrpSpPr>
        <xdr:grpSpPr>
          <a:xfrm>
            <a:off x="3919904" y="102650266"/>
            <a:ext cx="714595" cy="635977"/>
            <a:chOff x="1339285" y="99924732"/>
            <a:chExt cx="1645470" cy="454270"/>
          </a:xfrm>
        </xdr:grpSpPr>
        <xdr:sp macro="" textlink="">
          <xdr:nvSpPr>
            <xdr:cNvPr id="1247" name="左大かっこ 124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48"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国立新美術館アートライブラリー閲覧受付等管理業務</a:t>
              </a:r>
            </a:p>
          </xdr:txBody>
        </xdr:sp>
        <xdr:sp macro="" textlink="">
          <xdr:nvSpPr>
            <xdr:cNvPr id="1249" name="左大かっこ 124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23" name="グループ化 197"/>
          <xdr:cNvGrpSpPr/>
        </xdr:nvGrpSpPr>
        <xdr:grpSpPr>
          <a:xfrm>
            <a:off x="4777153" y="102650040"/>
            <a:ext cx="714595" cy="635976"/>
            <a:chOff x="1339285" y="99924732"/>
            <a:chExt cx="1645470" cy="454270"/>
          </a:xfrm>
        </xdr:grpSpPr>
        <xdr:sp macro="" textlink="">
          <xdr:nvSpPr>
            <xdr:cNvPr id="1244" name="左大かっこ 124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45"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国立新美術館の水道・下水道使用料</a:t>
              </a:r>
            </a:p>
          </xdr:txBody>
        </xdr:sp>
        <xdr:sp macro="" textlink="">
          <xdr:nvSpPr>
            <xdr:cNvPr id="1246" name="左大かっこ 124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24" name="グループ化 201"/>
          <xdr:cNvGrpSpPr/>
        </xdr:nvGrpSpPr>
        <xdr:grpSpPr>
          <a:xfrm>
            <a:off x="6476999" y="102650259"/>
            <a:ext cx="714595" cy="635977"/>
            <a:chOff x="1339285" y="99924732"/>
            <a:chExt cx="1645470" cy="454270"/>
          </a:xfrm>
        </xdr:grpSpPr>
        <xdr:sp macro="" textlink="">
          <xdr:nvSpPr>
            <xdr:cNvPr id="1241" name="左大かっこ 124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4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国立西洋美術館の公園用地使用・公園施設占用料</a:t>
              </a:r>
            </a:p>
          </xdr:txBody>
        </xdr:sp>
        <xdr:sp macro="" textlink="">
          <xdr:nvSpPr>
            <xdr:cNvPr id="1243" name="左大かっこ 124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25" name="グループ化 205"/>
          <xdr:cNvGrpSpPr/>
        </xdr:nvGrpSpPr>
        <xdr:grpSpPr>
          <a:xfrm>
            <a:off x="5612421" y="102650259"/>
            <a:ext cx="714595" cy="635977"/>
            <a:chOff x="1339285" y="99924732"/>
            <a:chExt cx="1645470" cy="454270"/>
          </a:xfrm>
        </xdr:grpSpPr>
        <xdr:sp macro="" textlink="">
          <xdr:nvSpPr>
            <xdr:cNvPr id="1238" name="左大かっこ 123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39"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国立西洋美術館の電力の供給</a:t>
              </a:r>
            </a:p>
          </xdr:txBody>
        </xdr:sp>
        <xdr:sp macro="" textlink="">
          <xdr:nvSpPr>
            <xdr:cNvPr id="1240" name="左大かっこ 123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26" name="グループ化 209"/>
          <xdr:cNvGrpSpPr/>
        </xdr:nvGrpSpPr>
        <xdr:grpSpPr>
          <a:xfrm>
            <a:off x="7319594" y="102657569"/>
            <a:ext cx="714595" cy="635977"/>
            <a:chOff x="1339285" y="99924732"/>
            <a:chExt cx="1645470" cy="454270"/>
          </a:xfrm>
        </xdr:grpSpPr>
        <xdr:sp macro="" textlink="">
          <xdr:nvSpPr>
            <xdr:cNvPr id="1235" name="左大かっこ 123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3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東京国立近代美術館の電気料</a:t>
              </a:r>
            </a:p>
          </xdr:txBody>
        </xdr:sp>
        <xdr:sp macro="" textlink="">
          <xdr:nvSpPr>
            <xdr:cNvPr id="1237" name="左大かっこ 123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27" name="グループ化 213"/>
          <xdr:cNvGrpSpPr/>
        </xdr:nvGrpSpPr>
        <xdr:grpSpPr>
          <a:xfrm>
            <a:off x="9063402" y="102650229"/>
            <a:ext cx="714595" cy="635977"/>
            <a:chOff x="1339285" y="99924732"/>
            <a:chExt cx="1645470" cy="454270"/>
          </a:xfrm>
        </xdr:grpSpPr>
        <xdr:sp macro="" textlink="">
          <xdr:nvSpPr>
            <xdr:cNvPr id="1232" name="左大かっこ 123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3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独立行政法人国立美術館拠点間接続通信網構築・運用</a:t>
              </a:r>
            </a:p>
          </xdr:txBody>
        </xdr:sp>
        <xdr:sp macro="" textlink="">
          <xdr:nvSpPr>
            <xdr:cNvPr id="1234" name="左大かっこ 123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28" name="グループ化 217"/>
          <xdr:cNvGrpSpPr/>
        </xdr:nvGrpSpPr>
        <xdr:grpSpPr>
          <a:xfrm>
            <a:off x="8213482" y="102657519"/>
            <a:ext cx="714595" cy="635977"/>
            <a:chOff x="1339285" y="99924732"/>
            <a:chExt cx="1645470" cy="454270"/>
          </a:xfrm>
        </xdr:grpSpPr>
        <xdr:sp macro="" textlink="">
          <xdr:nvSpPr>
            <xdr:cNvPr id="1229" name="左大かっこ 122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30"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国立西洋美術館のガスの供給</a:t>
              </a:r>
            </a:p>
          </xdr:txBody>
        </xdr:sp>
        <xdr:sp macro="" textlink="">
          <xdr:nvSpPr>
            <xdr:cNvPr id="1231" name="左大かっこ 123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editAs="absolute">
    <xdr:from>
      <xdr:col>9</xdr:col>
      <xdr:colOff>104843</xdr:colOff>
      <xdr:row>102</xdr:row>
      <xdr:rowOff>519339</xdr:rowOff>
    </xdr:from>
    <xdr:to>
      <xdr:col>47</xdr:col>
      <xdr:colOff>149986</xdr:colOff>
      <xdr:row>103</xdr:row>
      <xdr:rowOff>475410</xdr:rowOff>
    </xdr:to>
    <xdr:grpSp>
      <xdr:nvGrpSpPr>
        <xdr:cNvPr id="1178" name="グループ化 304"/>
        <xdr:cNvGrpSpPr/>
      </xdr:nvGrpSpPr>
      <xdr:grpSpPr>
        <a:xfrm>
          <a:off x="1941807" y="75127303"/>
          <a:ext cx="7801215" cy="622821"/>
          <a:chOff x="1304191" y="102635611"/>
          <a:chExt cx="8473806" cy="657935"/>
        </a:xfrm>
      </xdr:grpSpPr>
      <xdr:grpSp>
        <xdr:nvGrpSpPr>
          <xdr:cNvPr id="1179" name="グループ化 181"/>
          <xdr:cNvGrpSpPr/>
        </xdr:nvGrpSpPr>
        <xdr:grpSpPr>
          <a:xfrm>
            <a:off x="1304191" y="102644387"/>
            <a:ext cx="714595" cy="635977"/>
            <a:chOff x="1339285" y="99924732"/>
            <a:chExt cx="1645470" cy="454270"/>
          </a:xfrm>
        </xdr:grpSpPr>
        <xdr:sp macro="" textlink="">
          <xdr:nvSpPr>
            <xdr:cNvPr id="1216" name="左大かっこ 121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17"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東京国立近代美術館の電気料</a:t>
              </a:r>
            </a:p>
          </xdr:txBody>
        </xdr:sp>
        <xdr:sp macro="" textlink="">
          <xdr:nvSpPr>
            <xdr:cNvPr id="1218" name="左大かっこ 121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180" name="グループ化 185"/>
          <xdr:cNvGrpSpPr/>
        </xdr:nvGrpSpPr>
        <xdr:grpSpPr>
          <a:xfrm>
            <a:off x="2176095" y="102635611"/>
            <a:ext cx="714595" cy="635977"/>
            <a:chOff x="1305541" y="99924732"/>
            <a:chExt cx="1645470" cy="454270"/>
          </a:xfrm>
        </xdr:grpSpPr>
        <xdr:sp macro="" textlink="">
          <xdr:nvSpPr>
            <xdr:cNvPr id="1213" name="左大かっこ 1212"/>
            <xdr:cNvSpPr/>
          </xdr:nvSpPr>
          <xdr:spPr>
            <a:xfrm>
              <a:off x="1305541"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14"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東京国立近代美術館のライブラリ－閲覧サービス等業務の委託</a:t>
              </a:r>
            </a:p>
          </xdr:txBody>
        </xdr:sp>
        <xdr:sp macro="" textlink="">
          <xdr:nvSpPr>
            <xdr:cNvPr id="1215" name="左大かっこ 1214"/>
            <xdr:cNvSpPr/>
          </xdr:nvSpPr>
          <xdr:spPr>
            <a:xfrm>
              <a:off x="2845736"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181" name="グループ化 189"/>
          <xdr:cNvGrpSpPr/>
        </xdr:nvGrpSpPr>
        <xdr:grpSpPr>
          <a:xfrm>
            <a:off x="3033345" y="102650265"/>
            <a:ext cx="714595" cy="635977"/>
            <a:chOff x="1339285" y="99924732"/>
            <a:chExt cx="1645470" cy="454270"/>
          </a:xfrm>
        </xdr:grpSpPr>
        <xdr:sp macro="" textlink="">
          <xdr:nvSpPr>
            <xdr:cNvPr id="1210" name="左大かっこ 120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1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東京国立近代美術館の電気料</a:t>
              </a:r>
            </a:p>
          </xdr:txBody>
        </xdr:sp>
        <xdr:sp macro="" textlink="">
          <xdr:nvSpPr>
            <xdr:cNvPr id="1212" name="左大かっこ 121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182" name="グループ化 193"/>
          <xdr:cNvGrpSpPr/>
        </xdr:nvGrpSpPr>
        <xdr:grpSpPr>
          <a:xfrm>
            <a:off x="3905249" y="102650266"/>
            <a:ext cx="714595" cy="635977"/>
            <a:chOff x="1305541" y="99924732"/>
            <a:chExt cx="1645470" cy="454270"/>
          </a:xfrm>
        </xdr:grpSpPr>
        <xdr:sp macro="" textlink="">
          <xdr:nvSpPr>
            <xdr:cNvPr id="1207" name="左大かっこ 1206"/>
            <xdr:cNvSpPr/>
          </xdr:nvSpPr>
          <xdr:spPr>
            <a:xfrm>
              <a:off x="1305541"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08"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国立西洋美術館の在外研修旅費</a:t>
              </a:r>
            </a:p>
          </xdr:txBody>
        </xdr:sp>
        <xdr:sp macro="" textlink="">
          <xdr:nvSpPr>
            <xdr:cNvPr id="1209" name="左大かっこ 1208"/>
            <xdr:cNvSpPr/>
          </xdr:nvSpPr>
          <xdr:spPr>
            <a:xfrm>
              <a:off x="2845736"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183" name="グループ化 197"/>
          <xdr:cNvGrpSpPr/>
        </xdr:nvGrpSpPr>
        <xdr:grpSpPr>
          <a:xfrm>
            <a:off x="4769826" y="102650040"/>
            <a:ext cx="721922" cy="635976"/>
            <a:chOff x="1322413" y="99924732"/>
            <a:chExt cx="1662342" cy="454270"/>
          </a:xfrm>
        </xdr:grpSpPr>
        <xdr:sp macro="" textlink="">
          <xdr:nvSpPr>
            <xdr:cNvPr id="1204" name="左大かっこ 1203"/>
            <xdr:cNvSpPr/>
          </xdr:nvSpPr>
          <xdr:spPr>
            <a:xfrm>
              <a:off x="1322413"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05"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国立西洋美術館の電力の供給</a:t>
              </a:r>
            </a:p>
          </xdr:txBody>
        </xdr:sp>
        <xdr:sp macro="" textlink="">
          <xdr:nvSpPr>
            <xdr:cNvPr id="1206" name="左大かっこ 120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184" name="グループ化 201"/>
          <xdr:cNvGrpSpPr/>
        </xdr:nvGrpSpPr>
        <xdr:grpSpPr>
          <a:xfrm>
            <a:off x="6476999" y="102650259"/>
            <a:ext cx="714595" cy="635977"/>
            <a:chOff x="1339285" y="99924732"/>
            <a:chExt cx="1645470" cy="454270"/>
          </a:xfrm>
        </xdr:grpSpPr>
        <xdr:sp macro="" textlink="">
          <xdr:nvSpPr>
            <xdr:cNvPr id="1201" name="左大かっこ 120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0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東京国立近代美術館のガス料</a:t>
              </a:r>
            </a:p>
          </xdr:txBody>
        </xdr:sp>
        <xdr:sp macro="" textlink="">
          <xdr:nvSpPr>
            <xdr:cNvPr id="1203" name="左大かっこ 120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185" name="グループ化 205"/>
          <xdr:cNvGrpSpPr/>
        </xdr:nvGrpSpPr>
        <xdr:grpSpPr>
          <a:xfrm>
            <a:off x="5612421" y="102650259"/>
            <a:ext cx="714595" cy="635977"/>
            <a:chOff x="1339285" y="99924732"/>
            <a:chExt cx="1645470" cy="454270"/>
          </a:xfrm>
        </xdr:grpSpPr>
        <xdr:sp macro="" textlink="">
          <xdr:nvSpPr>
            <xdr:cNvPr id="1198" name="左大かっこ 119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199"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国立西洋美術館の研究紀要の印刷</a:t>
              </a:r>
            </a:p>
          </xdr:txBody>
        </xdr:sp>
        <xdr:sp macro="" textlink="">
          <xdr:nvSpPr>
            <xdr:cNvPr id="1200" name="左大かっこ 119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186" name="グループ化 209"/>
          <xdr:cNvGrpSpPr/>
        </xdr:nvGrpSpPr>
        <xdr:grpSpPr>
          <a:xfrm>
            <a:off x="7319594" y="102657569"/>
            <a:ext cx="714595" cy="635977"/>
            <a:chOff x="1339285" y="99924732"/>
            <a:chExt cx="1645470" cy="454270"/>
          </a:xfrm>
        </xdr:grpSpPr>
        <xdr:sp macro="" textlink="">
          <xdr:nvSpPr>
            <xdr:cNvPr id="1195" name="左大かっこ 119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19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国立西洋美術館の館報の印刷</a:t>
              </a:r>
            </a:p>
          </xdr:txBody>
        </xdr:sp>
        <xdr:sp macro="" textlink="">
          <xdr:nvSpPr>
            <xdr:cNvPr id="1197" name="左大かっこ 119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187" name="グループ化 213"/>
          <xdr:cNvGrpSpPr/>
        </xdr:nvGrpSpPr>
        <xdr:grpSpPr>
          <a:xfrm>
            <a:off x="9063402" y="102650229"/>
            <a:ext cx="714595" cy="635977"/>
            <a:chOff x="1339285" y="99924732"/>
            <a:chExt cx="1645470" cy="454270"/>
          </a:xfrm>
        </xdr:grpSpPr>
        <xdr:sp macro="" textlink="">
          <xdr:nvSpPr>
            <xdr:cNvPr id="1192" name="左大かっこ 119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19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国立西洋美術館のガスの供給</a:t>
              </a:r>
            </a:p>
          </xdr:txBody>
        </xdr:sp>
        <xdr:sp macro="" textlink="">
          <xdr:nvSpPr>
            <xdr:cNvPr id="1194" name="左大かっこ 119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188" name="グループ化 217"/>
          <xdr:cNvGrpSpPr/>
        </xdr:nvGrpSpPr>
        <xdr:grpSpPr>
          <a:xfrm>
            <a:off x="8213482" y="102657519"/>
            <a:ext cx="714595" cy="635977"/>
            <a:chOff x="1339285" y="99924732"/>
            <a:chExt cx="1645470" cy="454270"/>
          </a:xfrm>
        </xdr:grpSpPr>
        <xdr:sp macro="" textlink="">
          <xdr:nvSpPr>
            <xdr:cNvPr id="1189" name="左大かっこ 118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190"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rgbClr val="000000"/>
                  </a:solidFill>
                  <a:latin typeface="ＭＳ Ｐゴシック"/>
                  <a:ea typeface="+mn-ea"/>
                </a:rPr>
                <a:t>東京国立近代美術館の図書資料及び美術作品の保管</a:t>
              </a:r>
            </a:p>
          </xdr:txBody>
        </xdr:sp>
        <xdr:sp macro="" textlink="">
          <xdr:nvSpPr>
            <xdr:cNvPr id="1191" name="左大かっこ 119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editAs="absolute">
    <xdr:from>
      <xdr:col>9</xdr:col>
      <xdr:colOff>80334</xdr:colOff>
      <xdr:row>94</xdr:row>
      <xdr:rowOff>598436</xdr:rowOff>
    </xdr:from>
    <xdr:to>
      <xdr:col>12</xdr:col>
      <xdr:colOff>15877</xdr:colOff>
      <xdr:row>95</xdr:row>
      <xdr:rowOff>86578</xdr:rowOff>
    </xdr:to>
    <xdr:sp macro="" textlink="">
      <xdr:nvSpPr>
        <xdr:cNvPr id="2" name="テキスト ボックス 1"/>
        <xdr:cNvSpPr txBox="1"/>
      </xdr:nvSpPr>
      <xdr:spPr bwMode="auto">
        <a:xfrm>
          <a:off x="1869377" y="69352073"/>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13</xdr:col>
      <xdr:colOff>50516</xdr:colOff>
      <xdr:row>94</xdr:row>
      <xdr:rowOff>598436</xdr:rowOff>
    </xdr:from>
    <xdr:to>
      <xdr:col>15</xdr:col>
      <xdr:colOff>187765</xdr:colOff>
      <xdr:row>95</xdr:row>
      <xdr:rowOff>86578</xdr:rowOff>
    </xdr:to>
    <xdr:sp macro="" textlink="">
      <xdr:nvSpPr>
        <xdr:cNvPr id="293" name="テキスト ボックス 292"/>
        <xdr:cNvSpPr txBox="1"/>
      </xdr:nvSpPr>
      <xdr:spPr bwMode="auto">
        <a:xfrm>
          <a:off x="2634690" y="69352073"/>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17</xdr:col>
      <xdr:colOff>28981</xdr:colOff>
      <xdr:row>94</xdr:row>
      <xdr:rowOff>598436</xdr:rowOff>
    </xdr:from>
    <xdr:to>
      <xdr:col>19</xdr:col>
      <xdr:colOff>166230</xdr:colOff>
      <xdr:row>95</xdr:row>
      <xdr:rowOff>86578</xdr:rowOff>
    </xdr:to>
    <xdr:sp macro="" textlink="">
      <xdr:nvSpPr>
        <xdr:cNvPr id="294" name="テキスト ボックス 293"/>
        <xdr:cNvSpPr txBox="1"/>
      </xdr:nvSpPr>
      <xdr:spPr bwMode="auto">
        <a:xfrm>
          <a:off x="3408285" y="69352073"/>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21</xdr:col>
      <xdr:colOff>7446</xdr:colOff>
      <xdr:row>94</xdr:row>
      <xdr:rowOff>598436</xdr:rowOff>
    </xdr:from>
    <xdr:to>
      <xdr:col>23</xdr:col>
      <xdr:colOff>144696</xdr:colOff>
      <xdr:row>95</xdr:row>
      <xdr:rowOff>86578</xdr:rowOff>
    </xdr:to>
    <xdr:sp macro="" textlink="">
      <xdr:nvSpPr>
        <xdr:cNvPr id="295" name="テキスト ボックス 294"/>
        <xdr:cNvSpPr txBox="1"/>
      </xdr:nvSpPr>
      <xdr:spPr bwMode="auto">
        <a:xfrm>
          <a:off x="4181881" y="69352073"/>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32</xdr:col>
      <xdr:colOff>157369</xdr:colOff>
      <xdr:row>94</xdr:row>
      <xdr:rowOff>598436</xdr:rowOff>
    </xdr:from>
    <xdr:to>
      <xdr:col>35</xdr:col>
      <xdr:colOff>92912</xdr:colOff>
      <xdr:row>95</xdr:row>
      <xdr:rowOff>86578</xdr:rowOff>
    </xdr:to>
    <xdr:sp macro="" textlink="">
      <xdr:nvSpPr>
        <xdr:cNvPr id="296" name="テキスト ボックス 295"/>
        <xdr:cNvSpPr txBox="1"/>
      </xdr:nvSpPr>
      <xdr:spPr bwMode="auto">
        <a:xfrm>
          <a:off x="6518412" y="69352073"/>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36</xdr:col>
      <xdr:colOff>110986</xdr:colOff>
      <xdr:row>94</xdr:row>
      <xdr:rowOff>598436</xdr:rowOff>
    </xdr:from>
    <xdr:to>
      <xdr:col>39</xdr:col>
      <xdr:colOff>46530</xdr:colOff>
      <xdr:row>95</xdr:row>
      <xdr:rowOff>86578</xdr:rowOff>
    </xdr:to>
    <xdr:sp macro="" textlink="">
      <xdr:nvSpPr>
        <xdr:cNvPr id="297" name="テキスト ボックス 296"/>
        <xdr:cNvSpPr txBox="1"/>
      </xdr:nvSpPr>
      <xdr:spPr bwMode="auto">
        <a:xfrm>
          <a:off x="7267160" y="69352073"/>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44</xdr:col>
      <xdr:colOff>57978</xdr:colOff>
      <xdr:row>94</xdr:row>
      <xdr:rowOff>598436</xdr:rowOff>
    </xdr:from>
    <xdr:to>
      <xdr:col>47</xdr:col>
      <xdr:colOff>4727</xdr:colOff>
      <xdr:row>95</xdr:row>
      <xdr:rowOff>86578</xdr:rowOff>
    </xdr:to>
    <xdr:sp macro="" textlink="">
      <xdr:nvSpPr>
        <xdr:cNvPr id="298" name="テキスト ボックス 297"/>
        <xdr:cNvSpPr txBox="1"/>
      </xdr:nvSpPr>
      <xdr:spPr bwMode="auto">
        <a:xfrm>
          <a:off x="8804413" y="69352073"/>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25</xdr:col>
      <xdr:colOff>2476</xdr:colOff>
      <xdr:row>94</xdr:row>
      <xdr:rowOff>598436</xdr:rowOff>
    </xdr:from>
    <xdr:to>
      <xdr:col>27</xdr:col>
      <xdr:colOff>128519</xdr:colOff>
      <xdr:row>95</xdr:row>
      <xdr:rowOff>86578</xdr:rowOff>
    </xdr:to>
    <xdr:sp macro="" textlink="">
      <xdr:nvSpPr>
        <xdr:cNvPr id="299" name="テキスト ボックス 298"/>
        <xdr:cNvSpPr txBox="1"/>
      </xdr:nvSpPr>
      <xdr:spPr bwMode="auto">
        <a:xfrm>
          <a:off x="4963759" y="69352073"/>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一般競争</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28</xdr:col>
      <xdr:colOff>146594</xdr:colOff>
      <xdr:row>94</xdr:row>
      <xdr:rowOff>598436</xdr:rowOff>
    </xdr:from>
    <xdr:to>
      <xdr:col>31</xdr:col>
      <xdr:colOff>82138</xdr:colOff>
      <xdr:row>95</xdr:row>
      <xdr:rowOff>86578</xdr:rowOff>
    </xdr:to>
    <xdr:sp macro="" textlink="">
      <xdr:nvSpPr>
        <xdr:cNvPr id="300" name="テキスト ボックス 299"/>
        <xdr:cNvSpPr txBox="1"/>
      </xdr:nvSpPr>
      <xdr:spPr bwMode="auto">
        <a:xfrm>
          <a:off x="5712507" y="69352073"/>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一般競争</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40</xdr:col>
      <xdr:colOff>75364</xdr:colOff>
      <xdr:row>94</xdr:row>
      <xdr:rowOff>598436</xdr:rowOff>
    </xdr:from>
    <xdr:to>
      <xdr:col>43</xdr:col>
      <xdr:colOff>10907</xdr:colOff>
      <xdr:row>95</xdr:row>
      <xdr:rowOff>86578</xdr:rowOff>
    </xdr:to>
    <xdr:sp macro="" textlink="">
      <xdr:nvSpPr>
        <xdr:cNvPr id="301" name="テキスト ボックス 300"/>
        <xdr:cNvSpPr txBox="1"/>
      </xdr:nvSpPr>
      <xdr:spPr bwMode="auto">
        <a:xfrm>
          <a:off x="8026668" y="69352073"/>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一般競争</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17</xdr:col>
      <xdr:colOff>42234</xdr:colOff>
      <xdr:row>100</xdr:row>
      <xdr:rowOff>75125</xdr:rowOff>
    </xdr:from>
    <xdr:to>
      <xdr:col>19</xdr:col>
      <xdr:colOff>179483</xdr:colOff>
      <xdr:row>100</xdr:row>
      <xdr:rowOff>219757</xdr:rowOff>
    </xdr:to>
    <xdr:sp macro="" textlink="">
      <xdr:nvSpPr>
        <xdr:cNvPr id="302" name="テキスト ボックス 301"/>
        <xdr:cNvSpPr txBox="1"/>
      </xdr:nvSpPr>
      <xdr:spPr bwMode="auto">
        <a:xfrm>
          <a:off x="3421538" y="72709841"/>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21</xdr:col>
      <xdr:colOff>20698</xdr:colOff>
      <xdr:row>100</xdr:row>
      <xdr:rowOff>75125</xdr:rowOff>
    </xdr:from>
    <xdr:to>
      <xdr:col>23</xdr:col>
      <xdr:colOff>157948</xdr:colOff>
      <xdr:row>100</xdr:row>
      <xdr:rowOff>219757</xdr:rowOff>
    </xdr:to>
    <xdr:sp macro="" textlink="">
      <xdr:nvSpPr>
        <xdr:cNvPr id="303" name="テキスト ボックス 302"/>
        <xdr:cNvSpPr txBox="1"/>
      </xdr:nvSpPr>
      <xdr:spPr bwMode="auto">
        <a:xfrm>
          <a:off x="4195133" y="72709841"/>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24</xdr:col>
      <xdr:colOff>189663</xdr:colOff>
      <xdr:row>100</xdr:row>
      <xdr:rowOff>75125</xdr:rowOff>
    </xdr:from>
    <xdr:to>
      <xdr:col>27</xdr:col>
      <xdr:colOff>125206</xdr:colOff>
      <xdr:row>100</xdr:row>
      <xdr:rowOff>219757</xdr:rowOff>
    </xdr:to>
    <xdr:sp macro="" textlink="">
      <xdr:nvSpPr>
        <xdr:cNvPr id="304" name="テキスト ボックス 303"/>
        <xdr:cNvSpPr txBox="1"/>
      </xdr:nvSpPr>
      <xdr:spPr bwMode="auto">
        <a:xfrm>
          <a:off x="4960446" y="72709841"/>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28</xdr:col>
      <xdr:colOff>168129</xdr:colOff>
      <xdr:row>100</xdr:row>
      <xdr:rowOff>75125</xdr:rowOff>
    </xdr:from>
    <xdr:to>
      <xdr:col>31</xdr:col>
      <xdr:colOff>103673</xdr:colOff>
      <xdr:row>100</xdr:row>
      <xdr:rowOff>219757</xdr:rowOff>
    </xdr:to>
    <xdr:sp macro="" textlink="">
      <xdr:nvSpPr>
        <xdr:cNvPr id="305" name="テキスト ボックス 304"/>
        <xdr:cNvSpPr txBox="1"/>
      </xdr:nvSpPr>
      <xdr:spPr bwMode="auto">
        <a:xfrm>
          <a:off x="5734042" y="72709841"/>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32</xdr:col>
      <xdr:colOff>146594</xdr:colOff>
      <xdr:row>100</xdr:row>
      <xdr:rowOff>75125</xdr:rowOff>
    </xdr:from>
    <xdr:to>
      <xdr:col>35</xdr:col>
      <xdr:colOff>82137</xdr:colOff>
      <xdr:row>100</xdr:row>
      <xdr:rowOff>219757</xdr:rowOff>
    </xdr:to>
    <xdr:sp macro="" textlink="">
      <xdr:nvSpPr>
        <xdr:cNvPr id="306" name="テキスト ボックス 305"/>
        <xdr:cNvSpPr txBox="1"/>
      </xdr:nvSpPr>
      <xdr:spPr bwMode="auto">
        <a:xfrm>
          <a:off x="6507637" y="72709841"/>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36</xdr:col>
      <xdr:colOff>125059</xdr:colOff>
      <xdr:row>100</xdr:row>
      <xdr:rowOff>75125</xdr:rowOff>
    </xdr:from>
    <xdr:to>
      <xdr:col>39</xdr:col>
      <xdr:colOff>60603</xdr:colOff>
      <xdr:row>100</xdr:row>
      <xdr:rowOff>219757</xdr:rowOff>
    </xdr:to>
    <xdr:sp macro="" textlink="">
      <xdr:nvSpPr>
        <xdr:cNvPr id="307" name="テキスト ボックス 306"/>
        <xdr:cNvSpPr txBox="1"/>
      </xdr:nvSpPr>
      <xdr:spPr bwMode="auto">
        <a:xfrm>
          <a:off x="7281233" y="72709841"/>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40</xdr:col>
      <xdr:colOff>103525</xdr:colOff>
      <xdr:row>100</xdr:row>
      <xdr:rowOff>75125</xdr:rowOff>
    </xdr:from>
    <xdr:to>
      <xdr:col>43</xdr:col>
      <xdr:colOff>39068</xdr:colOff>
      <xdr:row>100</xdr:row>
      <xdr:rowOff>219757</xdr:rowOff>
    </xdr:to>
    <xdr:sp macro="" textlink="">
      <xdr:nvSpPr>
        <xdr:cNvPr id="308" name="テキスト ボックス 307"/>
        <xdr:cNvSpPr txBox="1"/>
      </xdr:nvSpPr>
      <xdr:spPr bwMode="auto">
        <a:xfrm>
          <a:off x="8054829" y="72709841"/>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44</xdr:col>
      <xdr:colOff>81989</xdr:colOff>
      <xdr:row>100</xdr:row>
      <xdr:rowOff>75125</xdr:rowOff>
    </xdr:from>
    <xdr:to>
      <xdr:col>47</xdr:col>
      <xdr:colOff>17533</xdr:colOff>
      <xdr:row>100</xdr:row>
      <xdr:rowOff>219757</xdr:rowOff>
    </xdr:to>
    <xdr:sp macro="" textlink="">
      <xdr:nvSpPr>
        <xdr:cNvPr id="309" name="テキスト ボックス 308"/>
        <xdr:cNvSpPr txBox="1"/>
      </xdr:nvSpPr>
      <xdr:spPr bwMode="auto">
        <a:xfrm>
          <a:off x="8828424" y="72709841"/>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9</xdr:col>
      <xdr:colOff>85303</xdr:colOff>
      <xdr:row>100</xdr:row>
      <xdr:rowOff>75125</xdr:rowOff>
    </xdr:from>
    <xdr:to>
      <xdr:col>12</xdr:col>
      <xdr:colOff>20846</xdr:colOff>
      <xdr:row>100</xdr:row>
      <xdr:rowOff>219757</xdr:rowOff>
    </xdr:to>
    <xdr:sp macro="" textlink="">
      <xdr:nvSpPr>
        <xdr:cNvPr id="310" name="テキスト ボックス 309"/>
        <xdr:cNvSpPr txBox="1"/>
      </xdr:nvSpPr>
      <xdr:spPr bwMode="auto">
        <a:xfrm>
          <a:off x="1874346" y="72709841"/>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不落随契</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13</xdr:col>
      <xdr:colOff>72050</xdr:colOff>
      <xdr:row>100</xdr:row>
      <xdr:rowOff>75125</xdr:rowOff>
    </xdr:from>
    <xdr:to>
      <xdr:col>16</xdr:col>
      <xdr:colOff>7593</xdr:colOff>
      <xdr:row>100</xdr:row>
      <xdr:rowOff>219757</xdr:rowOff>
    </xdr:to>
    <xdr:sp macro="" textlink="">
      <xdr:nvSpPr>
        <xdr:cNvPr id="311" name="テキスト ボックス 310"/>
        <xdr:cNvSpPr txBox="1"/>
      </xdr:nvSpPr>
      <xdr:spPr bwMode="auto">
        <a:xfrm>
          <a:off x="2656224" y="72709841"/>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一般競争</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9</xdr:col>
      <xdr:colOff>66262</xdr:colOff>
      <xdr:row>105</xdr:row>
      <xdr:rowOff>141478</xdr:rowOff>
    </xdr:from>
    <xdr:to>
      <xdr:col>12</xdr:col>
      <xdr:colOff>1805</xdr:colOff>
      <xdr:row>105</xdr:row>
      <xdr:rowOff>287711</xdr:rowOff>
    </xdr:to>
    <xdr:sp macro="" textlink="">
      <xdr:nvSpPr>
        <xdr:cNvPr id="312" name="テキスト ボックス 311"/>
        <xdr:cNvSpPr txBox="1"/>
      </xdr:nvSpPr>
      <xdr:spPr bwMode="auto">
        <a:xfrm>
          <a:off x="1855305" y="761254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一般競争</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13</xdr:col>
      <xdr:colOff>53010</xdr:colOff>
      <xdr:row>105</xdr:row>
      <xdr:rowOff>141478</xdr:rowOff>
    </xdr:from>
    <xdr:to>
      <xdr:col>15</xdr:col>
      <xdr:colOff>190259</xdr:colOff>
      <xdr:row>105</xdr:row>
      <xdr:rowOff>287711</xdr:rowOff>
    </xdr:to>
    <xdr:sp macro="" textlink="">
      <xdr:nvSpPr>
        <xdr:cNvPr id="313" name="テキスト ボックス 312"/>
        <xdr:cNvSpPr txBox="1"/>
      </xdr:nvSpPr>
      <xdr:spPr bwMode="auto">
        <a:xfrm>
          <a:off x="2637184" y="761254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17</xdr:col>
      <xdr:colOff>31476</xdr:colOff>
      <xdr:row>105</xdr:row>
      <xdr:rowOff>141478</xdr:rowOff>
    </xdr:from>
    <xdr:to>
      <xdr:col>19</xdr:col>
      <xdr:colOff>168725</xdr:colOff>
      <xdr:row>105</xdr:row>
      <xdr:rowOff>287711</xdr:rowOff>
    </xdr:to>
    <xdr:sp macro="" textlink="">
      <xdr:nvSpPr>
        <xdr:cNvPr id="314" name="テキスト ボックス 313"/>
        <xdr:cNvSpPr txBox="1"/>
      </xdr:nvSpPr>
      <xdr:spPr bwMode="auto">
        <a:xfrm>
          <a:off x="3410780" y="761254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一般競争</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21</xdr:col>
      <xdr:colOff>9941</xdr:colOff>
      <xdr:row>105</xdr:row>
      <xdr:rowOff>141478</xdr:rowOff>
    </xdr:from>
    <xdr:to>
      <xdr:col>23</xdr:col>
      <xdr:colOff>147191</xdr:colOff>
      <xdr:row>105</xdr:row>
      <xdr:rowOff>287711</xdr:rowOff>
    </xdr:to>
    <xdr:sp macro="" textlink="">
      <xdr:nvSpPr>
        <xdr:cNvPr id="315" name="テキスト ボックス 314"/>
        <xdr:cNvSpPr txBox="1"/>
      </xdr:nvSpPr>
      <xdr:spPr bwMode="auto">
        <a:xfrm>
          <a:off x="4184376" y="761254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企画競争</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25</xdr:col>
      <xdr:colOff>4972</xdr:colOff>
      <xdr:row>105</xdr:row>
      <xdr:rowOff>141478</xdr:rowOff>
    </xdr:from>
    <xdr:to>
      <xdr:col>27</xdr:col>
      <xdr:colOff>131015</xdr:colOff>
      <xdr:row>105</xdr:row>
      <xdr:rowOff>287711</xdr:rowOff>
    </xdr:to>
    <xdr:sp macro="" textlink="">
      <xdr:nvSpPr>
        <xdr:cNvPr id="316" name="テキスト ボックス 315"/>
        <xdr:cNvSpPr txBox="1"/>
      </xdr:nvSpPr>
      <xdr:spPr bwMode="auto">
        <a:xfrm>
          <a:off x="4966255" y="761254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28</xdr:col>
      <xdr:colOff>157373</xdr:colOff>
      <xdr:row>105</xdr:row>
      <xdr:rowOff>141478</xdr:rowOff>
    </xdr:from>
    <xdr:to>
      <xdr:col>31</xdr:col>
      <xdr:colOff>92917</xdr:colOff>
      <xdr:row>105</xdr:row>
      <xdr:rowOff>287711</xdr:rowOff>
    </xdr:to>
    <xdr:sp macro="" textlink="">
      <xdr:nvSpPr>
        <xdr:cNvPr id="317" name="テキスト ボックス 316"/>
        <xdr:cNvSpPr txBox="1"/>
      </xdr:nvSpPr>
      <xdr:spPr bwMode="auto">
        <a:xfrm>
          <a:off x="5723286" y="761254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32</xdr:col>
      <xdr:colOff>152404</xdr:colOff>
      <xdr:row>105</xdr:row>
      <xdr:rowOff>141478</xdr:rowOff>
    </xdr:from>
    <xdr:to>
      <xdr:col>35</xdr:col>
      <xdr:colOff>87947</xdr:colOff>
      <xdr:row>105</xdr:row>
      <xdr:rowOff>287711</xdr:rowOff>
    </xdr:to>
    <xdr:sp macro="" textlink="">
      <xdr:nvSpPr>
        <xdr:cNvPr id="318" name="テキスト ボックス 317"/>
        <xdr:cNvSpPr txBox="1"/>
      </xdr:nvSpPr>
      <xdr:spPr bwMode="auto">
        <a:xfrm>
          <a:off x="6513447" y="761254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36</xdr:col>
      <xdr:colOff>106021</xdr:colOff>
      <xdr:row>105</xdr:row>
      <xdr:rowOff>141478</xdr:rowOff>
    </xdr:from>
    <xdr:to>
      <xdr:col>39</xdr:col>
      <xdr:colOff>41565</xdr:colOff>
      <xdr:row>105</xdr:row>
      <xdr:rowOff>287711</xdr:rowOff>
    </xdr:to>
    <xdr:sp macro="" textlink="">
      <xdr:nvSpPr>
        <xdr:cNvPr id="319" name="テキスト ボックス 318"/>
        <xdr:cNvSpPr txBox="1"/>
      </xdr:nvSpPr>
      <xdr:spPr bwMode="auto">
        <a:xfrm>
          <a:off x="7262195" y="761254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不落随契</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40</xdr:col>
      <xdr:colOff>76204</xdr:colOff>
      <xdr:row>105</xdr:row>
      <xdr:rowOff>141478</xdr:rowOff>
    </xdr:from>
    <xdr:to>
      <xdr:col>43</xdr:col>
      <xdr:colOff>11747</xdr:colOff>
      <xdr:row>105</xdr:row>
      <xdr:rowOff>287711</xdr:rowOff>
    </xdr:to>
    <xdr:sp macro="" textlink="">
      <xdr:nvSpPr>
        <xdr:cNvPr id="320" name="テキスト ボックス 319"/>
        <xdr:cNvSpPr txBox="1"/>
      </xdr:nvSpPr>
      <xdr:spPr bwMode="auto">
        <a:xfrm>
          <a:off x="8027508" y="761254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44</xdr:col>
      <xdr:colOff>46386</xdr:colOff>
      <xdr:row>105</xdr:row>
      <xdr:rowOff>141478</xdr:rowOff>
    </xdr:from>
    <xdr:to>
      <xdr:col>46</xdr:col>
      <xdr:colOff>183635</xdr:colOff>
      <xdr:row>105</xdr:row>
      <xdr:rowOff>287711</xdr:rowOff>
    </xdr:to>
    <xdr:sp macro="" textlink="">
      <xdr:nvSpPr>
        <xdr:cNvPr id="321" name="テキスト ボックス 320"/>
        <xdr:cNvSpPr txBox="1"/>
      </xdr:nvSpPr>
      <xdr:spPr bwMode="auto">
        <a:xfrm>
          <a:off x="8792821" y="761254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9</xdr:col>
      <xdr:colOff>82827</xdr:colOff>
      <xdr:row>110</xdr:row>
      <xdr:rowOff>133196</xdr:rowOff>
    </xdr:from>
    <xdr:to>
      <xdr:col>12</xdr:col>
      <xdr:colOff>18370</xdr:colOff>
      <xdr:row>110</xdr:row>
      <xdr:rowOff>279429</xdr:rowOff>
    </xdr:to>
    <xdr:sp macro="" textlink="">
      <xdr:nvSpPr>
        <xdr:cNvPr id="322" name="テキスト ボックス 321"/>
        <xdr:cNvSpPr txBox="1"/>
      </xdr:nvSpPr>
      <xdr:spPr bwMode="auto">
        <a:xfrm>
          <a:off x="1871870" y="805069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21</xdr:col>
      <xdr:colOff>44726</xdr:colOff>
      <xdr:row>110</xdr:row>
      <xdr:rowOff>133196</xdr:rowOff>
    </xdr:from>
    <xdr:to>
      <xdr:col>23</xdr:col>
      <xdr:colOff>181976</xdr:colOff>
      <xdr:row>110</xdr:row>
      <xdr:rowOff>279429</xdr:rowOff>
    </xdr:to>
    <xdr:sp macro="" textlink="">
      <xdr:nvSpPr>
        <xdr:cNvPr id="323" name="テキスト ボックス 322"/>
        <xdr:cNvSpPr txBox="1"/>
      </xdr:nvSpPr>
      <xdr:spPr bwMode="auto">
        <a:xfrm>
          <a:off x="4219161" y="805069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25</xdr:col>
      <xdr:colOff>14909</xdr:colOff>
      <xdr:row>110</xdr:row>
      <xdr:rowOff>133196</xdr:rowOff>
    </xdr:from>
    <xdr:to>
      <xdr:col>27</xdr:col>
      <xdr:colOff>152158</xdr:colOff>
      <xdr:row>110</xdr:row>
      <xdr:rowOff>279429</xdr:rowOff>
    </xdr:to>
    <xdr:sp macro="" textlink="">
      <xdr:nvSpPr>
        <xdr:cNvPr id="324" name="テキスト ボックス 323"/>
        <xdr:cNvSpPr txBox="1"/>
      </xdr:nvSpPr>
      <xdr:spPr bwMode="auto">
        <a:xfrm>
          <a:off x="4984474" y="805069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32</xdr:col>
      <xdr:colOff>159026</xdr:colOff>
      <xdr:row>110</xdr:row>
      <xdr:rowOff>133196</xdr:rowOff>
    </xdr:from>
    <xdr:to>
      <xdr:col>35</xdr:col>
      <xdr:colOff>94569</xdr:colOff>
      <xdr:row>110</xdr:row>
      <xdr:rowOff>279429</xdr:rowOff>
    </xdr:to>
    <xdr:sp macro="" textlink="">
      <xdr:nvSpPr>
        <xdr:cNvPr id="325" name="テキスト ボックス 324"/>
        <xdr:cNvSpPr txBox="1"/>
      </xdr:nvSpPr>
      <xdr:spPr bwMode="auto">
        <a:xfrm>
          <a:off x="6520069" y="805069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44</xdr:col>
      <xdr:colOff>71230</xdr:colOff>
      <xdr:row>110</xdr:row>
      <xdr:rowOff>133196</xdr:rowOff>
    </xdr:from>
    <xdr:to>
      <xdr:col>47</xdr:col>
      <xdr:colOff>6774</xdr:colOff>
      <xdr:row>110</xdr:row>
      <xdr:rowOff>279429</xdr:rowOff>
    </xdr:to>
    <xdr:sp macro="" textlink="">
      <xdr:nvSpPr>
        <xdr:cNvPr id="326" name="テキスト ボックス 325"/>
        <xdr:cNvSpPr txBox="1"/>
      </xdr:nvSpPr>
      <xdr:spPr bwMode="auto">
        <a:xfrm>
          <a:off x="8817665" y="805069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随意契約</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13</xdr:col>
      <xdr:colOff>66261</xdr:colOff>
      <xdr:row>110</xdr:row>
      <xdr:rowOff>133196</xdr:rowOff>
    </xdr:from>
    <xdr:to>
      <xdr:col>16</xdr:col>
      <xdr:colOff>1804</xdr:colOff>
      <xdr:row>110</xdr:row>
      <xdr:rowOff>279429</xdr:rowOff>
    </xdr:to>
    <xdr:sp macro="" textlink="">
      <xdr:nvSpPr>
        <xdr:cNvPr id="327" name="テキスト ボックス 326"/>
        <xdr:cNvSpPr txBox="1"/>
      </xdr:nvSpPr>
      <xdr:spPr bwMode="auto">
        <a:xfrm>
          <a:off x="2650435" y="805069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一般競争</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17</xdr:col>
      <xdr:colOff>53009</xdr:colOff>
      <xdr:row>110</xdr:row>
      <xdr:rowOff>133196</xdr:rowOff>
    </xdr:from>
    <xdr:to>
      <xdr:col>19</xdr:col>
      <xdr:colOff>190258</xdr:colOff>
      <xdr:row>110</xdr:row>
      <xdr:rowOff>279429</xdr:rowOff>
    </xdr:to>
    <xdr:sp macro="" textlink="">
      <xdr:nvSpPr>
        <xdr:cNvPr id="328" name="テキスト ボックス 327"/>
        <xdr:cNvSpPr txBox="1"/>
      </xdr:nvSpPr>
      <xdr:spPr bwMode="auto">
        <a:xfrm>
          <a:off x="3432313" y="805069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一般競争</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28</xdr:col>
      <xdr:colOff>180561</xdr:colOff>
      <xdr:row>110</xdr:row>
      <xdr:rowOff>133196</xdr:rowOff>
    </xdr:from>
    <xdr:to>
      <xdr:col>31</xdr:col>
      <xdr:colOff>116105</xdr:colOff>
      <xdr:row>110</xdr:row>
      <xdr:rowOff>279429</xdr:rowOff>
    </xdr:to>
    <xdr:sp macro="" textlink="">
      <xdr:nvSpPr>
        <xdr:cNvPr id="329" name="テキスト ボックス 328"/>
        <xdr:cNvSpPr txBox="1"/>
      </xdr:nvSpPr>
      <xdr:spPr bwMode="auto">
        <a:xfrm>
          <a:off x="5746474" y="805069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一般競争</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36</xdr:col>
      <xdr:colOff>150743</xdr:colOff>
      <xdr:row>110</xdr:row>
      <xdr:rowOff>133196</xdr:rowOff>
    </xdr:from>
    <xdr:to>
      <xdr:col>39</xdr:col>
      <xdr:colOff>86287</xdr:colOff>
      <xdr:row>110</xdr:row>
      <xdr:rowOff>279429</xdr:rowOff>
    </xdr:to>
    <xdr:sp macro="" textlink="">
      <xdr:nvSpPr>
        <xdr:cNvPr id="330" name="テキスト ボックス 329"/>
        <xdr:cNvSpPr txBox="1"/>
      </xdr:nvSpPr>
      <xdr:spPr bwMode="auto">
        <a:xfrm>
          <a:off x="7306917" y="805069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一般競争</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twoCellAnchor editAs="absolute">
    <xdr:from>
      <xdr:col>40</xdr:col>
      <xdr:colOff>87795</xdr:colOff>
      <xdr:row>110</xdr:row>
      <xdr:rowOff>133196</xdr:rowOff>
    </xdr:from>
    <xdr:to>
      <xdr:col>43</xdr:col>
      <xdr:colOff>23338</xdr:colOff>
      <xdr:row>110</xdr:row>
      <xdr:rowOff>279429</xdr:rowOff>
    </xdr:to>
    <xdr:sp macro="" textlink="">
      <xdr:nvSpPr>
        <xdr:cNvPr id="331" name="テキスト ボックス 330"/>
        <xdr:cNvSpPr txBox="1"/>
      </xdr:nvSpPr>
      <xdr:spPr bwMode="auto">
        <a:xfrm>
          <a:off x="8039099" y="80506956"/>
          <a:ext cx="540661" cy="151836"/>
        </a:xfrm>
        <a:prstGeom prst="rect">
          <a:avLst/>
        </a:prstGeom>
        <a:solidFill>
          <a:srgbClr val="FFFFFF"/>
        </a:solidFill>
        <a:ln w="9525">
          <a:noFill/>
          <a:miter lim="800000"/>
          <a:headEnd/>
          <a:tailEnd/>
        </a:ln>
      </xdr:spPr>
      <xdr:txBody>
        <a:bodyPr vertOverflow="clip" horzOverflow="clip" wrap="none" lIns="27432" tIns="18288" rIns="0" bIns="0" rtlCol="0" anchor="ctr" anchorCtr="1" upright="1">
          <a:spAutoFit/>
        </a:bodyPr>
        <a:lstStyle/>
        <a:p>
          <a:pPr algn="l" rtl="0"/>
          <a:r>
            <a:rPr kumimoji="1" lang="en-US" altLang="ja-JP" sz="800" b="0" i="0" u="none" strike="noStrike" baseline="0">
              <a:solidFill>
                <a:srgbClr val="000000"/>
              </a:solidFill>
              <a:latin typeface="ＭＳ Ｐゴシック"/>
              <a:ea typeface="ＭＳ Ｐゴシック"/>
            </a:rPr>
            <a:t>〔</a:t>
          </a:r>
          <a:r>
            <a:rPr kumimoji="1" lang="ja-JP" altLang="en-US" sz="800" b="0" i="0" u="none" strike="noStrike" baseline="0">
              <a:solidFill>
                <a:srgbClr val="000000"/>
              </a:solidFill>
              <a:latin typeface="ＭＳ Ｐゴシック"/>
              <a:ea typeface="ＭＳ Ｐゴシック"/>
            </a:rPr>
            <a:t>一般競争</a:t>
          </a:r>
          <a:r>
            <a:rPr kumimoji="1" lang="en-US" altLang="ja-JP" sz="800" b="0" i="0" u="none" strike="noStrike" baseline="0">
              <a:solidFill>
                <a:srgbClr val="000000"/>
              </a:solidFill>
              <a:latin typeface="ＭＳ Ｐゴシック"/>
              <a:ea typeface="ＭＳ Ｐゴシック"/>
            </a:rPr>
            <a:t>〕</a:t>
          </a:r>
          <a:endParaRPr kumimoji="1" lang="ja-JP" altLang="en-US" sz="8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txDef>
      <a:spPr bwMode="auto">
        <a:solidFill>
          <a:srgbClr val="FFFFFF"/>
        </a:solidFill>
        <a:ln w="9525">
          <a:solidFill>
            <a:srgbClr val="000000"/>
          </a:solidFill>
          <a:miter lim="800000"/>
          <a:headEnd/>
          <a:tailEnd/>
        </a:ln>
      </a:spPr>
      <a:bodyPr vertOverflow="clip" wrap="square" lIns="27432" tIns="18288" rIns="0" bIns="0" anchor="ctr" anchorCtr="1" upright="1"/>
      <a:lstStyle>
        <a:defPPr algn="l" rtl="0">
          <a:defRPr sz="14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4"/>
  <sheetViews>
    <sheetView tabSelected="1" view="pageBreakPreview" zoomScale="70" zoomScaleNormal="85" zoomScaleSheetLayoutView="70" zoomScalePageLayoutView="70" workbookViewId="0">
      <selection activeCell="A72" sqref="A72:AX72"/>
    </sheetView>
  </sheetViews>
  <sheetFormatPr defaultRowHeight="13.5" x14ac:dyDescent="0.15"/>
  <cols>
    <col min="1" max="50" width="2.625" customWidth="1"/>
    <col min="51" max="57" width="2.25" customWidth="1"/>
    <col min="58" max="63" width="9" style="22"/>
  </cols>
  <sheetData>
    <row r="1" spans="1:50" ht="23.25" customHeight="1" x14ac:dyDescent="0.15">
      <c r="AP1" s="616"/>
      <c r="AQ1" s="616"/>
      <c r="AR1" s="616"/>
      <c r="AS1" s="616"/>
      <c r="AT1" s="616"/>
      <c r="AU1" s="616"/>
      <c r="AV1" s="616"/>
      <c r="AW1" s="1"/>
    </row>
    <row r="2" spans="1:50" ht="21.75" customHeight="1" thickBot="1" x14ac:dyDescent="0.2">
      <c r="AJ2" s="617" t="s">
        <v>0</v>
      </c>
      <c r="AK2" s="617"/>
      <c r="AL2" s="617"/>
      <c r="AM2" s="617"/>
      <c r="AN2" s="617"/>
      <c r="AO2" s="617"/>
      <c r="AP2" s="617"/>
      <c r="AQ2" s="618" t="s">
        <v>283</v>
      </c>
      <c r="AR2" s="618"/>
      <c r="AS2" s="618"/>
      <c r="AT2" s="618"/>
      <c r="AU2" s="618"/>
      <c r="AV2" s="618"/>
      <c r="AW2" s="618"/>
      <c r="AX2" s="618"/>
    </row>
    <row r="3" spans="1:50" ht="21" customHeight="1" thickBot="1" x14ac:dyDescent="0.2">
      <c r="A3" s="619" t="s">
        <v>282</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1" t="s">
        <v>1</v>
      </c>
      <c r="AP3" s="620"/>
      <c r="AQ3" s="620"/>
      <c r="AR3" s="620"/>
      <c r="AS3" s="620"/>
      <c r="AT3" s="620"/>
      <c r="AU3" s="620"/>
      <c r="AV3" s="620"/>
      <c r="AW3" s="620"/>
      <c r="AX3" s="622"/>
    </row>
    <row r="4" spans="1:50" ht="25.15" customHeight="1" x14ac:dyDescent="0.15">
      <c r="A4" s="623" t="s">
        <v>2</v>
      </c>
      <c r="B4" s="624"/>
      <c r="C4" s="624"/>
      <c r="D4" s="624"/>
      <c r="E4" s="624"/>
      <c r="F4" s="624"/>
      <c r="G4" s="625" t="s">
        <v>3</v>
      </c>
      <c r="H4" s="626"/>
      <c r="I4" s="626"/>
      <c r="J4" s="626"/>
      <c r="K4" s="626"/>
      <c r="L4" s="626"/>
      <c r="M4" s="626"/>
      <c r="N4" s="626"/>
      <c r="O4" s="626"/>
      <c r="P4" s="626"/>
      <c r="Q4" s="626"/>
      <c r="R4" s="626"/>
      <c r="S4" s="626"/>
      <c r="T4" s="626"/>
      <c r="U4" s="626"/>
      <c r="V4" s="626"/>
      <c r="W4" s="626"/>
      <c r="X4" s="626"/>
      <c r="Y4" s="627" t="s">
        <v>4</v>
      </c>
      <c r="Z4" s="628"/>
      <c r="AA4" s="628"/>
      <c r="AB4" s="628"/>
      <c r="AC4" s="628"/>
      <c r="AD4" s="629"/>
      <c r="AE4" s="630" t="s">
        <v>5</v>
      </c>
      <c r="AF4" s="628"/>
      <c r="AG4" s="628"/>
      <c r="AH4" s="628"/>
      <c r="AI4" s="628"/>
      <c r="AJ4" s="628"/>
      <c r="AK4" s="628"/>
      <c r="AL4" s="628"/>
      <c r="AM4" s="628"/>
      <c r="AN4" s="628"/>
      <c r="AO4" s="628"/>
      <c r="AP4" s="629"/>
      <c r="AQ4" s="631" t="s">
        <v>6</v>
      </c>
      <c r="AR4" s="628"/>
      <c r="AS4" s="628"/>
      <c r="AT4" s="628"/>
      <c r="AU4" s="628"/>
      <c r="AV4" s="628"/>
      <c r="AW4" s="628"/>
      <c r="AX4" s="632"/>
    </row>
    <row r="5" spans="1:50" ht="30" customHeight="1" x14ac:dyDescent="0.15">
      <c r="A5" s="643" t="s">
        <v>7</v>
      </c>
      <c r="B5" s="644"/>
      <c r="C5" s="644"/>
      <c r="D5" s="644"/>
      <c r="E5" s="644"/>
      <c r="F5" s="645"/>
      <c r="G5" s="646" t="s">
        <v>286</v>
      </c>
      <c r="H5" s="647"/>
      <c r="I5" s="647"/>
      <c r="J5" s="647"/>
      <c r="K5" s="647"/>
      <c r="L5" s="647"/>
      <c r="M5" s="647"/>
      <c r="N5" s="647"/>
      <c r="O5" s="647"/>
      <c r="P5" s="647"/>
      <c r="Q5" s="647"/>
      <c r="R5" s="647"/>
      <c r="S5" s="647"/>
      <c r="T5" s="647"/>
      <c r="U5" s="647"/>
      <c r="V5" s="561"/>
      <c r="W5" s="561"/>
      <c r="X5" s="561"/>
      <c r="Y5" s="648" t="s">
        <v>8</v>
      </c>
      <c r="Z5" s="649"/>
      <c r="AA5" s="649"/>
      <c r="AB5" s="649"/>
      <c r="AC5" s="649"/>
      <c r="AD5" s="650"/>
      <c r="AE5" s="414" t="s">
        <v>9</v>
      </c>
      <c r="AF5" s="649"/>
      <c r="AG5" s="649"/>
      <c r="AH5" s="649"/>
      <c r="AI5" s="649"/>
      <c r="AJ5" s="649"/>
      <c r="AK5" s="649"/>
      <c r="AL5" s="649"/>
      <c r="AM5" s="649"/>
      <c r="AN5" s="649"/>
      <c r="AO5" s="649"/>
      <c r="AP5" s="650"/>
      <c r="AQ5" s="651" t="s">
        <v>10</v>
      </c>
      <c r="AR5" s="652"/>
      <c r="AS5" s="652"/>
      <c r="AT5" s="652"/>
      <c r="AU5" s="652"/>
      <c r="AV5" s="652"/>
      <c r="AW5" s="652"/>
      <c r="AX5" s="653"/>
    </row>
    <row r="6" spans="1:50" ht="30" customHeight="1" x14ac:dyDescent="0.15">
      <c r="A6" s="558" t="s">
        <v>11</v>
      </c>
      <c r="B6" s="559"/>
      <c r="C6" s="559"/>
      <c r="D6" s="559"/>
      <c r="E6" s="559"/>
      <c r="F6" s="559"/>
      <c r="G6" s="560" t="s">
        <v>12</v>
      </c>
      <c r="H6" s="561"/>
      <c r="I6" s="561"/>
      <c r="J6" s="561"/>
      <c r="K6" s="561"/>
      <c r="L6" s="561"/>
      <c r="M6" s="561"/>
      <c r="N6" s="561"/>
      <c r="O6" s="561"/>
      <c r="P6" s="561"/>
      <c r="Q6" s="561"/>
      <c r="R6" s="561"/>
      <c r="S6" s="561"/>
      <c r="T6" s="561"/>
      <c r="U6" s="561"/>
      <c r="V6" s="561"/>
      <c r="W6" s="561"/>
      <c r="X6" s="561"/>
      <c r="Y6" s="562" t="s">
        <v>13</v>
      </c>
      <c r="Z6" s="563"/>
      <c r="AA6" s="563"/>
      <c r="AB6" s="563"/>
      <c r="AC6" s="563"/>
      <c r="AD6" s="564"/>
      <c r="AE6" s="565" t="s">
        <v>287</v>
      </c>
      <c r="AF6" s="566"/>
      <c r="AG6" s="566"/>
      <c r="AH6" s="566"/>
      <c r="AI6" s="566"/>
      <c r="AJ6" s="566"/>
      <c r="AK6" s="566"/>
      <c r="AL6" s="566"/>
      <c r="AM6" s="566"/>
      <c r="AN6" s="566"/>
      <c r="AO6" s="566"/>
      <c r="AP6" s="566"/>
      <c r="AQ6" s="567"/>
      <c r="AR6" s="567"/>
      <c r="AS6" s="567"/>
      <c r="AT6" s="567"/>
      <c r="AU6" s="567"/>
      <c r="AV6" s="567"/>
      <c r="AW6" s="567"/>
      <c r="AX6" s="568"/>
    </row>
    <row r="7" spans="1:50" ht="39.950000000000003" customHeight="1" x14ac:dyDescent="0.15">
      <c r="A7" s="633" t="s">
        <v>14</v>
      </c>
      <c r="B7" s="634"/>
      <c r="C7" s="634"/>
      <c r="D7" s="634"/>
      <c r="E7" s="634"/>
      <c r="F7" s="634"/>
      <c r="G7" s="635" t="s">
        <v>15</v>
      </c>
      <c r="H7" s="636"/>
      <c r="I7" s="636"/>
      <c r="J7" s="636"/>
      <c r="K7" s="636"/>
      <c r="L7" s="636"/>
      <c r="M7" s="636"/>
      <c r="N7" s="636"/>
      <c r="O7" s="636"/>
      <c r="P7" s="636"/>
      <c r="Q7" s="636"/>
      <c r="R7" s="636"/>
      <c r="S7" s="636"/>
      <c r="T7" s="636"/>
      <c r="U7" s="636"/>
      <c r="V7" s="637"/>
      <c r="W7" s="637"/>
      <c r="X7" s="637"/>
      <c r="Y7" s="638" t="s">
        <v>16</v>
      </c>
      <c r="Z7" s="561"/>
      <c r="AA7" s="561"/>
      <c r="AB7" s="561"/>
      <c r="AC7" s="561"/>
      <c r="AD7" s="639"/>
      <c r="AE7" s="640" t="s">
        <v>17</v>
      </c>
      <c r="AF7" s="641"/>
      <c r="AG7" s="641"/>
      <c r="AH7" s="641"/>
      <c r="AI7" s="641"/>
      <c r="AJ7" s="641"/>
      <c r="AK7" s="641"/>
      <c r="AL7" s="641"/>
      <c r="AM7" s="641"/>
      <c r="AN7" s="641"/>
      <c r="AO7" s="641"/>
      <c r="AP7" s="641"/>
      <c r="AQ7" s="641"/>
      <c r="AR7" s="641"/>
      <c r="AS7" s="641"/>
      <c r="AT7" s="641"/>
      <c r="AU7" s="641"/>
      <c r="AV7" s="641"/>
      <c r="AW7" s="641"/>
      <c r="AX7" s="642"/>
    </row>
    <row r="8" spans="1:50" ht="103.7" customHeight="1" x14ac:dyDescent="0.15">
      <c r="A8" s="569" t="s">
        <v>18</v>
      </c>
      <c r="B8" s="570"/>
      <c r="C8" s="570"/>
      <c r="D8" s="570"/>
      <c r="E8" s="570"/>
      <c r="F8" s="570"/>
      <c r="G8" s="571" t="s">
        <v>19</v>
      </c>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3"/>
    </row>
    <row r="9" spans="1:50" ht="137.25" customHeight="1" x14ac:dyDescent="0.15">
      <c r="A9" s="569" t="s">
        <v>20</v>
      </c>
      <c r="B9" s="570"/>
      <c r="C9" s="570"/>
      <c r="D9" s="570"/>
      <c r="E9" s="570"/>
      <c r="F9" s="570"/>
      <c r="G9" s="571" t="s">
        <v>21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29.25" customHeight="1" x14ac:dyDescent="0.15">
      <c r="A10" s="569" t="s">
        <v>22</v>
      </c>
      <c r="B10" s="570"/>
      <c r="C10" s="570"/>
      <c r="D10" s="570"/>
      <c r="E10" s="570"/>
      <c r="F10" s="574"/>
      <c r="G10" s="575" t="s">
        <v>297</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50" ht="21" customHeight="1" x14ac:dyDescent="0.15">
      <c r="A11" s="578" t="s">
        <v>23</v>
      </c>
      <c r="B11" s="579"/>
      <c r="C11" s="579"/>
      <c r="D11" s="579"/>
      <c r="E11" s="579"/>
      <c r="F11" s="580"/>
      <c r="G11" s="587"/>
      <c r="H11" s="588"/>
      <c r="I11" s="588"/>
      <c r="J11" s="588"/>
      <c r="K11" s="588"/>
      <c r="L11" s="588"/>
      <c r="M11" s="588"/>
      <c r="N11" s="588"/>
      <c r="O11" s="588"/>
      <c r="P11" s="446" t="s">
        <v>24</v>
      </c>
      <c r="Q11" s="118"/>
      <c r="R11" s="118"/>
      <c r="S11" s="118"/>
      <c r="T11" s="118"/>
      <c r="U11" s="118"/>
      <c r="V11" s="442"/>
      <c r="W11" s="446" t="s">
        <v>25</v>
      </c>
      <c r="X11" s="118"/>
      <c r="Y11" s="118"/>
      <c r="Z11" s="118"/>
      <c r="AA11" s="118"/>
      <c r="AB11" s="118"/>
      <c r="AC11" s="442"/>
      <c r="AD11" s="446" t="s">
        <v>26</v>
      </c>
      <c r="AE11" s="118"/>
      <c r="AF11" s="118"/>
      <c r="AG11" s="118"/>
      <c r="AH11" s="118"/>
      <c r="AI11" s="118"/>
      <c r="AJ11" s="442"/>
      <c r="AK11" s="446" t="s">
        <v>27</v>
      </c>
      <c r="AL11" s="118"/>
      <c r="AM11" s="118"/>
      <c r="AN11" s="118"/>
      <c r="AO11" s="118"/>
      <c r="AP11" s="118"/>
      <c r="AQ11" s="442"/>
      <c r="AR11" s="446" t="s">
        <v>28</v>
      </c>
      <c r="AS11" s="118"/>
      <c r="AT11" s="118"/>
      <c r="AU11" s="118"/>
      <c r="AV11" s="118"/>
      <c r="AW11" s="118"/>
      <c r="AX11" s="589"/>
    </row>
    <row r="12" spans="1:50" ht="21" customHeight="1" x14ac:dyDescent="0.15">
      <c r="A12" s="581"/>
      <c r="B12" s="582"/>
      <c r="C12" s="582"/>
      <c r="D12" s="582"/>
      <c r="E12" s="582"/>
      <c r="F12" s="583"/>
      <c r="G12" s="590" t="s">
        <v>29</v>
      </c>
      <c r="H12" s="591"/>
      <c r="I12" s="596" t="s">
        <v>30</v>
      </c>
      <c r="J12" s="597"/>
      <c r="K12" s="597"/>
      <c r="L12" s="597"/>
      <c r="M12" s="597"/>
      <c r="N12" s="597"/>
      <c r="O12" s="598"/>
      <c r="P12" s="599">
        <v>5972.82</v>
      </c>
      <c r="Q12" s="600"/>
      <c r="R12" s="600"/>
      <c r="S12" s="600"/>
      <c r="T12" s="600"/>
      <c r="U12" s="600"/>
      <c r="V12" s="600"/>
      <c r="W12" s="601">
        <v>7783.7020000000002</v>
      </c>
      <c r="X12" s="602"/>
      <c r="Y12" s="602"/>
      <c r="Z12" s="602"/>
      <c r="AA12" s="602"/>
      <c r="AB12" s="602"/>
      <c r="AC12" s="602"/>
      <c r="AD12" s="601">
        <v>7545.7269999999999</v>
      </c>
      <c r="AE12" s="602"/>
      <c r="AF12" s="602"/>
      <c r="AG12" s="602"/>
      <c r="AH12" s="602"/>
      <c r="AI12" s="602"/>
      <c r="AJ12" s="602"/>
      <c r="AK12" s="603">
        <v>7459.8990000000003</v>
      </c>
      <c r="AL12" s="603"/>
      <c r="AM12" s="603"/>
      <c r="AN12" s="603"/>
      <c r="AO12" s="603"/>
      <c r="AP12" s="603"/>
      <c r="AQ12" s="603"/>
      <c r="AR12" s="604">
        <f>R48</f>
        <v>7798</v>
      </c>
      <c r="AS12" s="604"/>
      <c r="AT12" s="604"/>
      <c r="AU12" s="604"/>
      <c r="AV12" s="604"/>
      <c r="AW12" s="604"/>
      <c r="AX12" s="605"/>
    </row>
    <row r="13" spans="1:50" ht="21" customHeight="1" x14ac:dyDescent="0.15">
      <c r="A13" s="581"/>
      <c r="B13" s="582"/>
      <c r="C13" s="582"/>
      <c r="D13" s="582"/>
      <c r="E13" s="582"/>
      <c r="F13" s="583"/>
      <c r="G13" s="592"/>
      <c r="H13" s="593"/>
      <c r="I13" s="537" t="s">
        <v>31</v>
      </c>
      <c r="J13" s="538"/>
      <c r="K13" s="538"/>
      <c r="L13" s="538"/>
      <c r="M13" s="538"/>
      <c r="N13" s="538"/>
      <c r="O13" s="539"/>
      <c r="P13" s="533" t="s">
        <v>32</v>
      </c>
      <c r="Q13" s="534"/>
      <c r="R13" s="534"/>
      <c r="S13" s="534"/>
      <c r="T13" s="534"/>
      <c r="U13" s="534"/>
      <c r="V13" s="534"/>
      <c r="W13" s="606">
        <v>-82.515000000000001</v>
      </c>
      <c r="X13" s="606"/>
      <c r="Y13" s="606"/>
      <c r="Z13" s="606"/>
      <c r="AA13" s="606"/>
      <c r="AB13" s="606"/>
      <c r="AC13" s="606"/>
      <c r="AD13" s="533" t="s">
        <v>32</v>
      </c>
      <c r="AE13" s="534"/>
      <c r="AF13" s="534"/>
      <c r="AG13" s="534"/>
      <c r="AH13" s="534"/>
      <c r="AI13" s="534"/>
      <c r="AJ13" s="534"/>
      <c r="AK13" s="533" t="s">
        <v>32</v>
      </c>
      <c r="AL13" s="534"/>
      <c r="AM13" s="534"/>
      <c r="AN13" s="534"/>
      <c r="AO13" s="534"/>
      <c r="AP13" s="534"/>
      <c r="AQ13" s="534"/>
      <c r="AR13" s="607"/>
      <c r="AS13" s="607"/>
      <c r="AT13" s="607"/>
      <c r="AU13" s="607"/>
      <c r="AV13" s="607"/>
      <c r="AW13" s="607"/>
      <c r="AX13" s="608"/>
    </row>
    <row r="14" spans="1:50" ht="21" customHeight="1" x14ac:dyDescent="0.15">
      <c r="A14" s="581"/>
      <c r="B14" s="582"/>
      <c r="C14" s="582"/>
      <c r="D14" s="582"/>
      <c r="E14" s="582"/>
      <c r="F14" s="583"/>
      <c r="G14" s="592"/>
      <c r="H14" s="593"/>
      <c r="I14" s="537" t="s">
        <v>33</v>
      </c>
      <c r="J14" s="542"/>
      <c r="K14" s="542"/>
      <c r="L14" s="542"/>
      <c r="M14" s="542"/>
      <c r="N14" s="542"/>
      <c r="O14" s="543"/>
      <c r="P14" s="533" t="s">
        <v>32</v>
      </c>
      <c r="Q14" s="534"/>
      <c r="R14" s="534"/>
      <c r="S14" s="534"/>
      <c r="T14" s="534"/>
      <c r="U14" s="534"/>
      <c r="V14" s="534"/>
      <c r="W14" s="533" t="s">
        <v>32</v>
      </c>
      <c r="X14" s="534"/>
      <c r="Y14" s="534"/>
      <c r="Z14" s="534"/>
      <c r="AA14" s="534"/>
      <c r="AB14" s="534"/>
      <c r="AC14" s="534"/>
      <c r="AD14" s="533" t="s">
        <v>32</v>
      </c>
      <c r="AE14" s="534"/>
      <c r="AF14" s="534"/>
      <c r="AG14" s="534"/>
      <c r="AH14" s="534"/>
      <c r="AI14" s="534"/>
      <c r="AJ14" s="534"/>
      <c r="AK14" s="533" t="s">
        <v>32</v>
      </c>
      <c r="AL14" s="534"/>
      <c r="AM14" s="534"/>
      <c r="AN14" s="534"/>
      <c r="AO14" s="534"/>
      <c r="AP14" s="534"/>
      <c r="AQ14" s="534"/>
      <c r="AR14" s="535" t="s">
        <v>304</v>
      </c>
      <c r="AS14" s="150"/>
      <c r="AT14" s="150"/>
      <c r="AU14" s="150"/>
      <c r="AV14" s="150"/>
      <c r="AW14" s="150"/>
      <c r="AX14" s="536"/>
    </row>
    <row r="15" spans="1:50" ht="21" customHeight="1" x14ac:dyDescent="0.15">
      <c r="A15" s="581"/>
      <c r="B15" s="582"/>
      <c r="C15" s="582"/>
      <c r="D15" s="582"/>
      <c r="E15" s="582"/>
      <c r="F15" s="583"/>
      <c r="G15" s="592"/>
      <c r="H15" s="593"/>
      <c r="I15" s="537" t="s">
        <v>34</v>
      </c>
      <c r="J15" s="542"/>
      <c r="K15" s="542"/>
      <c r="L15" s="542"/>
      <c r="M15" s="542"/>
      <c r="N15" s="542"/>
      <c r="O15" s="543"/>
      <c r="P15" s="533" t="s">
        <v>32</v>
      </c>
      <c r="Q15" s="534"/>
      <c r="R15" s="534"/>
      <c r="S15" s="534"/>
      <c r="T15" s="534"/>
      <c r="U15" s="534"/>
      <c r="V15" s="534"/>
      <c r="W15" s="533" t="s">
        <v>32</v>
      </c>
      <c r="X15" s="534"/>
      <c r="Y15" s="534"/>
      <c r="Z15" s="534"/>
      <c r="AA15" s="534"/>
      <c r="AB15" s="534"/>
      <c r="AC15" s="534"/>
      <c r="AD15" s="533" t="s">
        <v>32</v>
      </c>
      <c r="AE15" s="534"/>
      <c r="AF15" s="534"/>
      <c r="AG15" s="534"/>
      <c r="AH15" s="534"/>
      <c r="AI15" s="534"/>
      <c r="AJ15" s="534"/>
      <c r="AK15" s="533" t="s">
        <v>32</v>
      </c>
      <c r="AL15" s="534"/>
      <c r="AM15" s="534"/>
      <c r="AN15" s="534"/>
      <c r="AO15" s="534"/>
      <c r="AP15" s="534"/>
      <c r="AQ15" s="534"/>
      <c r="AR15" s="544"/>
      <c r="AS15" s="545"/>
      <c r="AT15" s="545"/>
      <c r="AU15" s="545"/>
      <c r="AV15" s="545"/>
      <c r="AW15" s="545"/>
      <c r="AX15" s="546"/>
    </row>
    <row r="16" spans="1:50" ht="24.75" customHeight="1" x14ac:dyDescent="0.15">
      <c r="A16" s="581"/>
      <c r="B16" s="582"/>
      <c r="C16" s="582"/>
      <c r="D16" s="582"/>
      <c r="E16" s="582"/>
      <c r="F16" s="583"/>
      <c r="G16" s="592"/>
      <c r="H16" s="593"/>
      <c r="I16" s="537" t="s">
        <v>35</v>
      </c>
      <c r="J16" s="538"/>
      <c r="K16" s="538"/>
      <c r="L16" s="538"/>
      <c r="M16" s="538"/>
      <c r="N16" s="538"/>
      <c r="O16" s="539"/>
      <c r="P16" s="533" t="s">
        <v>32</v>
      </c>
      <c r="Q16" s="534"/>
      <c r="R16" s="534"/>
      <c r="S16" s="534"/>
      <c r="T16" s="534"/>
      <c r="U16" s="534"/>
      <c r="V16" s="534"/>
      <c r="W16" s="533" t="s">
        <v>32</v>
      </c>
      <c r="X16" s="534"/>
      <c r="Y16" s="534"/>
      <c r="Z16" s="534"/>
      <c r="AA16" s="534"/>
      <c r="AB16" s="534"/>
      <c r="AC16" s="534"/>
      <c r="AD16" s="533" t="s">
        <v>32</v>
      </c>
      <c r="AE16" s="534"/>
      <c r="AF16" s="534"/>
      <c r="AG16" s="534"/>
      <c r="AH16" s="534"/>
      <c r="AI16" s="534"/>
      <c r="AJ16" s="534"/>
      <c r="AK16" s="533" t="s">
        <v>32</v>
      </c>
      <c r="AL16" s="534"/>
      <c r="AM16" s="534"/>
      <c r="AN16" s="534"/>
      <c r="AO16" s="534"/>
      <c r="AP16" s="534"/>
      <c r="AQ16" s="534"/>
      <c r="AR16" s="540"/>
      <c r="AS16" s="540"/>
      <c r="AT16" s="540"/>
      <c r="AU16" s="540"/>
      <c r="AV16" s="540"/>
      <c r="AW16" s="540"/>
      <c r="AX16" s="541"/>
    </row>
    <row r="17" spans="1:63" ht="24.75" customHeight="1" x14ac:dyDescent="0.15">
      <c r="A17" s="581"/>
      <c r="B17" s="582"/>
      <c r="C17" s="582"/>
      <c r="D17" s="582"/>
      <c r="E17" s="582"/>
      <c r="F17" s="583"/>
      <c r="G17" s="594"/>
      <c r="H17" s="595"/>
      <c r="I17" s="548" t="s">
        <v>36</v>
      </c>
      <c r="J17" s="549"/>
      <c r="K17" s="549"/>
      <c r="L17" s="549"/>
      <c r="M17" s="549"/>
      <c r="N17" s="549"/>
      <c r="O17" s="550"/>
      <c r="P17" s="551">
        <v>5972.82</v>
      </c>
      <c r="Q17" s="552"/>
      <c r="R17" s="552"/>
      <c r="S17" s="552"/>
      <c r="T17" s="552"/>
      <c r="U17" s="552"/>
      <c r="V17" s="552"/>
      <c r="W17" s="553">
        <v>7783.7020000000002</v>
      </c>
      <c r="X17" s="554"/>
      <c r="Y17" s="554"/>
      <c r="Z17" s="554"/>
      <c r="AA17" s="554"/>
      <c r="AB17" s="554"/>
      <c r="AC17" s="554"/>
      <c r="AD17" s="553">
        <v>7545.7269999999999</v>
      </c>
      <c r="AE17" s="554"/>
      <c r="AF17" s="554"/>
      <c r="AG17" s="554"/>
      <c r="AH17" s="554"/>
      <c r="AI17" s="554"/>
      <c r="AJ17" s="554"/>
      <c r="AK17" s="555">
        <f>AK12</f>
        <v>7459.8990000000003</v>
      </c>
      <c r="AL17" s="552"/>
      <c r="AM17" s="552"/>
      <c r="AN17" s="552"/>
      <c r="AO17" s="552"/>
      <c r="AP17" s="552"/>
      <c r="AQ17" s="552"/>
      <c r="AR17" s="556" t="s">
        <v>305</v>
      </c>
      <c r="AS17" s="552"/>
      <c r="AT17" s="552"/>
      <c r="AU17" s="552"/>
      <c r="AV17" s="552"/>
      <c r="AW17" s="552"/>
      <c r="AX17" s="557"/>
    </row>
    <row r="18" spans="1:63" ht="24.75" customHeight="1" x14ac:dyDescent="0.15">
      <c r="A18" s="581"/>
      <c r="B18" s="582"/>
      <c r="C18" s="582"/>
      <c r="D18" s="582"/>
      <c r="E18" s="582"/>
      <c r="F18" s="583"/>
      <c r="G18" s="508" t="s">
        <v>37</v>
      </c>
      <c r="H18" s="509"/>
      <c r="I18" s="509"/>
      <c r="J18" s="509"/>
      <c r="K18" s="509"/>
      <c r="L18" s="509"/>
      <c r="M18" s="509"/>
      <c r="N18" s="509"/>
      <c r="O18" s="509"/>
      <c r="P18" s="547">
        <v>5972.82</v>
      </c>
      <c r="Q18" s="547"/>
      <c r="R18" s="547"/>
      <c r="S18" s="547"/>
      <c r="T18" s="547"/>
      <c r="U18" s="547"/>
      <c r="V18" s="547"/>
      <c r="W18" s="547">
        <v>7783.7020000000002</v>
      </c>
      <c r="X18" s="547"/>
      <c r="Y18" s="547"/>
      <c r="Z18" s="547"/>
      <c r="AA18" s="547"/>
      <c r="AB18" s="547"/>
      <c r="AC18" s="547"/>
      <c r="AD18" s="547">
        <v>7545.7269999999999</v>
      </c>
      <c r="AE18" s="547"/>
      <c r="AF18" s="547"/>
      <c r="AG18" s="547"/>
      <c r="AH18" s="547"/>
      <c r="AI18" s="547"/>
      <c r="AJ18" s="547"/>
      <c r="AK18" s="511"/>
      <c r="AL18" s="511"/>
      <c r="AM18" s="511"/>
      <c r="AN18" s="511"/>
      <c r="AO18" s="511"/>
      <c r="AP18" s="511"/>
      <c r="AQ18" s="511"/>
      <c r="AR18" s="511"/>
      <c r="AS18" s="511"/>
      <c r="AT18" s="511"/>
      <c r="AU18" s="511"/>
      <c r="AV18" s="511"/>
      <c r="AW18" s="511"/>
      <c r="AX18" s="512"/>
    </row>
    <row r="19" spans="1:63" ht="24.75" customHeight="1" x14ac:dyDescent="0.15">
      <c r="A19" s="584"/>
      <c r="B19" s="585"/>
      <c r="C19" s="585"/>
      <c r="D19" s="585"/>
      <c r="E19" s="585"/>
      <c r="F19" s="586"/>
      <c r="G19" s="508" t="s">
        <v>38</v>
      </c>
      <c r="H19" s="509"/>
      <c r="I19" s="509"/>
      <c r="J19" s="509"/>
      <c r="K19" s="509"/>
      <c r="L19" s="509"/>
      <c r="M19" s="509"/>
      <c r="N19" s="509"/>
      <c r="O19" s="509"/>
      <c r="P19" s="510">
        <f>P18/P17</f>
        <v>1</v>
      </c>
      <c r="Q19" s="510"/>
      <c r="R19" s="510"/>
      <c r="S19" s="510"/>
      <c r="T19" s="510"/>
      <c r="U19" s="510"/>
      <c r="V19" s="510"/>
      <c r="W19" s="510">
        <f>W18/W17</f>
        <v>1</v>
      </c>
      <c r="X19" s="510"/>
      <c r="Y19" s="510"/>
      <c r="Z19" s="510"/>
      <c r="AA19" s="510"/>
      <c r="AB19" s="510"/>
      <c r="AC19" s="510"/>
      <c r="AD19" s="510">
        <f>AD18/AD17</f>
        <v>1</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63" ht="31.7" customHeight="1" x14ac:dyDescent="0.15">
      <c r="A20" s="501" t="s">
        <v>39</v>
      </c>
      <c r="B20" s="502"/>
      <c r="C20" s="502"/>
      <c r="D20" s="502"/>
      <c r="E20" s="502"/>
      <c r="F20" s="503"/>
      <c r="G20" s="488" t="s">
        <v>40</v>
      </c>
      <c r="H20" s="118"/>
      <c r="I20" s="118"/>
      <c r="J20" s="118"/>
      <c r="K20" s="118"/>
      <c r="L20" s="118"/>
      <c r="M20" s="118"/>
      <c r="N20" s="118"/>
      <c r="O20" s="118"/>
      <c r="P20" s="118"/>
      <c r="Q20" s="118"/>
      <c r="R20" s="118"/>
      <c r="S20" s="118"/>
      <c r="T20" s="118"/>
      <c r="U20" s="118"/>
      <c r="V20" s="118"/>
      <c r="W20" s="118"/>
      <c r="X20" s="442"/>
      <c r="Y20" s="489"/>
      <c r="Z20" s="490"/>
      <c r="AA20" s="491"/>
      <c r="AB20" s="117" t="s">
        <v>41</v>
      </c>
      <c r="AC20" s="118"/>
      <c r="AD20" s="442"/>
      <c r="AE20" s="492" t="s">
        <v>24</v>
      </c>
      <c r="AF20" s="115"/>
      <c r="AG20" s="115"/>
      <c r="AH20" s="115"/>
      <c r="AI20" s="115"/>
      <c r="AJ20" s="492" t="s">
        <v>25</v>
      </c>
      <c r="AK20" s="115"/>
      <c r="AL20" s="115"/>
      <c r="AM20" s="115"/>
      <c r="AN20" s="115"/>
      <c r="AO20" s="492" t="s">
        <v>26</v>
      </c>
      <c r="AP20" s="115"/>
      <c r="AQ20" s="115"/>
      <c r="AR20" s="115"/>
      <c r="AS20" s="115"/>
      <c r="AT20" s="513" t="s">
        <v>298</v>
      </c>
      <c r="AU20" s="115"/>
      <c r="AV20" s="115"/>
      <c r="AW20" s="115"/>
      <c r="AX20" s="514"/>
    </row>
    <row r="21" spans="1:63" ht="255.75" customHeight="1" x14ac:dyDescent="0.15">
      <c r="A21" s="504"/>
      <c r="B21" s="502"/>
      <c r="C21" s="502"/>
      <c r="D21" s="502"/>
      <c r="E21" s="502"/>
      <c r="F21" s="503"/>
      <c r="G21" s="400" t="s">
        <v>42</v>
      </c>
      <c r="H21" s="401"/>
      <c r="I21" s="401"/>
      <c r="J21" s="401"/>
      <c r="K21" s="401"/>
      <c r="L21" s="401"/>
      <c r="M21" s="401"/>
      <c r="N21" s="401"/>
      <c r="O21" s="401"/>
      <c r="P21" s="401"/>
      <c r="Q21" s="401"/>
      <c r="R21" s="401"/>
      <c r="S21" s="401"/>
      <c r="T21" s="401"/>
      <c r="U21" s="401"/>
      <c r="V21" s="401"/>
      <c r="W21" s="401"/>
      <c r="X21" s="402"/>
      <c r="Y21" s="464" t="s">
        <v>43</v>
      </c>
      <c r="Z21" s="465"/>
      <c r="AA21" s="466"/>
      <c r="AB21" s="518" t="s">
        <v>299</v>
      </c>
      <c r="AC21" s="519"/>
      <c r="AD21" s="519"/>
      <c r="AE21" s="519"/>
      <c r="AF21" s="519"/>
      <c r="AG21" s="519"/>
      <c r="AH21" s="519"/>
      <c r="AI21" s="519"/>
      <c r="AJ21" s="519"/>
      <c r="AK21" s="519"/>
      <c r="AL21" s="519"/>
      <c r="AM21" s="519"/>
      <c r="AN21" s="519"/>
      <c r="AO21" s="519"/>
      <c r="AP21" s="519"/>
      <c r="AQ21" s="519"/>
      <c r="AR21" s="519"/>
      <c r="AS21" s="520"/>
      <c r="AT21" s="527" t="s">
        <v>300</v>
      </c>
      <c r="AU21" s="528"/>
      <c r="AV21" s="528"/>
      <c r="AW21" s="528"/>
      <c r="AX21" s="529"/>
    </row>
    <row r="22" spans="1:63" ht="219" customHeight="1" x14ac:dyDescent="0.15">
      <c r="A22" s="505"/>
      <c r="B22" s="506"/>
      <c r="C22" s="506"/>
      <c r="D22" s="506"/>
      <c r="E22" s="506"/>
      <c r="F22" s="507"/>
      <c r="G22" s="416"/>
      <c r="H22" s="417"/>
      <c r="I22" s="417"/>
      <c r="J22" s="417"/>
      <c r="K22" s="417"/>
      <c r="L22" s="417"/>
      <c r="M22" s="417"/>
      <c r="N22" s="417"/>
      <c r="O22" s="417"/>
      <c r="P22" s="417"/>
      <c r="Q22" s="417"/>
      <c r="R22" s="417"/>
      <c r="S22" s="417"/>
      <c r="T22" s="417"/>
      <c r="U22" s="417"/>
      <c r="V22" s="417"/>
      <c r="W22" s="417"/>
      <c r="X22" s="418"/>
      <c r="Y22" s="446" t="s">
        <v>44</v>
      </c>
      <c r="Z22" s="118"/>
      <c r="AA22" s="442"/>
      <c r="AB22" s="521" t="s">
        <v>293</v>
      </c>
      <c r="AC22" s="522"/>
      <c r="AD22" s="522"/>
      <c r="AE22" s="522"/>
      <c r="AF22" s="522"/>
      <c r="AG22" s="522"/>
      <c r="AH22" s="522"/>
      <c r="AI22" s="522"/>
      <c r="AJ22" s="522"/>
      <c r="AK22" s="522"/>
      <c r="AL22" s="522"/>
      <c r="AM22" s="522"/>
      <c r="AN22" s="522"/>
      <c r="AO22" s="522"/>
      <c r="AP22" s="522"/>
      <c r="AQ22" s="522"/>
      <c r="AR22" s="522"/>
      <c r="AS22" s="523"/>
      <c r="AT22" s="530"/>
      <c r="AU22" s="531"/>
      <c r="AV22" s="531"/>
      <c r="AW22" s="531"/>
      <c r="AX22" s="532"/>
    </row>
    <row r="23" spans="1:63" ht="115.5" customHeight="1" x14ac:dyDescent="0.15">
      <c r="A23" s="505"/>
      <c r="B23" s="506"/>
      <c r="C23" s="506"/>
      <c r="D23" s="506"/>
      <c r="E23" s="506"/>
      <c r="F23" s="507"/>
      <c r="G23" s="403"/>
      <c r="H23" s="404"/>
      <c r="I23" s="404"/>
      <c r="J23" s="404"/>
      <c r="K23" s="404"/>
      <c r="L23" s="404"/>
      <c r="M23" s="404"/>
      <c r="N23" s="404"/>
      <c r="O23" s="404"/>
      <c r="P23" s="404"/>
      <c r="Q23" s="404"/>
      <c r="R23" s="404"/>
      <c r="S23" s="404"/>
      <c r="T23" s="404"/>
      <c r="U23" s="404"/>
      <c r="V23" s="404"/>
      <c r="W23" s="404"/>
      <c r="X23" s="405"/>
      <c r="Y23" s="117" t="s">
        <v>45</v>
      </c>
      <c r="Z23" s="118"/>
      <c r="AA23" s="442"/>
      <c r="AB23" s="524" t="s">
        <v>273</v>
      </c>
      <c r="AC23" s="525"/>
      <c r="AD23" s="525"/>
      <c r="AE23" s="525"/>
      <c r="AF23" s="525"/>
      <c r="AG23" s="525"/>
      <c r="AH23" s="525"/>
      <c r="AI23" s="525"/>
      <c r="AJ23" s="525"/>
      <c r="AK23" s="525"/>
      <c r="AL23" s="525"/>
      <c r="AM23" s="525"/>
      <c r="AN23" s="525"/>
      <c r="AO23" s="525"/>
      <c r="AP23" s="525"/>
      <c r="AQ23" s="525"/>
      <c r="AR23" s="525"/>
      <c r="AS23" s="526"/>
      <c r="AT23" s="515" t="s">
        <v>301</v>
      </c>
      <c r="AU23" s="516"/>
      <c r="AV23" s="516"/>
      <c r="AW23" s="516"/>
      <c r="AX23" s="517"/>
    </row>
    <row r="24" spans="1:63" ht="26.85" customHeight="1" x14ac:dyDescent="0.15">
      <c r="A24" s="397" t="s">
        <v>46</v>
      </c>
      <c r="B24" s="456"/>
      <c r="C24" s="456"/>
      <c r="D24" s="456"/>
      <c r="E24" s="456"/>
      <c r="F24" s="457"/>
      <c r="G24" s="400" t="s">
        <v>47</v>
      </c>
      <c r="H24" s="401"/>
      <c r="I24" s="401"/>
      <c r="J24" s="401"/>
      <c r="K24" s="401"/>
      <c r="L24" s="401"/>
      <c r="M24" s="401"/>
      <c r="N24" s="401"/>
      <c r="O24" s="401"/>
      <c r="P24" s="401"/>
      <c r="Q24" s="401"/>
      <c r="R24" s="401"/>
      <c r="S24" s="401"/>
      <c r="T24" s="401"/>
      <c r="U24" s="401"/>
      <c r="V24" s="401"/>
      <c r="W24" s="401"/>
      <c r="X24" s="402"/>
      <c r="Y24" s="464" t="s">
        <v>43</v>
      </c>
      <c r="Z24" s="465"/>
      <c r="AA24" s="466"/>
      <c r="AB24" s="476" t="s">
        <v>294</v>
      </c>
      <c r="AC24" s="477"/>
      <c r="AD24" s="477"/>
      <c r="AE24" s="477"/>
      <c r="AF24" s="477"/>
      <c r="AG24" s="477"/>
      <c r="AH24" s="477"/>
      <c r="AI24" s="477"/>
      <c r="AJ24" s="477"/>
      <c r="AK24" s="477"/>
      <c r="AL24" s="477"/>
      <c r="AM24" s="477"/>
      <c r="AN24" s="477"/>
      <c r="AO24" s="477"/>
      <c r="AP24" s="477"/>
      <c r="AQ24" s="477"/>
      <c r="AR24" s="477"/>
      <c r="AS24" s="478"/>
      <c r="AT24" s="100"/>
      <c r="AU24" s="101"/>
      <c r="AV24" s="101"/>
      <c r="AW24" s="101"/>
      <c r="AX24" s="102"/>
    </row>
    <row r="25" spans="1:63" ht="23.65" customHeight="1" x14ac:dyDescent="0.15">
      <c r="A25" s="458"/>
      <c r="B25" s="459"/>
      <c r="C25" s="459"/>
      <c r="D25" s="459"/>
      <c r="E25" s="459"/>
      <c r="F25" s="460"/>
      <c r="G25" s="416"/>
      <c r="H25" s="417"/>
      <c r="I25" s="417"/>
      <c r="J25" s="417"/>
      <c r="K25" s="417"/>
      <c r="L25" s="417"/>
      <c r="M25" s="417"/>
      <c r="N25" s="417"/>
      <c r="O25" s="417"/>
      <c r="P25" s="417"/>
      <c r="Q25" s="417"/>
      <c r="R25" s="417"/>
      <c r="S25" s="417"/>
      <c r="T25" s="417"/>
      <c r="U25" s="417"/>
      <c r="V25" s="417"/>
      <c r="W25" s="417"/>
      <c r="X25" s="418"/>
      <c r="Y25" s="446" t="s">
        <v>44</v>
      </c>
      <c r="Z25" s="118"/>
      <c r="AA25" s="442"/>
      <c r="AB25" s="479"/>
      <c r="AC25" s="480"/>
      <c r="AD25" s="480"/>
      <c r="AE25" s="480"/>
      <c r="AF25" s="480"/>
      <c r="AG25" s="480"/>
      <c r="AH25" s="480"/>
      <c r="AI25" s="480"/>
      <c r="AJ25" s="480"/>
      <c r="AK25" s="480"/>
      <c r="AL25" s="480"/>
      <c r="AM25" s="480"/>
      <c r="AN25" s="480"/>
      <c r="AO25" s="480"/>
      <c r="AP25" s="480"/>
      <c r="AQ25" s="480"/>
      <c r="AR25" s="480"/>
      <c r="AS25" s="481"/>
      <c r="AT25" s="103"/>
      <c r="AU25" s="104"/>
      <c r="AV25" s="104"/>
      <c r="AW25" s="104"/>
      <c r="AX25" s="105"/>
    </row>
    <row r="26" spans="1:63" ht="78" customHeight="1" x14ac:dyDescent="0.15">
      <c r="A26" s="461"/>
      <c r="B26" s="462"/>
      <c r="C26" s="462"/>
      <c r="D26" s="462"/>
      <c r="E26" s="462"/>
      <c r="F26" s="463"/>
      <c r="G26" s="403"/>
      <c r="H26" s="404"/>
      <c r="I26" s="404"/>
      <c r="J26" s="404"/>
      <c r="K26" s="404"/>
      <c r="L26" s="404"/>
      <c r="M26" s="404"/>
      <c r="N26" s="404"/>
      <c r="O26" s="404"/>
      <c r="P26" s="404"/>
      <c r="Q26" s="404"/>
      <c r="R26" s="404"/>
      <c r="S26" s="404"/>
      <c r="T26" s="404"/>
      <c r="U26" s="404"/>
      <c r="V26" s="404"/>
      <c r="W26" s="404"/>
      <c r="X26" s="405"/>
      <c r="Y26" s="117" t="s">
        <v>45</v>
      </c>
      <c r="Z26" s="118"/>
      <c r="AA26" s="442"/>
      <c r="AB26" s="482"/>
      <c r="AC26" s="483"/>
      <c r="AD26" s="483"/>
      <c r="AE26" s="483"/>
      <c r="AF26" s="483"/>
      <c r="AG26" s="483"/>
      <c r="AH26" s="483"/>
      <c r="AI26" s="483"/>
      <c r="AJ26" s="483"/>
      <c r="AK26" s="483"/>
      <c r="AL26" s="483"/>
      <c r="AM26" s="483"/>
      <c r="AN26" s="483"/>
      <c r="AO26" s="483"/>
      <c r="AP26" s="483"/>
      <c r="AQ26" s="483"/>
      <c r="AR26" s="483"/>
      <c r="AS26" s="484"/>
      <c r="AT26" s="106"/>
      <c r="AU26" s="107"/>
      <c r="AV26" s="107"/>
      <c r="AW26" s="107"/>
      <c r="AX26" s="108"/>
    </row>
    <row r="27" spans="1:63" ht="26.85" customHeight="1" x14ac:dyDescent="0.15">
      <c r="A27" s="397" t="s">
        <v>46</v>
      </c>
      <c r="B27" s="456"/>
      <c r="C27" s="456"/>
      <c r="D27" s="456"/>
      <c r="E27" s="456"/>
      <c r="F27" s="457"/>
      <c r="G27" s="400" t="s">
        <v>48</v>
      </c>
      <c r="H27" s="401"/>
      <c r="I27" s="401"/>
      <c r="J27" s="401"/>
      <c r="K27" s="401"/>
      <c r="L27" s="401"/>
      <c r="M27" s="401"/>
      <c r="N27" s="401"/>
      <c r="O27" s="401"/>
      <c r="P27" s="401"/>
      <c r="Q27" s="401"/>
      <c r="R27" s="401"/>
      <c r="S27" s="401"/>
      <c r="T27" s="401"/>
      <c r="U27" s="401"/>
      <c r="V27" s="401"/>
      <c r="W27" s="401"/>
      <c r="X27" s="402"/>
      <c r="Y27" s="464" t="s">
        <v>43</v>
      </c>
      <c r="Z27" s="465"/>
      <c r="AA27" s="466"/>
      <c r="AB27" s="467" t="s">
        <v>274</v>
      </c>
      <c r="AC27" s="468"/>
      <c r="AD27" s="468"/>
      <c r="AE27" s="468"/>
      <c r="AF27" s="468"/>
      <c r="AG27" s="468"/>
      <c r="AH27" s="468"/>
      <c r="AI27" s="468"/>
      <c r="AJ27" s="468"/>
      <c r="AK27" s="468"/>
      <c r="AL27" s="468"/>
      <c r="AM27" s="468"/>
      <c r="AN27" s="468"/>
      <c r="AO27" s="468"/>
      <c r="AP27" s="468"/>
      <c r="AQ27" s="468"/>
      <c r="AR27" s="468"/>
      <c r="AS27" s="469"/>
      <c r="AT27" s="100"/>
      <c r="AU27" s="101"/>
      <c r="AV27" s="101"/>
      <c r="AW27" s="101"/>
      <c r="AX27" s="102"/>
    </row>
    <row r="28" spans="1:63" ht="23.65" customHeight="1" x14ac:dyDescent="0.15">
      <c r="A28" s="458"/>
      <c r="B28" s="459"/>
      <c r="C28" s="459"/>
      <c r="D28" s="459"/>
      <c r="E28" s="459"/>
      <c r="F28" s="460"/>
      <c r="G28" s="416"/>
      <c r="H28" s="417"/>
      <c r="I28" s="417"/>
      <c r="J28" s="417"/>
      <c r="K28" s="417"/>
      <c r="L28" s="417"/>
      <c r="M28" s="417"/>
      <c r="N28" s="417"/>
      <c r="O28" s="417"/>
      <c r="P28" s="417"/>
      <c r="Q28" s="417"/>
      <c r="R28" s="417"/>
      <c r="S28" s="417"/>
      <c r="T28" s="417"/>
      <c r="U28" s="417"/>
      <c r="V28" s="417"/>
      <c r="W28" s="417"/>
      <c r="X28" s="418"/>
      <c r="Y28" s="446" t="s">
        <v>44</v>
      </c>
      <c r="Z28" s="118"/>
      <c r="AA28" s="442"/>
      <c r="AB28" s="470"/>
      <c r="AC28" s="471"/>
      <c r="AD28" s="471"/>
      <c r="AE28" s="471"/>
      <c r="AF28" s="471"/>
      <c r="AG28" s="471"/>
      <c r="AH28" s="471"/>
      <c r="AI28" s="471"/>
      <c r="AJ28" s="471"/>
      <c r="AK28" s="471"/>
      <c r="AL28" s="471"/>
      <c r="AM28" s="471"/>
      <c r="AN28" s="471"/>
      <c r="AO28" s="471"/>
      <c r="AP28" s="471"/>
      <c r="AQ28" s="471"/>
      <c r="AR28" s="471"/>
      <c r="AS28" s="472"/>
      <c r="AT28" s="103"/>
      <c r="AU28" s="104"/>
      <c r="AV28" s="104"/>
      <c r="AW28" s="104"/>
      <c r="AX28" s="105"/>
    </row>
    <row r="29" spans="1:63" ht="258" customHeight="1" x14ac:dyDescent="0.15">
      <c r="A29" s="461"/>
      <c r="B29" s="462"/>
      <c r="C29" s="462"/>
      <c r="D29" s="462"/>
      <c r="E29" s="462"/>
      <c r="F29" s="463"/>
      <c r="G29" s="403"/>
      <c r="H29" s="404"/>
      <c r="I29" s="404"/>
      <c r="J29" s="404"/>
      <c r="K29" s="404"/>
      <c r="L29" s="404"/>
      <c r="M29" s="404"/>
      <c r="N29" s="404"/>
      <c r="O29" s="404"/>
      <c r="P29" s="404"/>
      <c r="Q29" s="404"/>
      <c r="R29" s="404"/>
      <c r="S29" s="404"/>
      <c r="T29" s="404"/>
      <c r="U29" s="404"/>
      <c r="V29" s="404"/>
      <c r="W29" s="404"/>
      <c r="X29" s="405"/>
      <c r="Y29" s="117" t="s">
        <v>45</v>
      </c>
      <c r="Z29" s="118"/>
      <c r="AA29" s="442"/>
      <c r="AB29" s="473"/>
      <c r="AC29" s="474"/>
      <c r="AD29" s="474"/>
      <c r="AE29" s="474"/>
      <c r="AF29" s="474"/>
      <c r="AG29" s="474"/>
      <c r="AH29" s="474"/>
      <c r="AI29" s="474"/>
      <c r="AJ29" s="474"/>
      <c r="AK29" s="474"/>
      <c r="AL29" s="474"/>
      <c r="AM29" s="474"/>
      <c r="AN29" s="474"/>
      <c r="AO29" s="474"/>
      <c r="AP29" s="474"/>
      <c r="AQ29" s="474"/>
      <c r="AR29" s="474"/>
      <c r="AS29" s="475"/>
      <c r="AT29" s="106"/>
      <c r="AU29" s="107"/>
      <c r="AV29" s="107"/>
      <c r="AW29" s="107"/>
      <c r="AX29" s="108"/>
    </row>
    <row r="30" spans="1:63" ht="31.7" customHeight="1" x14ac:dyDescent="0.15">
      <c r="A30" s="397" t="s">
        <v>49</v>
      </c>
      <c r="B30" s="398"/>
      <c r="C30" s="398"/>
      <c r="D30" s="398"/>
      <c r="E30" s="398"/>
      <c r="F30" s="399"/>
      <c r="G30" s="488" t="s">
        <v>50</v>
      </c>
      <c r="H30" s="118"/>
      <c r="I30" s="118"/>
      <c r="J30" s="118"/>
      <c r="K30" s="118"/>
      <c r="L30" s="118"/>
      <c r="M30" s="118"/>
      <c r="N30" s="118"/>
      <c r="O30" s="118"/>
      <c r="P30" s="118"/>
      <c r="Q30" s="118"/>
      <c r="R30" s="118"/>
      <c r="S30" s="118"/>
      <c r="T30" s="118"/>
      <c r="U30" s="118"/>
      <c r="V30" s="118"/>
      <c r="W30" s="118"/>
      <c r="X30" s="442"/>
      <c r="Y30" s="489"/>
      <c r="Z30" s="490"/>
      <c r="AA30" s="491"/>
      <c r="AB30" s="117" t="s">
        <v>41</v>
      </c>
      <c r="AC30" s="118"/>
      <c r="AD30" s="442"/>
      <c r="AE30" s="492" t="s">
        <v>24</v>
      </c>
      <c r="AF30" s="115"/>
      <c r="AG30" s="115"/>
      <c r="AH30" s="115"/>
      <c r="AI30" s="115"/>
      <c r="AJ30" s="492" t="s">
        <v>25</v>
      </c>
      <c r="AK30" s="115"/>
      <c r="AL30" s="115"/>
      <c r="AM30" s="115"/>
      <c r="AN30" s="115"/>
      <c r="AO30" s="492" t="s">
        <v>26</v>
      </c>
      <c r="AP30" s="115"/>
      <c r="AQ30" s="115"/>
      <c r="AR30" s="115"/>
      <c r="AS30" s="115"/>
      <c r="AT30" s="677" t="s">
        <v>51</v>
      </c>
      <c r="AU30" s="678"/>
      <c r="AV30" s="678"/>
      <c r="AW30" s="678"/>
      <c r="AX30" s="679"/>
      <c r="AY30" s="60"/>
      <c r="AZ30" s="2"/>
      <c r="BA30" s="2"/>
      <c r="BB30" s="2"/>
      <c r="BC30" s="2"/>
      <c r="BD30" s="2"/>
      <c r="BE30" s="2"/>
    </row>
    <row r="31" spans="1:63" ht="306.75" customHeight="1" x14ac:dyDescent="0.15">
      <c r="A31" s="144"/>
      <c r="B31" s="145"/>
      <c r="C31" s="145"/>
      <c r="D31" s="145"/>
      <c r="E31" s="145"/>
      <c r="F31" s="146"/>
      <c r="G31" s="400" t="s">
        <v>52</v>
      </c>
      <c r="H31" s="401"/>
      <c r="I31" s="401"/>
      <c r="J31" s="401"/>
      <c r="K31" s="401"/>
      <c r="L31" s="401"/>
      <c r="M31" s="401"/>
      <c r="N31" s="401"/>
      <c r="O31" s="401"/>
      <c r="P31" s="401"/>
      <c r="Q31" s="401"/>
      <c r="R31" s="401"/>
      <c r="S31" s="401"/>
      <c r="T31" s="401"/>
      <c r="U31" s="401"/>
      <c r="V31" s="401"/>
      <c r="W31" s="401"/>
      <c r="X31" s="402"/>
      <c r="Y31" s="406" t="s">
        <v>53</v>
      </c>
      <c r="Z31" s="407"/>
      <c r="AA31" s="408"/>
      <c r="AB31" s="419" t="s">
        <v>275</v>
      </c>
      <c r="AC31" s="496"/>
      <c r="AD31" s="496"/>
      <c r="AE31" s="496"/>
      <c r="AF31" s="496"/>
      <c r="AG31" s="496"/>
      <c r="AH31" s="496"/>
      <c r="AI31" s="496"/>
      <c r="AJ31" s="496"/>
      <c r="AK31" s="496"/>
      <c r="AL31" s="496"/>
      <c r="AM31" s="496"/>
      <c r="AN31" s="496"/>
      <c r="AO31" s="496"/>
      <c r="AP31" s="496"/>
      <c r="AQ31" s="496"/>
      <c r="AR31" s="496"/>
      <c r="AS31" s="497"/>
      <c r="AT31" s="683" t="s">
        <v>303</v>
      </c>
      <c r="AU31" s="684"/>
      <c r="AV31" s="684"/>
      <c r="AW31" s="684"/>
      <c r="AX31" s="685"/>
      <c r="AY31" s="60"/>
      <c r="AZ31" s="2"/>
      <c r="BA31" s="2"/>
      <c r="BB31" s="2"/>
      <c r="BC31" s="2"/>
      <c r="BD31" s="2"/>
      <c r="BE31" s="2"/>
    </row>
    <row r="32" spans="1:63" s="20" customFormat="1" ht="386.25" customHeight="1" x14ac:dyDescent="0.15">
      <c r="A32" s="144"/>
      <c r="B32" s="145"/>
      <c r="C32" s="145"/>
      <c r="D32" s="145"/>
      <c r="E32" s="145"/>
      <c r="F32" s="146"/>
      <c r="G32" s="690"/>
      <c r="H32" s="417"/>
      <c r="I32" s="417"/>
      <c r="J32" s="417"/>
      <c r="K32" s="417"/>
      <c r="L32" s="417"/>
      <c r="M32" s="417"/>
      <c r="N32" s="417"/>
      <c r="O32" s="417"/>
      <c r="P32" s="417"/>
      <c r="Q32" s="417"/>
      <c r="R32" s="417"/>
      <c r="S32" s="417"/>
      <c r="T32" s="417"/>
      <c r="U32" s="417"/>
      <c r="V32" s="417"/>
      <c r="W32" s="417"/>
      <c r="X32" s="418"/>
      <c r="Y32" s="493"/>
      <c r="Z32" s="494"/>
      <c r="AA32" s="495"/>
      <c r="AB32" s="498" t="s">
        <v>276</v>
      </c>
      <c r="AC32" s="499"/>
      <c r="AD32" s="499"/>
      <c r="AE32" s="499"/>
      <c r="AF32" s="499"/>
      <c r="AG32" s="499"/>
      <c r="AH32" s="499"/>
      <c r="AI32" s="499"/>
      <c r="AJ32" s="499"/>
      <c r="AK32" s="499"/>
      <c r="AL32" s="499"/>
      <c r="AM32" s="499"/>
      <c r="AN32" s="499"/>
      <c r="AO32" s="499"/>
      <c r="AP32" s="499"/>
      <c r="AQ32" s="499"/>
      <c r="AR32" s="499"/>
      <c r="AS32" s="500"/>
      <c r="AT32" s="686" t="s">
        <v>303</v>
      </c>
      <c r="AU32" s="426"/>
      <c r="AV32" s="426"/>
      <c r="AW32" s="426"/>
      <c r="AX32" s="427"/>
      <c r="AY32" s="60"/>
      <c r="AZ32" s="2"/>
      <c r="BA32" s="2"/>
      <c r="BB32" s="2"/>
      <c r="BC32" s="2"/>
      <c r="BD32" s="2"/>
      <c r="BE32" s="2"/>
      <c r="BF32" s="22"/>
      <c r="BG32" s="22"/>
      <c r="BH32" s="22"/>
      <c r="BI32" s="22"/>
      <c r="BJ32" s="22"/>
      <c r="BK32" s="22"/>
    </row>
    <row r="33" spans="1:57" ht="241.5" customHeight="1" x14ac:dyDescent="0.15">
      <c r="A33" s="485"/>
      <c r="B33" s="486"/>
      <c r="C33" s="486"/>
      <c r="D33" s="486"/>
      <c r="E33" s="486"/>
      <c r="F33" s="487"/>
      <c r="G33" s="403"/>
      <c r="H33" s="404"/>
      <c r="I33" s="404"/>
      <c r="J33" s="404"/>
      <c r="K33" s="404"/>
      <c r="L33" s="404"/>
      <c r="M33" s="404"/>
      <c r="N33" s="404"/>
      <c r="O33" s="404"/>
      <c r="P33" s="404"/>
      <c r="Q33" s="404"/>
      <c r="R33" s="404"/>
      <c r="S33" s="404"/>
      <c r="T33" s="404"/>
      <c r="U33" s="404"/>
      <c r="V33" s="404"/>
      <c r="W33" s="404"/>
      <c r="X33" s="405"/>
      <c r="Y33" s="413" t="s">
        <v>54</v>
      </c>
      <c r="Z33" s="414"/>
      <c r="AA33" s="415"/>
      <c r="AB33" s="429" t="s">
        <v>277</v>
      </c>
      <c r="AC33" s="430"/>
      <c r="AD33" s="430"/>
      <c r="AE33" s="430"/>
      <c r="AF33" s="430"/>
      <c r="AG33" s="430"/>
      <c r="AH33" s="430"/>
      <c r="AI33" s="430"/>
      <c r="AJ33" s="430"/>
      <c r="AK33" s="430"/>
      <c r="AL33" s="430"/>
      <c r="AM33" s="430"/>
      <c r="AN33" s="430"/>
      <c r="AO33" s="430"/>
      <c r="AP33" s="430"/>
      <c r="AQ33" s="430"/>
      <c r="AR33" s="430"/>
      <c r="AS33" s="431"/>
      <c r="AT33" s="687" t="s">
        <v>303</v>
      </c>
      <c r="AU33" s="411"/>
      <c r="AV33" s="411"/>
      <c r="AW33" s="411"/>
      <c r="AX33" s="412"/>
      <c r="AY33" s="60"/>
      <c r="AZ33" s="2"/>
      <c r="BA33" s="2"/>
      <c r="BB33" s="2"/>
      <c r="BC33" s="2"/>
      <c r="BD33" s="2"/>
      <c r="BE33" s="2"/>
    </row>
    <row r="34" spans="1:57" ht="90.75" customHeight="1" x14ac:dyDescent="0.15">
      <c r="A34" s="397" t="s">
        <v>55</v>
      </c>
      <c r="B34" s="398"/>
      <c r="C34" s="398"/>
      <c r="D34" s="398"/>
      <c r="E34" s="398"/>
      <c r="F34" s="399"/>
      <c r="G34" s="400" t="s">
        <v>56</v>
      </c>
      <c r="H34" s="401"/>
      <c r="I34" s="401"/>
      <c r="J34" s="401"/>
      <c r="K34" s="401"/>
      <c r="L34" s="401"/>
      <c r="M34" s="401"/>
      <c r="N34" s="401"/>
      <c r="O34" s="401"/>
      <c r="P34" s="401"/>
      <c r="Q34" s="401"/>
      <c r="R34" s="401"/>
      <c r="S34" s="401"/>
      <c r="T34" s="401"/>
      <c r="U34" s="401"/>
      <c r="V34" s="401"/>
      <c r="W34" s="401"/>
      <c r="X34" s="402"/>
      <c r="Y34" s="406" t="s">
        <v>53</v>
      </c>
      <c r="Z34" s="407"/>
      <c r="AA34" s="408"/>
      <c r="AB34" s="419" t="s">
        <v>278</v>
      </c>
      <c r="AC34" s="420"/>
      <c r="AD34" s="420"/>
      <c r="AE34" s="420"/>
      <c r="AF34" s="420"/>
      <c r="AG34" s="420"/>
      <c r="AH34" s="420"/>
      <c r="AI34" s="420"/>
      <c r="AJ34" s="420"/>
      <c r="AK34" s="420"/>
      <c r="AL34" s="420"/>
      <c r="AM34" s="420"/>
      <c r="AN34" s="420"/>
      <c r="AO34" s="420"/>
      <c r="AP34" s="420"/>
      <c r="AQ34" s="420"/>
      <c r="AR34" s="420"/>
      <c r="AS34" s="421"/>
      <c r="AT34" s="409" t="s">
        <v>302</v>
      </c>
      <c r="AU34" s="206"/>
      <c r="AV34" s="206"/>
      <c r="AW34" s="206"/>
      <c r="AX34" s="207"/>
      <c r="AY34" s="60"/>
      <c r="AZ34" s="2"/>
      <c r="BA34" s="2"/>
      <c r="BB34" s="2"/>
      <c r="BC34" s="2"/>
      <c r="BD34" s="2"/>
      <c r="BE34" s="2"/>
    </row>
    <row r="35" spans="1:57" ht="201" customHeight="1" x14ac:dyDescent="0.15">
      <c r="A35" s="144"/>
      <c r="B35" s="145"/>
      <c r="C35" s="145"/>
      <c r="D35" s="145"/>
      <c r="E35" s="145"/>
      <c r="F35" s="146"/>
      <c r="G35" s="416"/>
      <c r="H35" s="417"/>
      <c r="I35" s="417"/>
      <c r="J35" s="417"/>
      <c r="K35" s="417"/>
      <c r="L35" s="417"/>
      <c r="M35" s="417"/>
      <c r="N35" s="417"/>
      <c r="O35" s="417"/>
      <c r="P35" s="417"/>
      <c r="Q35" s="417"/>
      <c r="R35" s="417"/>
      <c r="S35" s="417"/>
      <c r="T35" s="417"/>
      <c r="U35" s="417"/>
      <c r="V35" s="417"/>
      <c r="W35" s="417"/>
      <c r="X35" s="418"/>
      <c r="Y35" s="428" t="s">
        <v>54</v>
      </c>
      <c r="Z35" s="407"/>
      <c r="AA35" s="408"/>
      <c r="AB35" s="422"/>
      <c r="AC35" s="423"/>
      <c r="AD35" s="423"/>
      <c r="AE35" s="423"/>
      <c r="AF35" s="423"/>
      <c r="AG35" s="423"/>
      <c r="AH35" s="423"/>
      <c r="AI35" s="423"/>
      <c r="AJ35" s="423"/>
      <c r="AK35" s="423"/>
      <c r="AL35" s="423"/>
      <c r="AM35" s="423"/>
      <c r="AN35" s="423"/>
      <c r="AO35" s="423"/>
      <c r="AP35" s="423"/>
      <c r="AQ35" s="423"/>
      <c r="AR35" s="423"/>
      <c r="AS35" s="424"/>
      <c r="AT35" s="425"/>
      <c r="AU35" s="426"/>
      <c r="AV35" s="426"/>
      <c r="AW35" s="426"/>
      <c r="AX35" s="427"/>
      <c r="AY35" s="60"/>
      <c r="AZ35" s="2"/>
      <c r="BA35" s="2"/>
      <c r="BB35" s="2"/>
      <c r="BC35" s="2"/>
      <c r="BD35" s="2"/>
      <c r="BE35" s="2"/>
    </row>
    <row r="36" spans="1:57" ht="402" customHeight="1" x14ac:dyDescent="0.15">
      <c r="A36" s="397" t="s">
        <v>55</v>
      </c>
      <c r="B36" s="398"/>
      <c r="C36" s="398"/>
      <c r="D36" s="398"/>
      <c r="E36" s="398"/>
      <c r="F36" s="399"/>
      <c r="G36" s="400" t="s">
        <v>57</v>
      </c>
      <c r="H36" s="401"/>
      <c r="I36" s="401"/>
      <c r="J36" s="401"/>
      <c r="K36" s="401"/>
      <c r="L36" s="401"/>
      <c r="M36" s="401"/>
      <c r="N36" s="401"/>
      <c r="O36" s="401"/>
      <c r="P36" s="401"/>
      <c r="Q36" s="401"/>
      <c r="R36" s="401"/>
      <c r="S36" s="401"/>
      <c r="T36" s="401"/>
      <c r="U36" s="401"/>
      <c r="V36" s="401"/>
      <c r="W36" s="401"/>
      <c r="X36" s="402"/>
      <c r="Y36" s="406" t="s">
        <v>53</v>
      </c>
      <c r="Z36" s="407"/>
      <c r="AA36" s="408"/>
      <c r="AB36" s="419" t="s">
        <v>280</v>
      </c>
      <c r="AC36" s="420"/>
      <c r="AD36" s="420"/>
      <c r="AE36" s="420"/>
      <c r="AF36" s="420"/>
      <c r="AG36" s="420"/>
      <c r="AH36" s="420"/>
      <c r="AI36" s="420"/>
      <c r="AJ36" s="420"/>
      <c r="AK36" s="420"/>
      <c r="AL36" s="420"/>
      <c r="AM36" s="420"/>
      <c r="AN36" s="420"/>
      <c r="AO36" s="420"/>
      <c r="AP36" s="420"/>
      <c r="AQ36" s="420"/>
      <c r="AR36" s="420"/>
      <c r="AS36" s="421"/>
      <c r="AT36" s="409" t="s">
        <v>281</v>
      </c>
      <c r="AU36" s="206"/>
      <c r="AV36" s="206"/>
      <c r="AW36" s="206"/>
      <c r="AX36" s="207"/>
      <c r="AY36" s="60"/>
      <c r="AZ36" s="2"/>
      <c r="BA36" s="2"/>
      <c r="BB36" s="2"/>
      <c r="BC36" s="2"/>
      <c r="BD36" s="2"/>
      <c r="BE36" s="2"/>
    </row>
    <row r="37" spans="1:57" ht="311.25" customHeight="1" x14ac:dyDescent="0.15">
      <c r="A37" s="144"/>
      <c r="B37" s="145"/>
      <c r="C37" s="145"/>
      <c r="D37" s="145"/>
      <c r="E37" s="145"/>
      <c r="F37" s="146"/>
      <c r="G37" s="403"/>
      <c r="H37" s="404"/>
      <c r="I37" s="404"/>
      <c r="J37" s="404"/>
      <c r="K37" s="404"/>
      <c r="L37" s="404"/>
      <c r="M37" s="404"/>
      <c r="N37" s="404"/>
      <c r="O37" s="404"/>
      <c r="P37" s="404"/>
      <c r="Q37" s="404"/>
      <c r="R37" s="404"/>
      <c r="S37" s="404"/>
      <c r="T37" s="404"/>
      <c r="U37" s="404"/>
      <c r="V37" s="404"/>
      <c r="W37" s="404"/>
      <c r="X37" s="405"/>
      <c r="Y37" s="413" t="s">
        <v>54</v>
      </c>
      <c r="Z37" s="414"/>
      <c r="AA37" s="415"/>
      <c r="AB37" s="429" t="s">
        <v>279</v>
      </c>
      <c r="AC37" s="430"/>
      <c r="AD37" s="430"/>
      <c r="AE37" s="430"/>
      <c r="AF37" s="430"/>
      <c r="AG37" s="430"/>
      <c r="AH37" s="430"/>
      <c r="AI37" s="430"/>
      <c r="AJ37" s="430"/>
      <c r="AK37" s="430"/>
      <c r="AL37" s="430"/>
      <c r="AM37" s="430"/>
      <c r="AN37" s="430"/>
      <c r="AO37" s="430"/>
      <c r="AP37" s="430"/>
      <c r="AQ37" s="430"/>
      <c r="AR37" s="430"/>
      <c r="AS37" s="431"/>
      <c r="AT37" s="410"/>
      <c r="AU37" s="411"/>
      <c r="AV37" s="411"/>
      <c r="AW37" s="411"/>
      <c r="AX37" s="412"/>
      <c r="AY37" s="60"/>
      <c r="AZ37" s="2"/>
      <c r="BA37" s="2"/>
      <c r="BB37" s="2"/>
      <c r="BC37" s="2"/>
      <c r="BD37" s="2"/>
      <c r="BE37" s="2"/>
    </row>
    <row r="38" spans="1:57" ht="32.25" customHeight="1" x14ac:dyDescent="0.15">
      <c r="A38" s="397" t="s">
        <v>58</v>
      </c>
      <c r="B38" s="433"/>
      <c r="C38" s="433"/>
      <c r="D38" s="433"/>
      <c r="E38" s="433"/>
      <c r="F38" s="434"/>
      <c r="G38" s="441" t="s">
        <v>59</v>
      </c>
      <c r="H38" s="118"/>
      <c r="I38" s="118"/>
      <c r="J38" s="118"/>
      <c r="K38" s="118"/>
      <c r="L38" s="118"/>
      <c r="M38" s="118"/>
      <c r="N38" s="118"/>
      <c r="O38" s="118"/>
      <c r="P38" s="118"/>
      <c r="Q38" s="118"/>
      <c r="R38" s="118"/>
      <c r="S38" s="118"/>
      <c r="T38" s="118"/>
      <c r="U38" s="118"/>
      <c r="V38" s="118"/>
      <c r="W38" s="118"/>
      <c r="X38" s="442"/>
      <c r="Y38" s="443"/>
      <c r="Z38" s="444"/>
      <c r="AA38" s="445"/>
      <c r="AB38" s="117" t="s">
        <v>41</v>
      </c>
      <c r="AC38" s="118"/>
      <c r="AD38" s="442"/>
      <c r="AE38" s="446" t="s">
        <v>24</v>
      </c>
      <c r="AF38" s="118"/>
      <c r="AG38" s="118"/>
      <c r="AH38" s="118"/>
      <c r="AI38" s="442"/>
      <c r="AJ38" s="446" t="s">
        <v>25</v>
      </c>
      <c r="AK38" s="118"/>
      <c r="AL38" s="118"/>
      <c r="AM38" s="118"/>
      <c r="AN38" s="442"/>
      <c r="AO38" s="446" t="s">
        <v>26</v>
      </c>
      <c r="AP38" s="118"/>
      <c r="AQ38" s="118"/>
      <c r="AR38" s="118"/>
      <c r="AS38" s="442"/>
      <c r="AT38" s="677" t="s">
        <v>60</v>
      </c>
      <c r="AU38" s="678"/>
      <c r="AV38" s="678"/>
      <c r="AW38" s="678"/>
      <c r="AX38" s="679"/>
    </row>
    <row r="39" spans="1:57" ht="46.5" customHeight="1" x14ac:dyDescent="0.15">
      <c r="A39" s="435"/>
      <c r="B39" s="436"/>
      <c r="C39" s="436"/>
      <c r="D39" s="436"/>
      <c r="E39" s="436"/>
      <c r="F39" s="437"/>
      <c r="G39" s="691" t="s">
        <v>296</v>
      </c>
      <c r="H39" s="692"/>
      <c r="I39" s="692"/>
      <c r="J39" s="692"/>
      <c r="K39" s="692"/>
      <c r="L39" s="692"/>
      <c r="M39" s="692"/>
      <c r="N39" s="692"/>
      <c r="O39" s="692"/>
      <c r="P39" s="692"/>
      <c r="Q39" s="692"/>
      <c r="R39" s="692"/>
      <c r="S39" s="692"/>
      <c r="T39" s="692"/>
      <c r="U39" s="692"/>
      <c r="V39" s="692"/>
      <c r="W39" s="692"/>
      <c r="X39" s="693"/>
      <c r="Y39" s="447" t="s">
        <v>58</v>
      </c>
      <c r="Z39" s="448"/>
      <c r="AA39" s="449"/>
      <c r="AB39" s="450" t="s">
        <v>61</v>
      </c>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2"/>
    </row>
    <row r="40" spans="1:57" ht="47.1" customHeight="1" x14ac:dyDescent="0.15">
      <c r="A40" s="438"/>
      <c r="B40" s="439"/>
      <c r="C40" s="439"/>
      <c r="D40" s="439"/>
      <c r="E40" s="439"/>
      <c r="F40" s="440"/>
      <c r="G40" s="694"/>
      <c r="H40" s="695"/>
      <c r="I40" s="695"/>
      <c r="J40" s="695"/>
      <c r="K40" s="695"/>
      <c r="L40" s="695"/>
      <c r="M40" s="695"/>
      <c r="N40" s="695"/>
      <c r="O40" s="695"/>
      <c r="P40" s="695"/>
      <c r="Q40" s="695"/>
      <c r="R40" s="695"/>
      <c r="S40" s="695"/>
      <c r="T40" s="695"/>
      <c r="U40" s="695"/>
      <c r="V40" s="695"/>
      <c r="W40" s="695"/>
      <c r="X40" s="696"/>
      <c r="Y40" s="432" t="s">
        <v>62</v>
      </c>
      <c r="Z40" s="414"/>
      <c r="AA40" s="415"/>
      <c r="AB40" s="453"/>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5"/>
    </row>
    <row r="41" spans="1:57" ht="23.1" customHeight="1" x14ac:dyDescent="0.15">
      <c r="A41" s="364" t="s">
        <v>63</v>
      </c>
      <c r="B41" s="365"/>
      <c r="C41" s="370" t="s">
        <v>64</v>
      </c>
      <c r="D41" s="371"/>
      <c r="E41" s="371"/>
      <c r="F41" s="371"/>
      <c r="G41" s="371"/>
      <c r="H41" s="371"/>
      <c r="I41" s="371"/>
      <c r="J41" s="371"/>
      <c r="K41" s="372"/>
      <c r="L41" s="373" t="s">
        <v>65</v>
      </c>
      <c r="M41" s="373"/>
      <c r="N41" s="373"/>
      <c r="O41" s="373"/>
      <c r="P41" s="373"/>
      <c r="Q41" s="373"/>
      <c r="R41" s="374" t="s">
        <v>28</v>
      </c>
      <c r="S41" s="375"/>
      <c r="T41" s="375"/>
      <c r="U41" s="375"/>
      <c r="V41" s="375"/>
      <c r="W41" s="375"/>
      <c r="X41" s="376" t="s">
        <v>66</v>
      </c>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7"/>
    </row>
    <row r="42" spans="1:57" ht="23.1" customHeight="1" x14ac:dyDescent="0.15">
      <c r="A42" s="366"/>
      <c r="B42" s="367"/>
      <c r="C42" s="378" t="s">
        <v>67</v>
      </c>
      <c r="D42" s="379"/>
      <c r="E42" s="379"/>
      <c r="F42" s="379"/>
      <c r="G42" s="379"/>
      <c r="H42" s="379"/>
      <c r="I42" s="379"/>
      <c r="J42" s="379"/>
      <c r="K42" s="380"/>
      <c r="L42" s="381">
        <v>7459.8990000000003</v>
      </c>
      <c r="M42" s="382"/>
      <c r="N42" s="382"/>
      <c r="O42" s="382"/>
      <c r="P42" s="382"/>
      <c r="Q42" s="383"/>
      <c r="R42" s="381">
        <v>7798</v>
      </c>
      <c r="S42" s="382"/>
      <c r="T42" s="382"/>
      <c r="U42" s="382"/>
      <c r="V42" s="382"/>
      <c r="W42" s="383"/>
      <c r="X42" s="384"/>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6"/>
    </row>
    <row r="43" spans="1:57" ht="23.1" customHeight="1" x14ac:dyDescent="0.15">
      <c r="A43" s="366"/>
      <c r="B43" s="367"/>
      <c r="C43" s="361"/>
      <c r="D43" s="362"/>
      <c r="E43" s="362"/>
      <c r="F43" s="362"/>
      <c r="G43" s="362"/>
      <c r="H43" s="362"/>
      <c r="I43" s="362"/>
      <c r="J43" s="362"/>
      <c r="K43" s="363"/>
      <c r="L43" s="357"/>
      <c r="M43" s="357"/>
      <c r="N43" s="357"/>
      <c r="O43" s="357"/>
      <c r="P43" s="357"/>
      <c r="Q43" s="357"/>
      <c r="R43" s="357"/>
      <c r="S43" s="357"/>
      <c r="T43" s="357"/>
      <c r="U43" s="357"/>
      <c r="V43" s="357"/>
      <c r="W43" s="357"/>
      <c r="X43" s="358"/>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60"/>
    </row>
    <row r="44" spans="1:57" ht="23.1" customHeight="1" x14ac:dyDescent="0.15">
      <c r="A44" s="366"/>
      <c r="B44" s="367"/>
      <c r="C44" s="361"/>
      <c r="D44" s="362"/>
      <c r="E44" s="362"/>
      <c r="F44" s="362"/>
      <c r="G44" s="362"/>
      <c r="H44" s="362"/>
      <c r="I44" s="362"/>
      <c r="J44" s="362"/>
      <c r="K44" s="363"/>
      <c r="L44" s="357"/>
      <c r="M44" s="357"/>
      <c r="N44" s="357"/>
      <c r="O44" s="357"/>
      <c r="P44" s="357"/>
      <c r="Q44" s="357"/>
      <c r="R44" s="357"/>
      <c r="S44" s="357"/>
      <c r="T44" s="357"/>
      <c r="U44" s="357"/>
      <c r="V44" s="357"/>
      <c r="W44" s="357"/>
      <c r="X44" s="358"/>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60"/>
    </row>
    <row r="45" spans="1:57" ht="23.1" customHeight="1" x14ac:dyDescent="0.15">
      <c r="A45" s="366"/>
      <c r="B45" s="367"/>
      <c r="C45" s="361"/>
      <c r="D45" s="362"/>
      <c r="E45" s="362"/>
      <c r="F45" s="362"/>
      <c r="G45" s="362"/>
      <c r="H45" s="362"/>
      <c r="I45" s="362"/>
      <c r="J45" s="362"/>
      <c r="K45" s="363"/>
      <c r="L45" s="357"/>
      <c r="M45" s="357"/>
      <c r="N45" s="357"/>
      <c r="O45" s="357"/>
      <c r="P45" s="357"/>
      <c r="Q45" s="357"/>
      <c r="R45" s="357"/>
      <c r="S45" s="357"/>
      <c r="T45" s="357"/>
      <c r="U45" s="357"/>
      <c r="V45" s="357"/>
      <c r="W45" s="357"/>
      <c r="X45" s="358"/>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60"/>
    </row>
    <row r="46" spans="1:57" ht="23.1" customHeight="1" x14ac:dyDescent="0.15">
      <c r="A46" s="366"/>
      <c r="B46" s="367"/>
      <c r="C46" s="361"/>
      <c r="D46" s="362"/>
      <c r="E46" s="362"/>
      <c r="F46" s="362"/>
      <c r="G46" s="362"/>
      <c r="H46" s="362"/>
      <c r="I46" s="362"/>
      <c r="J46" s="362"/>
      <c r="K46" s="363"/>
      <c r="L46" s="357"/>
      <c r="M46" s="357"/>
      <c r="N46" s="357"/>
      <c r="O46" s="357"/>
      <c r="P46" s="357"/>
      <c r="Q46" s="357"/>
      <c r="R46" s="357"/>
      <c r="S46" s="357"/>
      <c r="T46" s="357"/>
      <c r="U46" s="357"/>
      <c r="V46" s="357"/>
      <c r="W46" s="357"/>
      <c r="X46" s="358"/>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60"/>
    </row>
    <row r="47" spans="1:57" ht="23.1" customHeight="1" x14ac:dyDescent="0.15">
      <c r="A47" s="366"/>
      <c r="B47" s="367"/>
      <c r="C47" s="387"/>
      <c r="D47" s="388"/>
      <c r="E47" s="388"/>
      <c r="F47" s="388"/>
      <c r="G47" s="388"/>
      <c r="H47" s="388"/>
      <c r="I47" s="388"/>
      <c r="J47" s="388"/>
      <c r="K47" s="389"/>
      <c r="L47" s="390"/>
      <c r="M47" s="388"/>
      <c r="N47" s="388"/>
      <c r="O47" s="388"/>
      <c r="P47" s="388"/>
      <c r="Q47" s="389"/>
      <c r="R47" s="390"/>
      <c r="S47" s="388"/>
      <c r="T47" s="388"/>
      <c r="U47" s="388"/>
      <c r="V47" s="388"/>
      <c r="W47" s="389"/>
      <c r="X47" s="358"/>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60"/>
    </row>
    <row r="48" spans="1:57" ht="21" customHeight="1" thickBot="1" x14ac:dyDescent="0.2">
      <c r="A48" s="368"/>
      <c r="B48" s="369"/>
      <c r="C48" s="391" t="s">
        <v>36</v>
      </c>
      <c r="D48" s="392"/>
      <c r="E48" s="392"/>
      <c r="F48" s="392"/>
      <c r="G48" s="392"/>
      <c r="H48" s="392"/>
      <c r="I48" s="392"/>
      <c r="J48" s="392"/>
      <c r="K48" s="393"/>
      <c r="L48" s="394">
        <v>7459.8990000000003</v>
      </c>
      <c r="M48" s="395"/>
      <c r="N48" s="395"/>
      <c r="O48" s="395"/>
      <c r="P48" s="395"/>
      <c r="Q48" s="396"/>
      <c r="R48" s="394">
        <f>SUM(R42:W47)</f>
        <v>7798</v>
      </c>
      <c r="S48" s="392"/>
      <c r="T48" s="392"/>
      <c r="U48" s="392"/>
      <c r="V48" s="392"/>
      <c r="W48" s="393"/>
      <c r="X48" s="680"/>
      <c r="Y48" s="681"/>
      <c r="Z48" s="681"/>
      <c r="AA48" s="681"/>
      <c r="AB48" s="681"/>
      <c r="AC48" s="681"/>
      <c r="AD48" s="681"/>
      <c r="AE48" s="681"/>
      <c r="AF48" s="681"/>
      <c r="AG48" s="681"/>
      <c r="AH48" s="681"/>
      <c r="AI48" s="681"/>
      <c r="AJ48" s="681"/>
      <c r="AK48" s="681"/>
      <c r="AL48" s="681"/>
      <c r="AM48" s="681"/>
      <c r="AN48" s="681"/>
      <c r="AO48" s="681"/>
      <c r="AP48" s="681"/>
      <c r="AQ48" s="681"/>
      <c r="AR48" s="681"/>
      <c r="AS48" s="681"/>
      <c r="AT48" s="681"/>
      <c r="AU48" s="681"/>
      <c r="AV48" s="681"/>
      <c r="AW48" s="681"/>
      <c r="AX48" s="682"/>
    </row>
    <row r="49" spans="1:50" ht="0.95" customHeight="1" thickBot="1" x14ac:dyDescent="0.2">
      <c r="A49" s="61"/>
      <c r="B49" s="3"/>
      <c r="C49" s="4"/>
      <c r="D49" s="4"/>
      <c r="E49" s="4"/>
      <c r="F49" s="4"/>
      <c r="G49" s="4"/>
      <c r="H49" s="4"/>
      <c r="I49" s="4"/>
      <c r="J49" s="4"/>
      <c r="K49" s="4"/>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66"/>
    </row>
    <row r="50" spans="1:50" ht="21" customHeight="1" x14ac:dyDescent="0.15">
      <c r="A50" s="333" t="s">
        <v>68</v>
      </c>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5"/>
    </row>
    <row r="51" spans="1:50" ht="21" customHeight="1" x14ac:dyDescent="0.15">
      <c r="A51" s="62"/>
      <c r="B51" s="6"/>
      <c r="C51" s="336" t="s">
        <v>69</v>
      </c>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8"/>
      <c r="AD51" s="337" t="s">
        <v>70</v>
      </c>
      <c r="AE51" s="337"/>
      <c r="AF51" s="337"/>
      <c r="AG51" s="339" t="s">
        <v>71</v>
      </c>
      <c r="AH51" s="337"/>
      <c r="AI51" s="337"/>
      <c r="AJ51" s="337"/>
      <c r="AK51" s="337"/>
      <c r="AL51" s="337"/>
      <c r="AM51" s="337"/>
      <c r="AN51" s="337"/>
      <c r="AO51" s="337"/>
      <c r="AP51" s="337"/>
      <c r="AQ51" s="337"/>
      <c r="AR51" s="337"/>
      <c r="AS51" s="337"/>
      <c r="AT51" s="337"/>
      <c r="AU51" s="337"/>
      <c r="AV51" s="337"/>
      <c r="AW51" s="337"/>
      <c r="AX51" s="340"/>
    </row>
    <row r="52" spans="1:50" ht="40.5" customHeight="1" x14ac:dyDescent="0.15">
      <c r="A52" s="341" t="s">
        <v>72</v>
      </c>
      <c r="B52" s="342"/>
      <c r="C52" s="343" t="s">
        <v>73</v>
      </c>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5"/>
      <c r="AD52" s="346" t="s">
        <v>284</v>
      </c>
      <c r="AE52" s="347"/>
      <c r="AF52" s="347"/>
      <c r="AG52" s="348" t="s">
        <v>289</v>
      </c>
      <c r="AH52" s="349"/>
      <c r="AI52" s="349"/>
      <c r="AJ52" s="349"/>
      <c r="AK52" s="349"/>
      <c r="AL52" s="349"/>
      <c r="AM52" s="349"/>
      <c r="AN52" s="349"/>
      <c r="AO52" s="349"/>
      <c r="AP52" s="349"/>
      <c r="AQ52" s="349"/>
      <c r="AR52" s="349"/>
      <c r="AS52" s="349"/>
      <c r="AT52" s="349"/>
      <c r="AU52" s="349"/>
      <c r="AV52" s="349"/>
      <c r="AW52" s="349"/>
      <c r="AX52" s="350"/>
    </row>
    <row r="53" spans="1:50" ht="40.5" customHeight="1" x14ac:dyDescent="0.15">
      <c r="A53" s="273"/>
      <c r="B53" s="274"/>
      <c r="C53" s="351" t="s">
        <v>74</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01"/>
      <c r="AD53" s="319" t="s">
        <v>285</v>
      </c>
      <c r="AE53" s="320"/>
      <c r="AF53" s="320"/>
      <c r="AG53" s="312"/>
      <c r="AH53" s="313"/>
      <c r="AI53" s="313"/>
      <c r="AJ53" s="313"/>
      <c r="AK53" s="313"/>
      <c r="AL53" s="313"/>
      <c r="AM53" s="313"/>
      <c r="AN53" s="313"/>
      <c r="AO53" s="313"/>
      <c r="AP53" s="313"/>
      <c r="AQ53" s="313"/>
      <c r="AR53" s="313"/>
      <c r="AS53" s="313"/>
      <c r="AT53" s="313"/>
      <c r="AU53" s="313"/>
      <c r="AV53" s="313"/>
      <c r="AW53" s="313"/>
      <c r="AX53" s="314"/>
    </row>
    <row r="54" spans="1:50" ht="40.5" customHeight="1" x14ac:dyDescent="0.15">
      <c r="A54" s="275"/>
      <c r="B54" s="276"/>
      <c r="C54" s="353" t="s">
        <v>75</v>
      </c>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5"/>
      <c r="AD54" s="325" t="s">
        <v>285</v>
      </c>
      <c r="AE54" s="326"/>
      <c r="AF54" s="326"/>
      <c r="AG54" s="315"/>
      <c r="AH54" s="316"/>
      <c r="AI54" s="316"/>
      <c r="AJ54" s="316"/>
      <c r="AK54" s="316"/>
      <c r="AL54" s="316"/>
      <c r="AM54" s="316"/>
      <c r="AN54" s="316"/>
      <c r="AO54" s="316"/>
      <c r="AP54" s="316"/>
      <c r="AQ54" s="316"/>
      <c r="AR54" s="316"/>
      <c r="AS54" s="316"/>
      <c r="AT54" s="316"/>
      <c r="AU54" s="316"/>
      <c r="AV54" s="316"/>
      <c r="AW54" s="316"/>
      <c r="AX54" s="317"/>
    </row>
    <row r="55" spans="1:50" ht="26.25" customHeight="1" x14ac:dyDescent="0.15">
      <c r="A55" s="256" t="s">
        <v>76</v>
      </c>
      <c r="B55" s="272"/>
      <c r="C55" s="356" t="s">
        <v>77</v>
      </c>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307" t="s">
        <v>284</v>
      </c>
      <c r="AE55" s="308"/>
      <c r="AF55" s="308"/>
      <c r="AG55" s="309" t="s">
        <v>291</v>
      </c>
      <c r="AH55" s="310"/>
      <c r="AI55" s="310"/>
      <c r="AJ55" s="310"/>
      <c r="AK55" s="310"/>
      <c r="AL55" s="310"/>
      <c r="AM55" s="310"/>
      <c r="AN55" s="310"/>
      <c r="AO55" s="310"/>
      <c r="AP55" s="310"/>
      <c r="AQ55" s="310"/>
      <c r="AR55" s="310"/>
      <c r="AS55" s="310"/>
      <c r="AT55" s="310"/>
      <c r="AU55" s="310"/>
      <c r="AV55" s="310"/>
      <c r="AW55" s="310"/>
      <c r="AX55" s="311"/>
    </row>
    <row r="56" spans="1:50" ht="26.25" customHeight="1" x14ac:dyDescent="0.15">
      <c r="A56" s="273"/>
      <c r="B56" s="274"/>
      <c r="C56" s="318" t="s">
        <v>78</v>
      </c>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19" t="s">
        <v>284</v>
      </c>
      <c r="AE56" s="320"/>
      <c r="AF56" s="320"/>
      <c r="AG56" s="312"/>
      <c r="AH56" s="313"/>
      <c r="AI56" s="313"/>
      <c r="AJ56" s="313"/>
      <c r="AK56" s="313"/>
      <c r="AL56" s="313"/>
      <c r="AM56" s="313"/>
      <c r="AN56" s="313"/>
      <c r="AO56" s="313"/>
      <c r="AP56" s="313"/>
      <c r="AQ56" s="313"/>
      <c r="AR56" s="313"/>
      <c r="AS56" s="313"/>
      <c r="AT56" s="313"/>
      <c r="AU56" s="313"/>
      <c r="AV56" s="313"/>
      <c r="AW56" s="313"/>
      <c r="AX56" s="314"/>
    </row>
    <row r="57" spans="1:50" ht="26.25" customHeight="1" x14ac:dyDescent="0.15">
      <c r="A57" s="273"/>
      <c r="B57" s="274"/>
      <c r="C57" s="318" t="s">
        <v>79</v>
      </c>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19" t="s">
        <v>284</v>
      </c>
      <c r="AE57" s="320"/>
      <c r="AF57" s="320"/>
      <c r="AG57" s="312"/>
      <c r="AH57" s="313"/>
      <c r="AI57" s="313"/>
      <c r="AJ57" s="313"/>
      <c r="AK57" s="313"/>
      <c r="AL57" s="313"/>
      <c r="AM57" s="313"/>
      <c r="AN57" s="313"/>
      <c r="AO57" s="313"/>
      <c r="AP57" s="313"/>
      <c r="AQ57" s="313"/>
      <c r="AR57" s="313"/>
      <c r="AS57" s="313"/>
      <c r="AT57" s="313"/>
      <c r="AU57" s="313"/>
      <c r="AV57" s="313"/>
      <c r="AW57" s="313"/>
      <c r="AX57" s="314"/>
    </row>
    <row r="58" spans="1:50" ht="26.25" customHeight="1" x14ac:dyDescent="0.15">
      <c r="A58" s="273"/>
      <c r="B58" s="274"/>
      <c r="C58" s="318" t="s">
        <v>80</v>
      </c>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19" t="s">
        <v>284</v>
      </c>
      <c r="AE58" s="320"/>
      <c r="AF58" s="320"/>
      <c r="AG58" s="312"/>
      <c r="AH58" s="313"/>
      <c r="AI58" s="313"/>
      <c r="AJ58" s="313"/>
      <c r="AK58" s="313"/>
      <c r="AL58" s="313"/>
      <c r="AM58" s="313"/>
      <c r="AN58" s="313"/>
      <c r="AO58" s="313"/>
      <c r="AP58" s="313"/>
      <c r="AQ58" s="313"/>
      <c r="AR58" s="313"/>
      <c r="AS58" s="313"/>
      <c r="AT58" s="313"/>
      <c r="AU58" s="313"/>
      <c r="AV58" s="313"/>
      <c r="AW58" s="313"/>
      <c r="AX58" s="314"/>
    </row>
    <row r="59" spans="1:50" ht="26.25" customHeight="1" x14ac:dyDescent="0.15">
      <c r="A59" s="273"/>
      <c r="B59" s="274"/>
      <c r="C59" s="318" t="s">
        <v>81</v>
      </c>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23"/>
      <c r="AD59" s="319" t="s">
        <v>284</v>
      </c>
      <c r="AE59" s="320"/>
      <c r="AF59" s="320"/>
      <c r="AG59" s="312"/>
      <c r="AH59" s="313"/>
      <c r="AI59" s="313"/>
      <c r="AJ59" s="313"/>
      <c r="AK59" s="313"/>
      <c r="AL59" s="313"/>
      <c r="AM59" s="313"/>
      <c r="AN59" s="313"/>
      <c r="AO59" s="313"/>
      <c r="AP59" s="313"/>
      <c r="AQ59" s="313"/>
      <c r="AR59" s="313"/>
      <c r="AS59" s="313"/>
      <c r="AT59" s="313"/>
      <c r="AU59" s="313"/>
      <c r="AV59" s="313"/>
      <c r="AW59" s="313"/>
      <c r="AX59" s="314"/>
    </row>
    <row r="60" spans="1:50" ht="26.25" customHeight="1" x14ac:dyDescent="0.15">
      <c r="A60" s="273"/>
      <c r="B60" s="274"/>
      <c r="C60" s="324" t="s">
        <v>82</v>
      </c>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325" t="s">
        <v>285</v>
      </c>
      <c r="AE60" s="326"/>
      <c r="AF60" s="326"/>
      <c r="AG60" s="315"/>
      <c r="AH60" s="316"/>
      <c r="AI60" s="316"/>
      <c r="AJ60" s="316"/>
      <c r="AK60" s="316"/>
      <c r="AL60" s="316"/>
      <c r="AM60" s="316"/>
      <c r="AN60" s="316"/>
      <c r="AO60" s="316"/>
      <c r="AP60" s="316"/>
      <c r="AQ60" s="316"/>
      <c r="AR60" s="316"/>
      <c r="AS60" s="316"/>
      <c r="AT60" s="316"/>
      <c r="AU60" s="316"/>
      <c r="AV60" s="316"/>
      <c r="AW60" s="316"/>
      <c r="AX60" s="317"/>
    </row>
    <row r="61" spans="1:50" ht="30" customHeight="1" x14ac:dyDescent="0.15">
      <c r="A61" s="256" t="s">
        <v>83</v>
      </c>
      <c r="B61" s="272"/>
      <c r="C61" s="304" t="s">
        <v>84</v>
      </c>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6"/>
      <c r="AD61" s="307" t="s">
        <v>284</v>
      </c>
      <c r="AE61" s="308"/>
      <c r="AF61" s="308"/>
      <c r="AG61" s="309" t="s">
        <v>288</v>
      </c>
      <c r="AH61" s="310"/>
      <c r="AI61" s="310"/>
      <c r="AJ61" s="310"/>
      <c r="AK61" s="310"/>
      <c r="AL61" s="310"/>
      <c r="AM61" s="310"/>
      <c r="AN61" s="310"/>
      <c r="AO61" s="310"/>
      <c r="AP61" s="310"/>
      <c r="AQ61" s="310"/>
      <c r="AR61" s="310"/>
      <c r="AS61" s="310"/>
      <c r="AT61" s="310"/>
      <c r="AU61" s="310"/>
      <c r="AV61" s="310"/>
      <c r="AW61" s="310"/>
      <c r="AX61" s="311"/>
    </row>
    <row r="62" spans="1:50" ht="26.25" customHeight="1" x14ac:dyDescent="0.15">
      <c r="A62" s="273"/>
      <c r="B62" s="274"/>
      <c r="C62" s="318" t="s">
        <v>85</v>
      </c>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19" t="s">
        <v>284</v>
      </c>
      <c r="AE62" s="320"/>
      <c r="AF62" s="320"/>
      <c r="AG62" s="312"/>
      <c r="AH62" s="313"/>
      <c r="AI62" s="313"/>
      <c r="AJ62" s="313"/>
      <c r="AK62" s="313"/>
      <c r="AL62" s="313"/>
      <c r="AM62" s="313"/>
      <c r="AN62" s="313"/>
      <c r="AO62" s="313"/>
      <c r="AP62" s="313"/>
      <c r="AQ62" s="313"/>
      <c r="AR62" s="313"/>
      <c r="AS62" s="313"/>
      <c r="AT62" s="313"/>
      <c r="AU62" s="313"/>
      <c r="AV62" s="313"/>
      <c r="AW62" s="313"/>
      <c r="AX62" s="314"/>
    </row>
    <row r="63" spans="1:50" ht="26.25" customHeight="1" x14ac:dyDescent="0.15">
      <c r="A63" s="273"/>
      <c r="B63" s="274"/>
      <c r="C63" s="318" t="s">
        <v>86</v>
      </c>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21" t="s">
        <v>295</v>
      </c>
      <c r="AE63" s="322"/>
      <c r="AF63" s="322"/>
      <c r="AG63" s="315"/>
      <c r="AH63" s="316"/>
      <c r="AI63" s="316"/>
      <c r="AJ63" s="316"/>
      <c r="AK63" s="316"/>
      <c r="AL63" s="316"/>
      <c r="AM63" s="316"/>
      <c r="AN63" s="316"/>
      <c r="AO63" s="316"/>
      <c r="AP63" s="316"/>
      <c r="AQ63" s="316"/>
      <c r="AR63" s="316"/>
      <c r="AS63" s="316"/>
      <c r="AT63" s="316"/>
      <c r="AU63" s="316"/>
      <c r="AV63" s="316"/>
      <c r="AW63" s="316"/>
      <c r="AX63" s="317"/>
    </row>
    <row r="64" spans="1:50" ht="33.6" customHeight="1" x14ac:dyDescent="0.15">
      <c r="A64" s="256" t="s">
        <v>87</v>
      </c>
      <c r="B64" s="272"/>
      <c r="C64" s="277" t="s">
        <v>88</v>
      </c>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9"/>
      <c r="AD64" s="280" t="s">
        <v>285</v>
      </c>
      <c r="AE64" s="281"/>
      <c r="AF64" s="281"/>
      <c r="AG64" s="282"/>
      <c r="AH64" s="283"/>
      <c r="AI64" s="283"/>
      <c r="AJ64" s="283"/>
      <c r="AK64" s="283"/>
      <c r="AL64" s="283"/>
      <c r="AM64" s="283"/>
      <c r="AN64" s="283"/>
      <c r="AO64" s="283"/>
      <c r="AP64" s="283"/>
      <c r="AQ64" s="283"/>
      <c r="AR64" s="283"/>
      <c r="AS64" s="283"/>
      <c r="AT64" s="283"/>
      <c r="AU64" s="283"/>
      <c r="AV64" s="283"/>
      <c r="AW64" s="283"/>
      <c r="AX64" s="284"/>
    </row>
    <row r="65" spans="1:50" ht="15.75" customHeight="1" x14ac:dyDescent="0.15">
      <c r="A65" s="273"/>
      <c r="B65" s="274"/>
      <c r="C65" s="291" t="s">
        <v>0</v>
      </c>
      <c r="D65" s="292"/>
      <c r="E65" s="292"/>
      <c r="F65" s="292"/>
      <c r="G65" s="293" t="s">
        <v>89</v>
      </c>
      <c r="H65" s="294"/>
      <c r="I65" s="294"/>
      <c r="J65" s="294"/>
      <c r="K65" s="294"/>
      <c r="L65" s="294"/>
      <c r="M65" s="294"/>
      <c r="N65" s="294"/>
      <c r="O65" s="294"/>
      <c r="P65" s="294"/>
      <c r="Q65" s="294"/>
      <c r="R65" s="294"/>
      <c r="S65" s="295"/>
      <c r="T65" s="296" t="s">
        <v>90</v>
      </c>
      <c r="U65" s="297"/>
      <c r="V65" s="297"/>
      <c r="W65" s="297"/>
      <c r="X65" s="297"/>
      <c r="Y65" s="297"/>
      <c r="Z65" s="297"/>
      <c r="AA65" s="297"/>
      <c r="AB65" s="297"/>
      <c r="AC65" s="297"/>
      <c r="AD65" s="297"/>
      <c r="AE65" s="297"/>
      <c r="AF65" s="297"/>
      <c r="AG65" s="285"/>
      <c r="AH65" s="286"/>
      <c r="AI65" s="286"/>
      <c r="AJ65" s="286"/>
      <c r="AK65" s="286"/>
      <c r="AL65" s="286"/>
      <c r="AM65" s="286"/>
      <c r="AN65" s="286"/>
      <c r="AO65" s="286"/>
      <c r="AP65" s="286"/>
      <c r="AQ65" s="286"/>
      <c r="AR65" s="286"/>
      <c r="AS65" s="286"/>
      <c r="AT65" s="286"/>
      <c r="AU65" s="286"/>
      <c r="AV65" s="286"/>
      <c r="AW65" s="286"/>
      <c r="AX65" s="287"/>
    </row>
    <row r="66" spans="1:50" ht="26.25" customHeight="1" x14ac:dyDescent="0.15">
      <c r="A66" s="273"/>
      <c r="B66" s="274"/>
      <c r="C66" s="298"/>
      <c r="D66" s="299"/>
      <c r="E66" s="299"/>
      <c r="F66" s="299"/>
      <c r="G66" s="300"/>
      <c r="H66" s="301"/>
      <c r="I66" s="301"/>
      <c r="J66" s="301"/>
      <c r="K66" s="301"/>
      <c r="L66" s="301"/>
      <c r="M66" s="301"/>
      <c r="N66" s="301"/>
      <c r="O66" s="301"/>
      <c r="P66" s="301"/>
      <c r="Q66" s="301"/>
      <c r="R66" s="301"/>
      <c r="S66" s="302"/>
      <c r="T66" s="303"/>
      <c r="U66" s="301"/>
      <c r="V66" s="301"/>
      <c r="W66" s="301"/>
      <c r="X66" s="301"/>
      <c r="Y66" s="301"/>
      <c r="Z66" s="301"/>
      <c r="AA66" s="301"/>
      <c r="AB66" s="301"/>
      <c r="AC66" s="301"/>
      <c r="AD66" s="301"/>
      <c r="AE66" s="301"/>
      <c r="AF66" s="301"/>
      <c r="AG66" s="285"/>
      <c r="AH66" s="286"/>
      <c r="AI66" s="286"/>
      <c r="AJ66" s="286"/>
      <c r="AK66" s="286"/>
      <c r="AL66" s="286"/>
      <c r="AM66" s="286"/>
      <c r="AN66" s="286"/>
      <c r="AO66" s="286"/>
      <c r="AP66" s="286"/>
      <c r="AQ66" s="286"/>
      <c r="AR66" s="286"/>
      <c r="AS66" s="286"/>
      <c r="AT66" s="286"/>
      <c r="AU66" s="286"/>
      <c r="AV66" s="286"/>
      <c r="AW66" s="286"/>
      <c r="AX66" s="287"/>
    </row>
    <row r="67" spans="1:50" ht="26.25" customHeight="1" x14ac:dyDescent="0.15">
      <c r="A67" s="275"/>
      <c r="B67" s="276"/>
      <c r="C67" s="249"/>
      <c r="D67" s="250"/>
      <c r="E67" s="250"/>
      <c r="F67" s="250"/>
      <c r="G67" s="251"/>
      <c r="H67" s="252"/>
      <c r="I67" s="252"/>
      <c r="J67" s="252"/>
      <c r="K67" s="252"/>
      <c r="L67" s="252"/>
      <c r="M67" s="252"/>
      <c r="N67" s="252"/>
      <c r="O67" s="252"/>
      <c r="P67" s="252"/>
      <c r="Q67" s="252"/>
      <c r="R67" s="252"/>
      <c r="S67" s="253"/>
      <c r="T67" s="254"/>
      <c r="U67" s="255"/>
      <c r="V67" s="255"/>
      <c r="W67" s="255"/>
      <c r="X67" s="255"/>
      <c r="Y67" s="255"/>
      <c r="Z67" s="255"/>
      <c r="AA67" s="255"/>
      <c r="AB67" s="255"/>
      <c r="AC67" s="255"/>
      <c r="AD67" s="255"/>
      <c r="AE67" s="255"/>
      <c r="AF67" s="255"/>
      <c r="AG67" s="288"/>
      <c r="AH67" s="289"/>
      <c r="AI67" s="289"/>
      <c r="AJ67" s="289"/>
      <c r="AK67" s="289"/>
      <c r="AL67" s="289"/>
      <c r="AM67" s="289"/>
      <c r="AN67" s="289"/>
      <c r="AO67" s="289"/>
      <c r="AP67" s="289"/>
      <c r="AQ67" s="289"/>
      <c r="AR67" s="289"/>
      <c r="AS67" s="289"/>
      <c r="AT67" s="289"/>
      <c r="AU67" s="289"/>
      <c r="AV67" s="289"/>
      <c r="AW67" s="289"/>
      <c r="AX67" s="290"/>
    </row>
    <row r="68" spans="1:50" ht="66.75" customHeight="1" x14ac:dyDescent="0.15">
      <c r="A68" s="256" t="s">
        <v>91</v>
      </c>
      <c r="B68" s="257"/>
      <c r="C68" s="260" t="s">
        <v>92</v>
      </c>
      <c r="D68" s="261"/>
      <c r="E68" s="261"/>
      <c r="F68" s="262"/>
      <c r="G68" s="263" t="s">
        <v>290</v>
      </c>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5"/>
    </row>
    <row r="69" spans="1:50" ht="66.75" customHeight="1" thickBot="1" x14ac:dyDescent="0.2">
      <c r="A69" s="258"/>
      <c r="B69" s="259"/>
      <c r="C69" s="266" t="s">
        <v>93</v>
      </c>
      <c r="D69" s="267"/>
      <c r="E69" s="267"/>
      <c r="F69" s="268"/>
      <c r="G69" s="269" t="s">
        <v>292</v>
      </c>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1"/>
    </row>
    <row r="70" spans="1:50" ht="21" customHeight="1" x14ac:dyDescent="0.15">
      <c r="A70" s="327" t="s">
        <v>94</v>
      </c>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9"/>
    </row>
    <row r="71" spans="1:50" ht="96.75" customHeight="1" thickBot="1" x14ac:dyDescent="0.2">
      <c r="A71" s="330" t="s">
        <v>323</v>
      </c>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c r="AU71" s="331"/>
      <c r="AV71" s="331"/>
      <c r="AW71" s="331"/>
      <c r="AX71" s="332"/>
    </row>
    <row r="72" spans="1:50" ht="21" customHeight="1" x14ac:dyDescent="0.15">
      <c r="A72" s="246" t="s">
        <v>95</v>
      </c>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8"/>
    </row>
    <row r="73" spans="1:50" ht="96.75" customHeight="1" thickBot="1" x14ac:dyDescent="0.2">
      <c r="A73" s="244" t="s">
        <v>307</v>
      </c>
      <c r="B73" s="200"/>
      <c r="C73" s="200"/>
      <c r="D73" s="200"/>
      <c r="E73" s="245"/>
      <c r="F73" s="199" t="s">
        <v>306</v>
      </c>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1"/>
    </row>
    <row r="74" spans="1:50" ht="21" customHeight="1" x14ac:dyDescent="0.15">
      <c r="A74" s="246" t="s">
        <v>96</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8"/>
    </row>
    <row r="75" spans="1:50" ht="96.75" customHeight="1" thickBot="1" x14ac:dyDescent="0.2">
      <c r="A75" s="196" t="s">
        <v>309</v>
      </c>
      <c r="B75" s="197"/>
      <c r="C75" s="197"/>
      <c r="D75" s="197"/>
      <c r="E75" s="198"/>
      <c r="F75" s="199" t="s">
        <v>308</v>
      </c>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1"/>
    </row>
    <row r="76" spans="1:50" ht="21" customHeight="1" x14ac:dyDescent="0.15">
      <c r="A76" s="202" t="s">
        <v>97</v>
      </c>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4"/>
    </row>
    <row r="77" spans="1:50" ht="96.75" customHeight="1" thickBot="1" x14ac:dyDescent="0.2">
      <c r="A77" s="205"/>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7"/>
    </row>
    <row r="78" spans="1:50" ht="14.25" customHeight="1" x14ac:dyDescent="0.15">
      <c r="A78" s="208" t="s">
        <v>98</v>
      </c>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10"/>
    </row>
    <row r="79" spans="1:50" ht="19.5" customHeight="1" thickBot="1" x14ac:dyDescent="0.2">
      <c r="A79" s="211"/>
      <c r="B79" s="212"/>
      <c r="C79" s="213" t="s">
        <v>99</v>
      </c>
      <c r="D79" s="214"/>
      <c r="E79" s="214"/>
      <c r="F79" s="214"/>
      <c r="G79" s="214"/>
      <c r="H79" s="214"/>
      <c r="I79" s="214"/>
      <c r="J79" s="215"/>
      <c r="K79" s="216" t="s">
        <v>100</v>
      </c>
      <c r="L79" s="217"/>
      <c r="M79" s="217"/>
      <c r="N79" s="217"/>
      <c r="O79" s="217"/>
      <c r="P79" s="217"/>
      <c r="Q79" s="217"/>
      <c r="R79" s="217"/>
      <c r="S79" s="213" t="s">
        <v>101</v>
      </c>
      <c r="T79" s="214"/>
      <c r="U79" s="214"/>
      <c r="V79" s="214"/>
      <c r="W79" s="214"/>
      <c r="X79" s="214"/>
      <c r="Y79" s="214"/>
      <c r="Z79" s="215"/>
      <c r="AA79" s="218" t="s">
        <v>102</v>
      </c>
      <c r="AB79" s="217"/>
      <c r="AC79" s="217"/>
      <c r="AD79" s="217"/>
      <c r="AE79" s="217"/>
      <c r="AF79" s="217"/>
      <c r="AG79" s="217"/>
      <c r="AH79" s="217"/>
      <c r="AI79" s="213" t="s">
        <v>103</v>
      </c>
      <c r="AJ79" s="219"/>
      <c r="AK79" s="219"/>
      <c r="AL79" s="219"/>
      <c r="AM79" s="219"/>
      <c r="AN79" s="219"/>
      <c r="AO79" s="219"/>
      <c r="AP79" s="220"/>
      <c r="AQ79" s="221" t="s">
        <v>104</v>
      </c>
      <c r="AR79" s="222"/>
      <c r="AS79" s="222"/>
      <c r="AT79" s="222"/>
      <c r="AU79" s="222"/>
      <c r="AV79" s="222"/>
      <c r="AW79" s="222"/>
      <c r="AX79" s="223"/>
    </row>
    <row r="80" spans="1:50" ht="0.95" customHeight="1" thickBot="1" x14ac:dyDescent="0.2">
      <c r="A80" s="63"/>
      <c r="B80" s="7"/>
      <c r="C80" s="8"/>
      <c r="D80" s="8"/>
      <c r="E80" s="8"/>
      <c r="F80" s="8"/>
      <c r="G80" s="8"/>
      <c r="H80" s="8"/>
      <c r="I80" s="8"/>
      <c r="J80" s="8"/>
      <c r="K80" s="7"/>
      <c r="L80" s="7"/>
      <c r="M80" s="7"/>
      <c r="N80" s="7"/>
      <c r="O80" s="7"/>
      <c r="P80" s="7"/>
      <c r="Q80" s="7"/>
      <c r="R80" s="7"/>
      <c r="S80" s="8"/>
      <c r="T80" s="8"/>
      <c r="U80" s="8"/>
      <c r="V80" s="8"/>
      <c r="W80" s="8"/>
      <c r="X80" s="8"/>
      <c r="Y80" s="8"/>
      <c r="Z80" s="8"/>
      <c r="AA80" s="7"/>
      <c r="AB80" s="7"/>
      <c r="AC80" s="7"/>
      <c r="AD80" s="7"/>
      <c r="AE80" s="7"/>
      <c r="AF80" s="7"/>
      <c r="AG80" s="7"/>
      <c r="AH80" s="7"/>
      <c r="AI80" s="8"/>
      <c r="AJ80" s="8"/>
      <c r="AK80" s="8"/>
      <c r="AL80" s="8"/>
      <c r="AM80" s="8"/>
      <c r="AN80" s="8"/>
      <c r="AO80" s="8"/>
      <c r="AP80" s="8"/>
      <c r="AQ80" s="7"/>
      <c r="AR80" s="7"/>
      <c r="AS80" s="7"/>
      <c r="AT80" s="7"/>
      <c r="AU80" s="7"/>
      <c r="AV80" s="7"/>
      <c r="AW80" s="7"/>
      <c r="AX80" s="67"/>
    </row>
    <row r="81" spans="1:62" ht="23.65" customHeight="1" x14ac:dyDescent="0.15">
      <c r="A81" s="224" t="s">
        <v>105</v>
      </c>
      <c r="B81" s="225"/>
      <c r="C81" s="225"/>
      <c r="D81" s="225"/>
      <c r="E81" s="225"/>
      <c r="F81" s="226"/>
      <c r="G81" s="37" t="s">
        <v>106</v>
      </c>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68"/>
      <c r="BG81" s="23"/>
      <c r="BH81" s="23"/>
      <c r="BI81" s="23"/>
      <c r="BJ81" s="23"/>
    </row>
    <row r="82" spans="1:62" ht="38.65" customHeight="1" x14ac:dyDescent="0.15">
      <c r="A82" s="227"/>
      <c r="B82" s="228"/>
      <c r="C82" s="228"/>
      <c r="D82" s="228"/>
      <c r="E82" s="228"/>
      <c r="F82" s="229"/>
      <c r="G82" s="39"/>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69"/>
      <c r="BG82" s="655"/>
      <c r="BH82" s="656"/>
      <c r="BI82" s="656"/>
      <c r="BJ82" s="23"/>
    </row>
    <row r="83" spans="1:62" ht="41.25" hidden="1" customHeight="1" x14ac:dyDescent="0.15">
      <c r="A83" s="227"/>
      <c r="B83" s="228"/>
      <c r="C83" s="228"/>
      <c r="D83" s="228"/>
      <c r="E83" s="228"/>
      <c r="F83" s="229"/>
      <c r="G83" s="39"/>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69"/>
      <c r="BG83" s="656"/>
      <c r="BH83" s="656"/>
      <c r="BI83" s="656"/>
      <c r="BJ83" s="23"/>
    </row>
    <row r="84" spans="1:62" ht="52.35" hidden="1" customHeight="1" x14ac:dyDescent="0.15">
      <c r="A84" s="227"/>
      <c r="B84" s="228"/>
      <c r="C84" s="228"/>
      <c r="D84" s="228"/>
      <c r="E84" s="228"/>
      <c r="F84" s="229"/>
      <c r="G84" s="39"/>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69"/>
      <c r="BG84" s="656"/>
      <c r="BH84" s="656"/>
      <c r="BI84" s="656"/>
      <c r="BJ84" s="23"/>
    </row>
    <row r="85" spans="1:62" ht="52.35" hidden="1" customHeight="1" x14ac:dyDescent="0.15">
      <c r="A85" s="227"/>
      <c r="B85" s="228"/>
      <c r="C85" s="228"/>
      <c r="D85" s="228"/>
      <c r="E85" s="228"/>
      <c r="F85" s="229"/>
      <c r="G85" s="39"/>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69"/>
      <c r="BG85" s="656"/>
      <c r="BH85" s="656"/>
      <c r="BI85" s="656"/>
      <c r="BJ85" s="23"/>
    </row>
    <row r="86" spans="1:62" ht="52.35" hidden="1" customHeight="1" x14ac:dyDescent="0.15">
      <c r="A86" s="227"/>
      <c r="B86" s="228"/>
      <c r="C86" s="228"/>
      <c r="D86" s="228"/>
      <c r="E86" s="228"/>
      <c r="F86" s="229"/>
      <c r="G86" s="39"/>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69"/>
      <c r="BG86" s="656"/>
      <c r="BH86" s="656"/>
      <c r="BI86" s="656"/>
      <c r="BJ86" s="23"/>
    </row>
    <row r="87" spans="1:62" ht="52.35" hidden="1" customHeight="1" x14ac:dyDescent="0.15">
      <c r="A87" s="227"/>
      <c r="B87" s="228"/>
      <c r="C87" s="228"/>
      <c r="D87" s="228"/>
      <c r="E87" s="228"/>
      <c r="F87" s="229"/>
      <c r="G87" s="39"/>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69"/>
      <c r="BG87" s="656"/>
      <c r="BH87" s="656"/>
      <c r="BI87" s="656"/>
      <c r="BJ87" s="23"/>
    </row>
    <row r="88" spans="1:62" ht="52.35" hidden="1" customHeight="1" x14ac:dyDescent="0.15">
      <c r="A88" s="227"/>
      <c r="B88" s="228"/>
      <c r="C88" s="228"/>
      <c r="D88" s="228"/>
      <c r="E88" s="228"/>
      <c r="F88" s="229"/>
      <c r="G88" s="39"/>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69"/>
      <c r="BG88" s="656"/>
      <c r="BH88" s="656"/>
      <c r="BI88" s="656"/>
      <c r="BJ88" s="23"/>
    </row>
    <row r="89" spans="1:62" ht="52.35" hidden="1" customHeight="1" x14ac:dyDescent="0.15">
      <c r="A89" s="227"/>
      <c r="B89" s="228"/>
      <c r="C89" s="228"/>
      <c r="D89" s="228"/>
      <c r="E89" s="228"/>
      <c r="F89" s="229"/>
      <c r="G89" s="39"/>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69"/>
      <c r="BG89" s="656"/>
      <c r="BH89" s="656"/>
      <c r="BI89" s="656"/>
      <c r="BJ89" s="23"/>
    </row>
    <row r="90" spans="1:62" ht="41.25" customHeight="1" x14ac:dyDescent="0.15">
      <c r="A90" s="227"/>
      <c r="B90" s="228"/>
      <c r="C90" s="228"/>
      <c r="D90" s="228"/>
      <c r="E90" s="228"/>
      <c r="F90" s="229"/>
      <c r="G90" s="39"/>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69"/>
      <c r="BG90" s="656"/>
      <c r="BH90" s="656"/>
      <c r="BI90" s="656"/>
      <c r="BJ90" s="23"/>
    </row>
    <row r="91" spans="1:62" ht="52.5" customHeight="1" x14ac:dyDescent="0.15">
      <c r="A91" s="227"/>
      <c r="B91" s="228"/>
      <c r="C91" s="228"/>
      <c r="D91" s="228"/>
      <c r="E91" s="228"/>
      <c r="F91" s="229"/>
      <c r="G91" s="39"/>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69"/>
      <c r="BG91" s="23"/>
      <c r="BH91" s="23"/>
      <c r="BI91" s="23"/>
      <c r="BJ91" s="23"/>
    </row>
    <row r="92" spans="1:62" ht="52.5" customHeight="1" x14ac:dyDescent="0.15">
      <c r="A92" s="227"/>
      <c r="B92" s="228"/>
      <c r="C92" s="228"/>
      <c r="D92" s="228"/>
      <c r="E92" s="228"/>
      <c r="F92" s="229"/>
      <c r="G92" s="39"/>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69"/>
    </row>
    <row r="93" spans="1:62" ht="52.5" customHeight="1" x14ac:dyDescent="0.15">
      <c r="A93" s="227"/>
      <c r="B93" s="228"/>
      <c r="C93" s="228"/>
      <c r="D93" s="228"/>
      <c r="E93" s="228"/>
      <c r="F93" s="229"/>
      <c r="G93" s="39"/>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69"/>
    </row>
    <row r="94" spans="1:62" ht="52.5" customHeight="1" x14ac:dyDescent="0.15">
      <c r="A94" s="227"/>
      <c r="B94" s="228"/>
      <c r="C94" s="228"/>
      <c r="D94" s="228"/>
      <c r="E94" s="228"/>
      <c r="F94" s="229"/>
      <c r="G94" s="39"/>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69"/>
    </row>
    <row r="95" spans="1:62" ht="52.5" customHeight="1" x14ac:dyDescent="0.15">
      <c r="A95" s="227"/>
      <c r="B95" s="228"/>
      <c r="C95" s="228"/>
      <c r="D95" s="228"/>
      <c r="E95" s="228"/>
      <c r="F95" s="229"/>
      <c r="G95" s="39"/>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69"/>
    </row>
    <row r="96" spans="1:62" ht="52.5" customHeight="1" x14ac:dyDescent="0.15">
      <c r="A96" s="227"/>
      <c r="B96" s="228"/>
      <c r="C96" s="228"/>
      <c r="D96" s="228"/>
      <c r="E96" s="228"/>
      <c r="F96" s="229"/>
      <c r="G96" s="39"/>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69"/>
    </row>
    <row r="97" spans="1:63" ht="52.5" customHeight="1" x14ac:dyDescent="0.15">
      <c r="A97" s="227"/>
      <c r="B97" s="228"/>
      <c r="C97" s="228"/>
      <c r="D97" s="228"/>
      <c r="E97" s="228"/>
      <c r="F97" s="229"/>
      <c r="G97" s="39"/>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69"/>
    </row>
    <row r="98" spans="1:63" ht="52.5" customHeight="1" x14ac:dyDescent="0.15">
      <c r="A98" s="227"/>
      <c r="B98" s="228"/>
      <c r="C98" s="228"/>
      <c r="D98" s="228"/>
      <c r="E98" s="228"/>
      <c r="F98" s="229"/>
      <c r="G98" s="39"/>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69"/>
    </row>
    <row r="99" spans="1:63" ht="52.5" customHeight="1" x14ac:dyDescent="0.15">
      <c r="A99" s="227"/>
      <c r="B99" s="228"/>
      <c r="C99" s="228"/>
      <c r="D99" s="228"/>
      <c r="E99" s="228"/>
      <c r="F99" s="229"/>
      <c r="G99" s="39"/>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69"/>
    </row>
    <row r="100" spans="1:63" ht="42.6" customHeight="1" x14ac:dyDescent="0.15">
      <c r="A100" s="227"/>
      <c r="B100" s="228"/>
      <c r="C100" s="228"/>
      <c r="D100" s="228"/>
      <c r="E100" s="228"/>
      <c r="F100" s="229"/>
      <c r="G100" s="39"/>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69"/>
    </row>
    <row r="101" spans="1:63" ht="52.5" customHeight="1" x14ac:dyDescent="0.15">
      <c r="A101" s="227"/>
      <c r="B101" s="228"/>
      <c r="C101" s="228"/>
      <c r="D101" s="228"/>
      <c r="E101" s="228"/>
      <c r="F101" s="229"/>
      <c r="G101" s="39"/>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69"/>
    </row>
    <row r="102" spans="1:63" ht="52.5" customHeight="1" x14ac:dyDescent="0.15">
      <c r="A102" s="227"/>
      <c r="B102" s="228"/>
      <c r="C102" s="228"/>
      <c r="D102" s="228"/>
      <c r="E102" s="228"/>
      <c r="F102" s="229"/>
      <c r="G102" s="39"/>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69"/>
    </row>
    <row r="103" spans="1:63" ht="52.5" customHeight="1" x14ac:dyDescent="0.15">
      <c r="A103" s="227"/>
      <c r="B103" s="228"/>
      <c r="C103" s="228"/>
      <c r="D103" s="228"/>
      <c r="E103" s="228"/>
      <c r="F103" s="229"/>
      <c r="G103" s="39"/>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69"/>
    </row>
    <row r="104" spans="1:63" ht="52.5" customHeight="1" x14ac:dyDescent="0.15">
      <c r="A104" s="227"/>
      <c r="B104" s="228"/>
      <c r="C104" s="228"/>
      <c r="D104" s="228"/>
      <c r="E104" s="228"/>
      <c r="F104" s="229"/>
      <c r="G104" s="39"/>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69"/>
    </row>
    <row r="105" spans="1:63" ht="52.5" customHeight="1" x14ac:dyDescent="0.15">
      <c r="A105" s="227"/>
      <c r="B105" s="228"/>
      <c r="C105" s="228"/>
      <c r="D105" s="228"/>
      <c r="E105" s="228"/>
      <c r="F105" s="229"/>
      <c r="G105" s="39"/>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69"/>
    </row>
    <row r="106" spans="1:63" ht="52.5" customHeight="1" x14ac:dyDescent="0.15">
      <c r="A106" s="227"/>
      <c r="B106" s="228"/>
      <c r="C106" s="228"/>
      <c r="D106" s="228"/>
      <c r="E106" s="228"/>
      <c r="F106" s="229"/>
      <c r="G106" s="39"/>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69"/>
    </row>
    <row r="107" spans="1:63" s="19" customFormat="1" ht="52.5" customHeight="1" x14ac:dyDescent="0.15">
      <c r="A107" s="227"/>
      <c r="B107" s="228"/>
      <c r="C107" s="228"/>
      <c r="D107" s="228"/>
      <c r="E107" s="228"/>
      <c r="F107" s="229"/>
      <c r="G107" s="39"/>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69"/>
      <c r="BF107" s="22"/>
      <c r="BG107" s="22"/>
      <c r="BH107" s="22"/>
      <c r="BI107" s="22"/>
      <c r="BJ107" s="22"/>
      <c r="BK107" s="22"/>
    </row>
    <row r="108" spans="1:63" s="19" customFormat="1" ht="52.5" customHeight="1" x14ac:dyDescent="0.15">
      <c r="A108" s="227"/>
      <c r="B108" s="228"/>
      <c r="C108" s="228"/>
      <c r="D108" s="228"/>
      <c r="E108" s="228"/>
      <c r="F108" s="229"/>
      <c r="G108" s="39"/>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69"/>
      <c r="BF108" s="22"/>
      <c r="BG108" s="22"/>
      <c r="BH108" s="22"/>
      <c r="BI108" s="22"/>
      <c r="BJ108" s="22"/>
      <c r="BK108" s="22"/>
    </row>
    <row r="109" spans="1:63" ht="134.25" customHeight="1" x14ac:dyDescent="0.15">
      <c r="A109" s="227"/>
      <c r="B109" s="228"/>
      <c r="C109" s="228"/>
      <c r="D109" s="228"/>
      <c r="E109" s="228"/>
      <c r="F109" s="229"/>
      <c r="G109" s="39"/>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69"/>
    </row>
    <row r="110" spans="1:63" ht="52.5" customHeight="1" x14ac:dyDescent="0.15">
      <c r="A110" s="227"/>
      <c r="B110" s="228"/>
      <c r="C110" s="228"/>
      <c r="D110" s="228"/>
      <c r="E110" s="228"/>
      <c r="F110" s="229"/>
      <c r="G110" s="39"/>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69"/>
    </row>
    <row r="111" spans="1:63" ht="52.5" customHeight="1" x14ac:dyDescent="0.15">
      <c r="A111" s="227"/>
      <c r="B111" s="228"/>
      <c r="C111" s="228"/>
      <c r="D111" s="228"/>
      <c r="E111" s="228"/>
      <c r="F111" s="229"/>
      <c r="G111" s="39"/>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69"/>
    </row>
    <row r="112" spans="1:63" ht="47.85" customHeight="1" x14ac:dyDescent="0.15">
      <c r="A112" s="227"/>
      <c r="B112" s="228"/>
      <c r="C112" s="228"/>
      <c r="D112" s="228"/>
      <c r="E112" s="228"/>
      <c r="F112" s="229"/>
      <c r="G112" s="39"/>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69"/>
    </row>
    <row r="113" spans="1:63" ht="18.399999999999999" customHeight="1" x14ac:dyDescent="0.15">
      <c r="A113" s="227"/>
      <c r="B113" s="228"/>
      <c r="C113" s="228"/>
      <c r="D113" s="228"/>
      <c r="E113" s="228"/>
      <c r="F113" s="229"/>
      <c r="G113" s="39"/>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69"/>
    </row>
    <row r="114" spans="1:63" s="19" customFormat="1" ht="18.399999999999999" customHeight="1" x14ac:dyDescent="0.15">
      <c r="A114" s="227"/>
      <c r="B114" s="228"/>
      <c r="C114" s="228"/>
      <c r="D114" s="228"/>
      <c r="E114" s="228"/>
      <c r="F114" s="229"/>
      <c r="G114" s="39"/>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69"/>
      <c r="BF114" s="22"/>
      <c r="BG114" s="22"/>
      <c r="BH114" s="22"/>
      <c r="BI114" s="22"/>
      <c r="BJ114" s="22"/>
      <c r="BK114" s="22"/>
    </row>
    <row r="115" spans="1:63" s="19" customFormat="1" ht="18.399999999999999" customHeight="1" x14ac:dyDescent="0.15">
      <c r="A115" s="227"/>
      <c r="B115" s="228"/>
      <c r="C115" s="228"/>
      <c r="D115" s="228"/>
      <c r="E115" s="228"/>
      <c r="F115" s="229"/>
      <c r="G115" s="3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69"/>
      <c r="BF115" s="22"/>
      <c r="BG115" s="22"/>
      <c r="BH115" s="22"/>
      <c r="BI115" s="22"/>
      <c r="BJ115" s="22"/>
      <c r="BK115" s="22"/>
    </row>
    <row r="116" spans="1:63" s="19" customFormat="1" ht="18" customHeight="1" x14ac:dyDescent="0.15">
      <c r="A116" s="227"/>
      <c r="B116" s="228"/>
      <c r="C116" s="228"/>
      <c r="D116" s="228"/>
      <c r="E116" s="228"/>
      <c r="F116" s="229"/>
      <c r="G116" s="39"/>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69"/>
      <c r="BF116" s="22"/>
      <c r="BG116" s="22"/>
      <c r="BH116" s="22"/>
      <c r="BI116" s="22"/>
      <c r="BJ116" s="22"/>
      <c r="BK116" s="22"/>
    </row>
    <row r="117" spans="1:63" s="19" customFormat="1" ht="20.25" customHeight="1" x14ac:dyDescent="0.15">
      <c r="A117" s="227"/>
      <c r="B117" s="228"/>
      <c r="C117" s="228"/>
      <c r="D117" s="228"/>
      <c r="E117" s="228"/>
      <c r="F117" s="229"/>
      <c r="G117" s="39"/>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69"/>
      <c r="BF117" s="22"/>
      <c r="BG117" s="22"/>
      <c r="BH117" s="22"/>
      <c r="BI117" s="22"/>
      <c r="BJ117" s="22"/>
      <c r="BK117" s="22"/>
    </row>
    <row r="118" spans="1:63" ht="33" customHeight="1" thickBot="1" x14ac:dyDescent="0.2">
      <c r="A118" s="230"/>
      <c r="B118" s="231"/>
      <c r="C118" s="231"/>
      <c r="D118" s="231"/>
      <c r="E118" s="231"/>
      <c r="F118" s="232"/>
      <c r="G118" s="41"/>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70"/>
    </row>
    <row r="119" spans="1:63" ht="14.25" hidden="1" customHeight="1" thickBot="1" x14ac:dyDescent="0.2">
      <c r="A119" s="64"/>
      <c r="B119" s="9"/>
      <c r="C119" s="9"/>
      <c r="D119" s="9"/>
      <c r="E119" s="9"/>
      <c r="F119" s="9"/>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71"/>
    </row>
    <row r="120" spans="1:63" ht="24.75" customHeight="1" x14ac:dyDescent="0.15">
      <c r="A120" s="141" t="s">
        <v>107</v>
      </c>
      <c r="B120" s="142"/>
      <c r="C120" s="142"/>
      <c r="D120" s="142"/>
      <c r="E120" s="142"/>
      <c r="F120" s="670"/>
      <c r="G120" s="44" t="s">
        <v>252</v>
      </c>
      <c r="H120" s="44"/>
      <c r="I120" s="44"/>
      <c r="J120" s="44"/>
      <c r="K120" s="44"/>
      <c r="L120" s="44"/>
      <c r="M120" s="44"/>
      <c r="N120" s="44"/>
      <c r="O120" s="44"/>
      <c r="P120" s="44"/>
      <c r="Q120" s="44"/>
      <c r="R120" s="44"/>
      <c r="S120" s="44"/>
      <c r="T120" s="44"/>
      <c r="U120" s="44"/>
      <c r="V120" s="44"/>
      <c r="W120" s="44"/>
      <c r="X120" s="44"/>
      <c r="Y120" s="44"/>
      <c r="Z120" s="44"/>
      <c r="AA120" s="44"/>
      <c r="AB120" s="45"/>
      <c r="AC120" s="233" t="s">
        <v>253</v>
      </c>
      <c r="AD120" s="234"/>
      <c r="AE120" s="234"/>
      <c r="AF120" s="234"/>
      <c r="AG120" s="234"/>
      <c r="AH120" s="234"/>
      <c r="AI120" s="234"/>
      <c r="AJ120" s="234"/>
      <c r="AK120" s="234"/>
      <c r="AL120" s="234"/>
      <c r="AM120" s="234"/>
      <c r="AN120" s="234"/>
      <c r="AO120" s="234"/>
      <c r="AP120" s="234"/>
      <c r="AQ120" s="234"/>
      <c r="AR120" s="234"/>
      <c r="AS120" s="234"/>
      <c r="AT120" s="234"/>
      <c r="AU120" s="234"/>
      <c r="AV120" s="234"/>
      <c r="AW120" s="234"/>
      <c r="AX120" s="235"/>
    </row>
    <row r="121" spans="1:63" ht="26.25" customHeight="1" x14ac:dyDescent="0.15">
      <c r="A121" s="144"/>
      <c r="B121" s="145"/>
      <c r="C121" s="145"/>
      <c r="D121" s="145"/>
      <c r="E121" s="145"/>
      <c r="F121" s="671"/>
      <c r="G121" s="171" t="s">
        <v>64</v>
      </c>
      <c r="H121" s="171"/>
      <c r="I121" s="171"/>
      <c r="J121" s="171"/>
      <c r="K121" s="171"/>
      <c r="L121" s="170" t="s">
        <v>108</v>
      </c>
      <c r="M121" s="171"/>
      <c r="N121" s="171"/>
      <c r="O121" s="171"/>
      <c r="P121" s="171"/>
      <c r="Q121" s="171"/>
      <c r="R121" s="171"/>
      <c r="S121" s="171"/>
      <c r="T121" s="171"/>
      <c r="U121" s="171"/>
      <c r="V121" s="171"/>
      <c r="W121" s="171"/>
      <c r="X121" s="172"/>
      <c r="Y121" s="173" t="s">
        <v>109</v>
      </c>
      <c r="Z121" s="174"/>
      <c r="AA121" s="174"/>
      <c r="AB121" s="237"/>
      <c r="AC121" s="236" t="s">
        <v>64</v>
      </c>
      <c r="AD121" s="171"/>
      <c r="AE121" s="171"/>
      <c r="AF121" s="171"/>
      <c r="AG121" s="171"/>
      <c r="AH121" s="170" t="s">
        <v>108</v>
      </c>
      <c r="AI121" s="171"/>
      <c r="AJ121" s="171"/>
      <c r="AK121" s="171"/>
      <c r="AL121" s="171"/>
      <c r="AM121" s="171"/>
      <c r="AN121" s="171"/>
      <c r="AO121" s="171"/>
      <c r="AP121" s="171"/>
      <c r="AQ121" s="171"/>
      <c r="AR121" s="171"/>
      <c r="AS121" s="171"/>
      <c r="AT121" s="172"/>
      <c r="AU121" s="173" t="s">
        <v>109</v>
      </c>
      <c r="AV121" s="174"/>
      <c r="AW121" s="174"/>
      <c r="AX121" s="175"/>
    </row>
    <row r="122" spans="1:63" ht="33.75" customHeight="1" x14ac:dyDescent="0.15">
      <c r="A122" s="144"/>
      <c r="B122" s="145"/>
      <c r="C122" s="145"/>
      <c r="D122" s="145"/>
      <c r="E122" s="145"/>
      <c r="F122" s="671"/>
      <c r="G122" s="654" t="s">
        <v>257</v>
      </c>
      <c r="H122" s="177"/>
      <c r="I122" s="177"/>
      <c r="J122" s="177"/>
      <c r="K122" s="177"/>
      <c r="L122" s="178" t="s">
        <v>261</v>
      </c>
      <c r="M122" s="179"/>
      <c r="N122" s="179"/>
      <c r="O122" s="179"/>
      <c r="P122" s="179"/>
      <c r="Q122" s="179"/>
      <c r="R122" s="179"/>
      <c r="S122" s="179"/>
      <c r="T122" s="179"/>
      <c r="U122" s="179"/>
      <c r="V122" s="179"/>
      <c r="W122" s="179"/>
      <c r="X122" s="180"/>
      <c r="Y122" s="657">
        <v>6408</v>
      </c>
      <c r="Z122" s="613"/>
      <c r="AA122" s="613"/>
      <c r="AB122" s="658"/>
      <c r="AC122" s="654" t="s">
        <v>258</v>
      </c>
      <c r="AD122" s="177"/>
      <c r="AE122" s="177"/>
      <c r="AF122" s="177"/>
      <c r="AG122" s="177"/>
      <c r="AH122" s="178" t="s">
        <v>268</v>
      </c>
      <c r="AI122" s="179"/>
      <c r="AJ122" s="179"/>
      <c r="AK122" s="179"/>
      <c r="AL122" s="179"/>
      <c r="AM122" s="179"/>
      <c r="AN122" s="179"/>
      <c r="AO122" s="179"/>
      <c r="AP122" s="179"/>
      <c r="AQ122" s="179"/>
      <c r="AR122" s="179"/>
      <c r="AS122" s="179"/>
      <c r="AT122" s="180"/>
      <c r="AU122" s="181">
        <v>1113</v>
      </c>
      <c r="AV122" s="181"/>
      <c r="AW122" s="181"/>
      <c r="AX122" s="183"/>
      <c r="BF122" s="24"/>
    </row>
    <row r="123" spans="1:63" s="17" customFormat="1" ht="33.75" customHeight="1" x14ac:dyDescent="0.15">
      <c r="A123" s="144"/>
      <c r="B123" s="145"/>
      <c r="C123" s="145"/>
      <c r="D123" s="145"/>
      <c r="E123" s="145"/>
      <c r="F123" s="671"/>
      <c r="G123" s="654" t="s">
        <v>258</v>
      </c>
      <c r="H123" s="177"/>
      <c r="I123" s="177"/>
      <c r="J123" s="177"/>
      <c r="K123" s="177"/>
      <c r="L123" s="178" t="s">
        <v>262</v>
      </c>
      <c r="M123" s="179"/>
      <c r="N123" s="179"/>
      <c r="O123" s="179"/>
      <c r="P123" s="179"/>
      <c r="Q123" s="179"/>
      <c r="R123" s="179"/>
      <c r="S123" s="179"/>
      <c r="T123" s="179"/>
      <c r="U123" s="179"/>
      <c r="V123" s="179"/>
      <c r="W123" s="179"/>
      <c r="X123" s="180"/>
      <c r="Y123" s="688">
        <v>1113</v>
      </c>
      <c r="Z123" s="181"/>
      <c r="AA123" s="181"/>
      <c r="AB123" s="689"/>
      <c r="AC123" s="654" t="s">
        <v>259</v>
      </c>
      <c r="AD123" s="177"/>
      <c r="AE123" s="177"/>
      <c r="AF123" s="177"/>
      <c r="AG123" s="177"/>
      <c r="AH123" s="178" t="s">
        <v>263</v>
      </c>
      <c r="AI123" s="179"/>
      <c r="AJ123" s="179"/>
      <c r="AK123" s="179"/>
      <c r="AL123" s="179"/>
      <c r="AM123" s="179"/>
      <c r="AN123" s="179"/>
      <c r="AO123" s="179"/>
      <c r="AP123" s="179"/>
      <c r="AQ123" s="179"/>
      <c r="AR123" s="179"/>
      <c r="AS123" s="179"/>
      <c r="AT123" s="180"/>
      <c r="AU123" s="181">
        <v>715</v>
      </c>
      <c r="AV123" s="181"/>
      <c r="AW123" s="181"/>
      <c r="AX123" s="183"/>
      <c r="BF123" s="24"/>
      <c r="BG123" s="22"/>
      <c r="BH123" s="22"/>
      <c r="BI123" s="22"/>
      <c r="BJ123" s="22"/>
      <c r="BK123" s="22"/>
    </row>
    <row r="124" spans="1:63" s="17" customFormat="1" ht="33.75" customHeight="1" x14ac:dyDescent="0.15">
      <c r="A124" s="144"/>
      <c r="B124" s="145"/>
      <c r="C124" s="145"/>
      <c r="D124" s="145"/>
      <c r="E124" s="145"/>
      <c r="F124" s="671"/>
      <c r="G124" s="654" t="s">
        <v>259</v>
      </c>
      <c r="H124" s="177"/>
      <c r="I124" s="177"/>
      <c r="J124" s="177"/>
      <c r="K124" s="177"/>
      <c r="L124" s="178" t="s">
        <v>263</v>
      </c>
      <c r="M124" s="179"/>
      <c r="N124" s="179"/>
      <c r="O124" s="179"/>
      <c r="P124" s="179"/>
      <c r="Q124" s="179"/>
      <c r="R124" s="179"/>
      <c r="S124" s="179"/>
      <c r="T124" s="179"/>
      <c r="U124" s="179"/>
      <c r="V124" s="179"/>
      <c r="W124" s="179"/>
      <c r="X124" s="180"/>
      <c r="Y124" s="688">
        <v>715</v>
      </c>
      <c r="Z124" s="181"/>
      <c r="AA124" s="181"/>
      <c r="AB124" s="689"/>
      <c r="AC124" s="654" t="s">
        <v>260</v>
      </c>
      <c r="AD124" s="177"/>
      <c r="AE124" s="177"/>
      <c r="AF124" s="177"/>
      <c r="AG124" s="177"/>
      <c r="AH124" s="178" t="s">
        <v>264</v>
      </c>
      <c r="AI124" s="179"/>
      <c r="AJ124" s="179"/>
      <c r="AK124" s="179"/>
      <c r="AL124" s="179"/>
      <c r="AM124" s="179"/>
      <c r="AN124" s="179"/>
      <c r="AO124" s="179"/>
      <c r="AP124" s="179"/>
      <c r="AQ124" s="179"/>
      <c r="AR124" s="179"/>
      <c r="AS124" s="179"/>
      <c r="AT124" s="180"/>
      <c r="AU124" s="181">
        <v>263</v>
      </c>
      <c r="AV124" s="181"/>
      <c r="AW124" s="181"/>
      <c r="AX124" s="183"/>
      <c r="BF124" s="24"/>
      <c r="BG124" s="22"/>
      <c r="BH124" s="22"/>
      <c r="BI124" s="22"/>
      <c r="BJ124" s="22"/>
      <c r="BK124" s="22"/>
    </row>
    <row r="125" spans="1:63" s="17" customFormat="1" ht="33.75" customHeight="1" x14ac:dyDescent="0.15">
      <c r="A125" s="144"/>
      <c r="B125" s="145"/>
      <c r="C125" s="145"/>
      <c r="D125" s="145"/>
      <c r="E125" s="145"/>
      <c r="F125" s="671"/>
      <c r="G125" s="654" t="s">
        <v>260</v>
      </c>
      <c r="H125" s="177"/>
      <c r="I125" s="177"/>
      <c r="J125" s="177"/>
      <c r="K125" s="177"/>
      <c r="L125" s="178" t="s">
        <v>264</v>
      </c>
      <c r="M125" s="179"/>
      <c r="N125" s="179"/>
      <c r="O125" s="179"/>
      <c r="P125" s="179"/>
      <c r="Q125" s="179"/>
      <c r="R125" s="179"/>
      <c r="S125" s="179"/>
      <c r="T125" s="179"/>
      <c r="U125" s="179"/>
      <c r="V125" s="179"/>
      <c r="W125" s="179"/>
      <c r="X125" s="180"/>
      <c r="Y125" s="181">
        <v>263</v>
      </c>
      <c r="Z125" s="181"/>
      <c r="AA125" s="181"/>
      <c r="AB125" s="182"/>
      <c r="AC125" s="176"/>
      <c r="AD125" s="177"/>
      <c r="AE125" s="177"/>
      <c r="AF125" s="177"/>
      <c r="AG125" s="177"/>
      <c r="AH125" s="178"/>
      <c r="AI125" s="179"/>
      <c r="AJ125" s="179"/>
      <c r="AK125" s="179"/>
      <c r="AL125" s="179"/>
      <c r="AM125" s="179"/>
      <c r="AN125" s="179"/>
      <c r="AO125" s="179"/>
      <c r="AP125" s="179"/>
      <c r="AQ125" s="179"/>
      <c r="AR125" s="179"/>
      <c r="AS125" s="179"/>
      <c r="AT125" s="180"/>
      <c r="AU125" s="181"/>
      <c r="AV125" s="181"/>
      <c r="AW125" s="181"/>
      <c r="AX125" s="183"/>
      <c r="AZ125" s="18"/>
      <c r="BF125" s="24"/>
      <c r="BG125" s="22"/>
      <c r="BH125" s="22"/>
      <c r="BI125" s="22"/>
      <c r="BJ125" s="22"/>
      <c r="BK125" s="22"/>
    </row>
    <row r="126" spans="1:63" ht="23.25" customHeight="1" thickBot="1" x14ac:dyDescent="0.2">
      <c r="A126" s="144"/>
      <c r="B126" s="145"/>
      <c r="C126" s="145"/>
      <c r="D126" s="145"/>
      <c r="E126" s="145"/>
      <c r="F126" s="671"/>
      <c r="G126" s="239" t="s">
        <v>36</v>
      </c>
      <c r="H126" s="239"/>
      <c r="I126" s="239"/>
      <c r="J126" s="239"/>
      <c r="K126" s="239"/>
      <c r="L126" s="240"/>
      <c r="M126" s="241"/>
      <c r="N126" s="241"/>
      <c r="O126" s="241"/>
      <c r="P126" s="241"/>
      <c r="Q126" s="241"/>
      <c r="R126" s="241"/>
      <c r="S126" s="241"/>
      <c r="T126" s="241"/>
      <c r="U126" s="241"/>
      <c r="V126" s="241"/>
      <c r="W126" s="241"/>
      <c r="X126" s="242"/>
      <c r="Y126" s="168">
        <v>8499</v>
      </c>
      <c r="Z126" s="168"/>
      <c r="AA126" s="168"/>
      <c r="AB126" s="243"/>
      <c r="AC126" s="238" t="s">
        <v>36</v>
      </c>
      <c r="AD126" s="239"/>
      <c r="AE126" s="239"/>
      <c r="AF126" s="239"/>
      <c r="AG126" s="239"/>
      <c r="AH126" s="240"/>
      <c r="AI126" s="241"/>
      <c r="AJ126" s="241"/>
      <c r="AK126" s="241"/>
      <c r="AL126" s="241"/>
      <c r="AM126" s="241"/>
      <c r="AN126" s="241"/>
      <c r="AO126" s="241"/>
      <c r="AP126" s="241"/>
      <c r="AQ126" s="241"/>
      <c r="AR126" s="241"/>
      <c r="AS126" s="241"/>
      <c r="AT126" s="242"/>
      <c r="AU126" s="168">
        <v>2091</v>
      </c>
      <c r="AV126" s="168"/>
      <c r="AW126" s="168"/>
      <c r="AX126" s="169"/>
      <c r="AZ126" s="18"/>
    </row>
    <row r="127" spans="1:63" ht="24.75" customHeight="1" x14ac:dyDescent="0.15">
      <c r="A127" s="144"/>
      <c r="B127" s="145"/>
      <c r="C127" s="145"/>
      <c r="D127" s="145"/>
      <c r="E127" s="145"/>
      <c r="F127" s="671"/>
      <c r="G127" s="44" t="s">
        <v>254</v>
      </c>
      <c r="H127" s="44"/>
      <c r="I127" s="44"/>
      <c r="J127" s="44"/>
      <c r="K127" s="44"/>
      <c r="L127" s="44"/>
      <c r="M127" s="44"/>
      <c r="N127" s="44"/>
      <c r="O127" s="44"/>
      <c r="P127" s="44"/>
      <c r="Q127" s="44"/>
      <c r="R127" s="44"/>
      <c r="S127" s="44"/>
      <c r="T127" s="44"/>
      <c r="U127" s="44"/>
      <c r="V127" s="44"/>
      <c r="W127" s="44"/>
      <c r="X127" s="44"/>
      <c r="Y127" s="44"/>
      <c r="Z127" s="44"/>
      <c r="AA127" s="44"/>
      <c r="AB127" s="45"/>
      <c r="AC127" s="667"/>
      <c r="AD127" s="668"/>
      <c r="AE127" s="668"/>
      <c r="AF127" s="668"/>
      <c r="AG127" s="668"/>
      <c r="AH127" s="668"/>
      <c r="AI127" s="668"/>
      <c r="AJ127" s="668"/>
      <c r="AK127" s="668"/>
      <c r="AL127" s="668"/>
      <c r="AM127" s="668"/>
      <c r="AN127" s="668"/>
      <c r="AO127" s="668"/>
      <c r="AP127" s="668"/>
      <c r="AQ127" s="668"/>
      <c r="AR127" s="668"/>
      <c r="AS127" s="668"/>
      <c r="AT127" s="668"/>
      <c r="AU127" s="668"/>
      <c r="AV127" s="668"/>
      <c r="AW127" s="668"/>
      <c r="AX127" s="669"/>
    </row>
    <row r="128" spans="1:63" ht="26.25" customHeight="1" x14ac:dyDescent="0.15">
      <c r="A128" s="144"/>
      <c r="B128" s="145"/>
      <c r="C128" s="145"/>
      <c r="D128" s="145"/>
      <c r="E128" s="145"/>
      <c r="F128" s="671"/>
      <c r="G128" s="673" t="s">
        <v>64</v>
      </c>
      <c r="H128" s="171"/>
      <c r="I128" s="171"/>
      <c r="J128" s="171"/>
      <c r="K128" s="172"/>
      <c r="L128" s="170" t="s">
        <v>108</v>
      </c>
      <c r="M128" s="171"/>
      <c r="N128" s="171"/>
      <c r="O128" s="171"/>
      <c r="P128" s="171"/>
      <c r="Q128" s="171"/>
      <c r="R128" s="171"/>
      <c r="S128" s="171"/>
      <c r="T128" s="171"/>
      <c r="U128" s="171"/>
      <c r="V128" s="171"/>
      <c r="W128" s="171"/>
      <c r="X128" s="172"/>
      <c r="Y128" s="674" t="s">
        <v>109</v>
      </c>
      <c r="Z128" s="173"/>
      <c r="AA128" s="173"/>
      <c r="AB128" s="675"/>
      <c r="AC128" s="236" t="s">
        <v>64</v>
      </c>
      <c r="AD128" s="171"/>
      <c r="AE128" s="171"/>
      <c r="AF128" s="171"/>
      <c r="AG128" s="172"/>
      <c r="AH128" s="170" t="s">
        <v>108</v>
      </c>
      <c r="AI128" s="171"/>
      <c r="AJ128" s="171"/>
      <c r="AK128" s="171"/>
      <c r="AL128" s="171"/>
      <c r="AM128" s="171"/>
      <c r="AN128" s="171"/>
      <c r="AO128" s="171"/>
      <c r="AP128" s="171"/>
      <c r="AQ128" s="171"/>
      <c r="AR128" s="171"/>
      <c r="AS128" s="171"/>
      <c r="AT128" s="172"/>
      <c r="AU128" s="674" t="s">
        <v>109</v>
      </c>
      <c r="AV128" s="173"/>
      <c r="AW128" s="173"/>
      <c r="AX128" s="676"/>
    </row>
    <row r="129" spans="1:58" ht="33.75" customHeight="1" x14ac:dyDescent="0.15">
      <c r="A129" s="144"/>
      <c r="B129" s="145"/>
      <c r="C129" s="145"/>
      <c r="D129" s="145"/>
      <c r="E129" s="145"/>
      <c r="F129" s="671"/>
      <c r="G129" s="654" t="s">
        <v>257</v>
      </c>
      <c r="H129" s="177"/>
      <c r="I129" s="177"/>
      <c r="J129" s="177"/>
      <c r="K129" s="177"/>
      <c r="L129" s="178" t="s">
        <v>265</v>
      </c>
      <c r="M129" s="179"/>
      <c r="N129" s="179"/>
      <c r="O129" s="179"/>
      <c r="P129" s="179"/>
      <c r="Q129" s="179"/>
      <c r="R129" s="179"/>
      <c r="S129" s="179"/>
      <c r="T129" s="179"/>
      <c r="U129" s="179"/>
      <c r="V129" s="179"/>
      <c r="W129" s="179"/>
      <c r="X129" s="180"/>
      <c r="Y129" s="657">
        <v>5346</v>
      </c>
      <c r="Z129" s="613"/>
      <c r="AA129" s="613"/>
      <c r="AB129" s="658"/>
      <c r="AC129" s="236"/>
      <c r="AD129" s="171"/>
      <c r="AE129" s="171"/>
      <c r="AF129" s="171"/>
      <c r="AG129" s="172"/>
      <c r="AH129" s="664"/>
      <c r="AI129" s="665"/>
      <c r="AJ129" s="665"/>
      <c r="AK129" s="665"/>
      <c r="AL129" s="665"/>
      <c r="AM129" s="665"/>
      <c r="AN129" s="665"/>
      <c r="AO129" s="665"/>
      <c r="AP129" s="665"/>
      <c r="AQ129" s="665"/>
      <c r="AR129" s="665"/>
      <c r="AS129" s="665"/>
      <c r="AT129" s="666"/>
      <c r="AU129" s="657"/>
      <c r="AV129" s="613"/>
      <c r="AW129" s="613"/>
      <c r="AX129" s="615"/>
      <c r="BF129" s="24"/>
    </row>
    <row r="130" spans="1:58" ht="23.25" customHeight="1" thickBot="1" x14ac:dyDescent="0.2">
      <c r="A130" s="144"/>
      <c r="B130" s="145"/>
      <c r="C130" s="145"/>
      <c r="D130" s="145"/>
      <c r="E130" s="145"/>
      <c r="F130" s="671"/>
      <c r="G130" s="659" t="s">
        <v>36</v>
      </c>
      <c r="H130" s="192"/>
      <c r="I130" s="192"/>
      <c r="J130" s="192"/>
      <c r="K130" s="660"/>
      <c r="L130" s="661"/>
      <c r="M130" s="662"/>
      <c r="N130" s="662"/>
      <c r="O130" s="662"/>
      <c r="P130" s="662"/>
      <c r="Q130" s="662"/>
      <c r="R130" s="662"/>
      <c r="S130" s="662"/>
      <c r="T130" s="662"/>
      <c r="U130" s="662"/>
      <c r="V130" s="662"/>
      <c r="W130" s="662"/>
      <c r="X130" s="663"/>
      <c r="Y130" s="184">
        <f>SUM(Y129)</f>
        <v>5346</v>
      </c>
      <c r="Z130" s="185"/>
      <c r="AA130" s="185"/>
      <c r="AB130" s="186"/>
      <c r="AC130" s="191" t="s">
        <v>36</v>
      </c>
      <c r="AD130" s="192"/>
      <c r="AE130" s="192"/>
      <c r="AF130" s="192"/>
      <c r="AG130" s="660"/>
      <c r="AH130" s="661"/>
      <c r="AI130" s="662"/>
      <c r="AJ130" s="662"/>
      <c r="AK130" s="662"/>
      <c r="AL130" s="662"/>
      <c r="AM130" s="662"/>
      <c r="AN130" s="662"/>
      <c r="AO130" s="662"/>
      <c r="AP130" s="662"/>
      <c r="AQ130" s="662"/>
      <c r="AR130" s="662"/>
      <c r="AS130" s="662"/>
      <c r="AT130" s="663"/>
      <c r="AU130" s="184">
        <f>SUM(AU129)</f>
        <v>0</v>
      </c>
      <c r="AV130" s="185"/>
      <c r="AW130" s="185"/>
      <c r="AX130" s="187"/>
    </row>
    <row r="131" spans="1:58" ht="24.75" customHeight="1" x14ac:dyDescent="0.15">
      <c r="A131" s="144"/>
      <c r="B131" s="145"/>
      <c r="C131" s="145"/>
      <c r="D131" s="145"/>
      <c r="E131" s="145"/>
      <c r="F131" s="671"/>
      <c r="G131" s="44" t="s">
        <v>255</v>
      </c>
      <c r="H131" s="44"/>
      <c r="I131" s="44"/>
      <c r="J131" s="44"/>
      <c r="K131" s="44"/>
      <c r="L131" s="44"/>
      <c r="M131" s="44"/>
      <c r="N131" s="44"/>
      <c r="O131" s="44"/>
      <c r="P131" s="44"/>
      <c r="Q131" s="44"/>
      <c r="R131" s="44"/>
      <c r="S131" s="44"/>
      <c r="T131" s="44"/>
      <c r="U131" s="44"/>
      <c r="V131" s="44"/>
      <c r="W131" s="44"/>
      <c r="X131" s="44"/>
      <c r="Y131" s="44"/>
      <c r="Z131" s="44"/>
      <c r="AA131" s="44"/>
      <c r="AB131" s="45"/>
      <c r="AC131" s="667"/>
      <c r="AD131" s="668"/>
      <c r="AE131" s="668"/>
      <c r="AF131" s="668"/>
      <c r="AG131" s="668"/>
      <c r="AH131" s="668"/>
      <c r="AI131" s="668"/>
      <c r="AJ131" s="668"/>
      <c r="AK131" s="668"/>
      <c r="AL131" s="668"/>
      <c r="AM131" s="668"/>
      <c r="AN131" s="668"/>
      <c r="AO131" s="668"/>
      <c r="AP131" s="668"/>
      <c r="AQ131" s="668"/>
      <c r="AR131" s="668"/>
      <c r="AS131" s="668"/>
      <c r="AT131" s="668"/>
      <c r="AU131" s="668"/>
      <c r="AV131" s="668"/>
      <c r="AW131" s="668"/>
      <c r="AX131" s="669"/>
    </row>
    <row r="132" spans="1:58" ht="26.25" customHeight="1" x14ac:dyDescent="0.15">
      <c r="A132" s="144"/>
      <c r="B132" s="145"/>
      <c r="C132" s="145"/>
      <c r="D132" s="145"/>
      <c r="E132" s="145"/>
      <c r="F132" s="671"/>
      <c r="G132" s="673" t="s">
        <v>64</v>
      </c>
      <c r="H132" s="171"/>
      <c r="I132" s="171"/>
      <c r="J132" s="171"/>
      <c r="K132" s="172"/>
      <c r="L132" s="170" t="s">
        <v>108</v>
      </c>
      <c r="M132" s="171"/>
      <c r="N132" s="171"/>
      <c r="O132" s="171"/>
      <c r="P132" s="171"/>
      <c r="Q132" s="171"/>
      <c r="R132" s="171"/>
      <c r="S132" s="171"/>
      <c r="T132" s="171"/>
      <c r="U132" s="171"/>
      <c r="V132" s="171"/>
      <c r="W132" s="171"/>
      <c r="X132" s="172"/>
      <c r="Y132" s="674" t="s">
        <v>109</v>
      </c>
      <c r="Z132" s="173"/>
      <c r="AA132" s="173"/>
      <c r="AB132" s="675"/>
      <c r="AC132" s="236" t="s">
        <v>64</v>
      </c>
      <c r="AD132" s="171"/>
      <c r="AE132" s="171"/>
      <c r="AF132" s="171"/>
      <c r="AG132" s="172"/>
      <c r="AH132" s="170" t="s">
        <v>108</v>
      </c>
      <c r="AI132" s="171"/>
      <c r="AJ132" s="171"/>
      <c r="AK132" s="171"/>
      <c r="AL132" s="171"/>
      <c r="AM132" s="171"/>
      <c r="AN132" s="171"/>
      <c r="AO132" s="171"/>
      <c r="AP132" s="171"/>
      <c r="AQ132" s="171"/>
      <c r="AR132" s="171"/>
      <c r="AS132" s="171"/>
      <c r="AT132" s="172"/>
      <c r="AU132" s="674" t="s">
        <v>109</v>
      </c>
      <c r="AV132" s="173"/>
      <c r="AW132" s="173"/>
      <c r="AX132" s="676"/>
    </row>
    <row r="133" spans="1:58" ht="33.75" customHeight="1" x14ac:dyDescent="0.15">
      <c r="A133" s="144"/>
      <c r="B133" s="145"/>
      <c r="C133" s="145"/>
      <c r="D133" s="145"/>
      <c r="E133" s="145"/>
      <c r="F133" s="671"/>
      <c r="G133" s="654" t="s">
        <v>257</v>
      </c>
      <c r="H133" s="177"/>
      <c r="I133" s="177"/>
      <c r="J133" s="177"/>
      <c r="K133" s="177"/>
      <c r="L133" s="664" t="s">
        <v>267</v>
      </c>
      <c r="M133" s="665"/>
      <c r="N133" s="665"/>
      <c r="O133" s="665"/>
      <c r="P133" s="665"/>
      <c r="Q133" s="665"/>
      <c r="R133" s="665"/>
      <c r="S133" s="665"/>
      <c r="T133" s="665"/>
      <c r="U133" s="665"/>
      <c r="V133" s="665"/>
      <c r="W133" s="665"/>
      <c r="X133" s="666"/>
      <c r="Y133" s="657">
        <v>155</v>
      </c>
      <c r="Z133" s="613"/>
      <c r="AA133" s="613"/>
      <c r="AB133" s="658"/>
      <c r="AC133" s="236"/>
      <c r="AD133" s="171"/>
      <c r="AE133" s="171"/>
      <c r="AF133" s="171"/>
      <c r="AG133" s="172"/>
      <c r="AH133" s="664"/>
      <c r="AI133" s="665"/>
      <c r="AJ133" s="665"/>
      <c r="AK133" s="665"/>
      <c r="AL133" s="665"/>
      <c r="AM133" s="665"/>
      <c r="AN133" s="665"/>
      <c r="AO133" s="665"/>
      <c r="AP133" s="665"/>
      <c r="AQ133" s="665"/>
      <c r="AR133" s="665"/>
      <c r="AS133" s="665"/>
      <c r="AT133" s="666"/>
      <c r="AU133" s="657"/>
      <c r="AV133" s="613"/>
      <c r="AW133" s="613"/>
      <c r="AX133" s="615"/>
      <c r="BF133" s="24"/>
    </row>
    <row r="134" spans="1:58" ht="23.25" customHeight="1" thickBot="1" x14ac:dyDescent="0.2">
      <c r="A134" s="144"/>
      <c r="B134" s="145"/>
      <c r="C134" s="145"/>
      <c r="D134" s="145"/>
      <c r="E134" s="145"/>
      <c r="F134" s="671"/>
      <c r="G134" s="659" t="s">
        <v>36</v>
      </c>
      <c r="H134" s="192"/>
      <c r="I134" s="192"/>
      <c r="J134" s="192"/>
      <c r="K134" s="660"/>
      <c r="L134" s="661"/>
      <c r="M134" s="662"/>
      <c r="N134" s="662"/>
      <c r="O134" s="662"/>
      <c r="P134" s="662"/>
      <c r="Q134" s="662"/>
      <c r="R134" s="662"/>
      <c r="S134" s="662"/>
      <c r="T134" s="662"/>
      <c r="U134" s="662"/>
      <c r="V134" s="662"/>
      <c r="W134" s="662"/>
      <c r="X134" s="663"/>
      <c r="Y134" s="184">
        <f>SUM(Y133)</f>
        <v>155</v>
      </c>
      <c r="Z134" s="185"/>
      <c r="AA134" s="185"/>
      <c r="AB134" s="186"/>
      <c r="AC134" s="191" t="s">
        <v>36</v>
      </c>
      <c r="AD134" s="192"/>
      <c r="AE134" s="192"/>
      <c r="AF134" s="192"/>
      <c r="AG134" s="660"/>
      <c r="AH134" s="661"/>
      <c r="AI134" s="662"/>
      <c r="AJ134" s="662"/>
      <c r="AK134" s="662"/>
      <c r="AL134" s="662"/>
      <c r="AM134" s="662"/>
      <c r="AN134" s="662"/>
      <c r="AO134" s="662"/>
      <c r="AP134" s="662"/>
      <c r="AQ134" s="662"/>
      <c r="AR134" s="662"/>
      <c r="AS134" s="662"/>
      <c r="AT134" s="663"/>
      <c r="AU134" s="184">
        <f>SUM(AU133)</f>
        <v>0</v>
      </c>
      <c r="AV134" s="185"/>
      <c r="AW134" s="185"/>
      <c r="AX134" s="187"/>
    </row>
    <row r="135" spans="1:58" ht="24.75" customHeight="1" x14ac:dyDescent="0.15">
      <c r="A135" s="144"/>
      <c r="B135" s="145"/>
      <c r="C135" s="145"/>
      <c r="D135" s="145"/>
      <c r="E135" s="145"/>
      <c r="F135" s="671"/>
      <c r="G135" s="44" t="s">
        <v>256</v>
      </c>
      <c r="H135" s="44"/>
      <c r="I135" s="44"/>
      <c r="J135" s="44"/>
      <c r="K135" s="44"/>
      <c r="L135" s="44"/>
      <c r="M135" s="44"/>
      <c r="N135" s="44"/>
      <c r="O135" s="44"/>
      <c r="P135" s="44"/>
      <c r="Q135" s="44"/>
      <c r="R135" s="44"/>
      <c r="S135" s="44"/>
      <c r="T135" s="44"/>
      <c r="U135" s="44"/>
      <c r="V135" s="44"/>
      <c r="W135" s="44"/>
      <c r="X135" s="44"/>
      <c r="Y135" s="44"/>
      <c r="Z135" s="44"/>
      <c r="AA135" s="44"/>
      <c r="AB135" s="45"/>
      <c r="AC135" s="667"/>
      <c r="AD135" s="668"/>
      <c r="AE135" s="668"/>
      <c r="AF135" s="668"/>
      <c r="AG135" s="668"/>
      <c r="AH135" s="668"/>
      <c r="AI135" s="668"/>
      <c r="AJ135" s="668"/>
      <c r="AK135" s="668"/>
      <c r="AL135" s="668"/>
      <c r="AM135" s="668"/>
      <c r="AN135" s="668"/>
      <c r="AO135" s="668"/>
      <c r="AP135" s="668"/>
      <c r="AQ135" s="668"/>
      <c r="AR135" s="668"/>
      <c r="AS135" s="668"/>
      <c r="AT135" s="668"/>
      <c r="AU135" s="668"/>
      <c r="AV135" s="668"/>
      <c r="AW135" s="668"/>
      <c r="AX135" s="669"/>
    </row>
    <row r="136" spans="1:58" ht="26.25" customHeight="1" x14ac:dyDescent="0.15">
      <c r="A136" s="144"/>
      <c r="B136" s="145"/>
      <c r="C136" s="145"/>
      <c r="D136" s="145"/>
      <c r="E136" s="145"/>
      <c r="F136" s="671"/>
      <c r="G136" s="673" t="s">
        <v>64</v>
      </c>
      <c r="H136" s="171"/>
      <c r="I136" s="171"/>
      <c r="J136" s="171"/>
      <c r="K136" s="172"/>
      <c r="L136" s="170" t="s">
        <v>108</v>
      </c>
      <c r="M136" s="171"/>
      <c r="N136" s="171"/>
      <c r="O136" s="171"/>
      <c r="P136" s="171"/>
      <c r="Q136" s="171"/>
      <c r="R136" s="171"/>
      <c r="S136" s="171"/>
      <c r="T136" s="171"/>
      <c r="U136" s="171"/>
      <c r="V136" s="171"/>
      <c r="W136" s="171"/>
      <c r="X136" s="172"/>
      <c r="Y136" s="674" t="s">
        <v>109</v>
      </c>
      <c r="Z136" s="173"/>
      <c r="AA136" s="173"/>
      <c r="AB136" s="675"/>
      <c r="AC136" s="236" t="s">
        <v>64</v>
      </c>
      <c r="AD136" s="171"/>
      <c r="AE136" s="171"/>
      <c r="AF136" s="171"/>
      <c r="AG136" s="172"/>
      <c r="AH136" s="170" t="s">
        <v>108</v>
      </c>
      <c r="AI136" s="171"/>
      <c r="AJ136" s="171"/>
      <c r="AK136" s="171"/>
      <c r="AL136" s="171"/>
      <c r="AM136" s="171"/>
      <c r="AN136" s="171"/>
      <c r="AO136" s="171"/>
      <c r="AP136" s="171"/>
      <c r="AQ136" s="171"/>
      <c r="AR136" s="171"/>
      <c r="AS136" s="171"/>
      <c r="AT136" s="172"/>
      <c r="AU136" s="674" t="s">
        <v>109</v>
      </c>
      <c r="AV136" s="173"/>
      <c r="AW136" s="173"/>
      <c r="AX136" s="676"/>
    </row>
    <row r="137" spans="1:58" ht="33.75" customHeight="1" x14ac:dyDescent="0.15">
      <c r="A137" s="144"/>
      <c r="B137" s="145"/>
      <c r="C137" s="145"/>
      <c r="D137" s="145"/>
      <c r="E137" s="145"/>
      <c r="F137" s="671"/>
      <c r="G137" s="654" t="s">
        <v>257</v>
      </c>
      <c r="H137" s="177"/>
      <c r="I137" s="177"/>
      <c r="J137" s="177"/>
      <c r="K137" s="177"/>
      <c r="L137" s="664" t="s">
        <v>266</v>
      </c>
      <c r="M137" s="665"/>
      <c r="N137" s="665"/>
      <c r="O137" s="665"/>
      <c r="P137" s="665"/>
      <c r="Q137" s="665"/>
      <c r="R137" s="665"/>
      <c r="S137" s="665"/>
      <c r="T137" s="665"/>
      <c r="U137" s="665"/>
      <c r="V137" s="665"/>
      <c r="W137" s="665"/>
      <c r="X137" s="666"/>
      <c r="Y137" s="657">
        <v>907</v>
      </c>
      <c r="Z137" s="613"/>
      <c r="AA137" s="613"/>
      <c r="AB137" s="658"/>
      <c r="AC137" s="236"/>
      <c r="AD137" s="171"/>
      <c r="AE137" s="171"/>
      <c r="AF137" s="171"/>
      <c r="AG137" s="172"/>
      <c r="AH137" s="664"/>
      <c r="AI137" s="665"/>
      <c r="AJ137" s="665"/>
      <c r="AK137" s="665"/>
      <c r="AL137" s="665"/>
      <c r="AM137" s="665"/>
      <c r="AN137" s="665"/>
      <c r="AO137" s="665"/>
      <c r="AP137" s="665"/>
      <c r="AQ137" s="665"/>
      <c r="AR137" s="665"/>
      <c r="AS137" s="665"/>
      <c r="AT137" s="666"/>
      <c r="AU137" s="657"/>
      <c r="AV137" s="613"/>
      <c r="AW137" s="613"/>
      <c r="AX137" s="615"/>
      <c r="BF137" s="24"/>
    </row>
    <row r="138" spans="1:58" ht="23.25" customHeight="1" thickBot="1" x14ac:dyDescent="0.2">
      <c r="A138" s="147"/>
      <c r="B138" s="148"/>
      <c r="C138" s="148"/>
      <c r="D138" s="148"/>
      <c r="E138" s="148"/>
      <c r="F138" s="672"/>
      <c r="G138" s="659" t="s">
        <v>36</v>
      </c>
      <c r="H138" s="192"/>
      <c r="I138" s="192"/>
      <c r="J138" s="192"/>
      <c r="K138" s="660"/>
      <c r="L138" s="661"/>
      <c r="M138" s="662"/>
      <c r="N138" s="662"/>
      <c r="O138" s="662"/>
      <c r="P138" s="662"/>
      <c r="Q138" s="662"/>
      <c r="R138" s="662"/>
      <c r="S138" s="662"/>
      <c r="T138" s="662"/>
      <c r="U138" s="662"/>
      <c r="V138" s="662"/>
      <c r="W138" s="662"/>
      <c r="X138" s="663"/>
      <c r="Y138" s="184">
        <f>SUM(Y137)</f>
        <v>907</v>
      </c>
      <c r="Z138" s="185"/>
      <c r="AA138" s="185"/>
      <c r="AB138" s="186"/>
      <c r="AC138" s="191" t="s">
        <v>36</v>
      </c>
      <c r="AD138" s="192"/>
      <c r="AE138" s="192"/>
      <c r="AF138" s="192"/>
      <c r="AG138" s="660"/>
      <c r="AH138" s="661"/>
      <c r="AI138" s="662"/>
      <c r="AJ138" s="662"/>
      <c r="AK138" s="662"/>
      <c r="AL138" s="662"/>
      <c r="AM138" s="662"/>
      <c r="AN138" s="662"/>
      <c r="AO138" s="662"/>
      <c r="AP138" s="662"/>
      <c r="AQ138" s="662"/>
      <c r="AR138" s="662"/>
      <c r="AS138" s="662"/>
      <c r="AT138" s="663"/>
      <c r="AU138" s="184">
        <f>SUM(AU137)</f>
        <v>0</v>
      </c>
      <c r="AV138" s="185"/>
      <c r="AW138" s="185"/>
      <c r="AX138" s="187"/>
    </row>
    <row r="139" spans="1:58" ht="24.75" customHeight="1" x14ac:dyDescent="0.15">
      <c r="A139" s="141" t="s">
        <v>107</v>
      </c>
      <c r="B139" s="142"/>
      <c r="C139" s="142"/>
      <c r="D139" s="142"/>
      <c r="E139" s="142"/>
      <c r="F139" s="143"/>
      <c r="G139" s="46" t="s">
        <v>174</v>
      </c>
      <c r="H139" s="44"/>
      <c r="I139" s="44"/>
      <c r="J139" s="44"/>
      <c r="K139" s="44"/>
      <c r="L139" s="44"/>
      <c r="M139" s="44"/>
      <c r="N139" s="44"/>
      <c r="O139" s="44"/>
      <c r="P139" s="44"/>
      <c r="Q139" s="44"/>
      <c r="R139" s="44"/>
      <c r="S139" s="44"/>
      <c r="T139" s="44"/>
      <c r="U139" s="44"/>
      <c r="V139" s="44"/>
      <c r="W139" s="44"/>
      <c r="X139" s="44"/>
      <c r="Y139" s="44"/>
      <c r="Z139" s="44"/>
      <c r="AA139" s="44"/>
      <c r="AB139" s="45"/>
      <c r="AC139" s="233" t="s">
        <v>214</v>
      </c>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5"/>
    </row>
    <row r="140" spans="1:58" ht="26.25" customHeight="1" x14ac:dyDescent="0.15">
      <c r="A140" s="144"/>
      <c r="B140" s="145"/>
      <c r="C140" s="145"/>
      <c r="D140" s="145"/>
      <c r="E140" s="145"/>
      <c r="F140" s="146"/>
      <c r="G140" s="236" t="s">
        <v>64</v>
      </c>
      <c r="H140" s="171"/>
      <c r="I140" s="171"/>
      <c r="J140" s="171"/>
      <c r="K140" s="171"/>
      <c r="L140" s="170" t="s">
        <v>108</v>
      </c>
      <c r="M140" s="171"/>
      <c r="N140" s="171"/>
      <c r="O140" s="171"/>
      <c r="P140" s="171"/>
      <c r="Q140" s="171"/>
      <c r="R140" s="171"/>
      <c r="S140" s="171"/>
      <c r="T140" s="171"/>
      <c r="U140" s="171"/>
      <c r="V140" s="171"/>
      <c r="W140" s="171"/>
      <c r="X140" s="172"/>
      <c r="Y140" s="173" t="s">
        <v>109</v>
      </c>
      <c r="Z140" s="174"/>
      <c r="AA140" s="174"/>
      <c r="AB140" s="237"/>
      <c r="AC140" s="236" t="s">
        <v>64</v>
      </c>
      <c r="AD140" s="171"/>
      <c r="AE140" s="171"/>
      <c r="AF140" s="171"/>
      <c r="AG140" s="171"/>
      <c r="AH140" s="170" t="s">
        <v>108</v>
      </c>
      <c r="AI140" s="171"/>
      <c r="AJ140" s="171"/>
      <c r="AK140" s="171"/>
      <c r="AL140" s="171"/>
      <c r="AM140" s="171"/>
      <c r="AN140" s="171"/>
      <c r="AO140" s="171"/>
      <c r="AP140" s="171"/>
      <c r="AQ140" s="171"/>
      <c r="AR140" s="171"/>
      <c r="AS140" s="171"/>
      <c r="AT140" s="172"/>
      <c r="AU140" s="173" t="s">
        <v>109</v>
      </c>
      <c r="AV140" s="174"/>
      <c r="AW140" s="174"/>
      <c r="AX140" s="175"/>
    </row>
    <row r="141" spans="1:58" ht="33.75" customHeight="1" x14ac:dyDescent="0.15">
      <c r="A141" s="144"/>
      <c r="B141" s="145"/>
      <c r="C141" s="145"/>
      <c r="D141" s="145"/>
      <c r="E141" s="145"/>
      <c r="F141" s="146"/>
      <c r="G141" s="176" t="s">
        <v>175</v>
      </c>
      <c r="H141" s="177"/>
      <c r="I141" s="177"/>
      <c r="J141" s="177"/>
      <c r="K141" s="177"/>
      <c r="L141" s="178" t="s">
        <v>176</v>
      </c>
      <c r="M141" s="179"/>
      <c r="N141" s="179"/>
      <c r="O141" s="179"/>
      <c r="P141" s="179"/>
      <c r="Q141" s="179"/>
      <c r="R141" s="179"/>
      <c r="S141" s="179"/>
      <c r="T141" s="179"/>
      <c r="U141" s="179"/>
      <c r="V141" s="179"/>
      <c r="W141" s="179"/>
      <c r="X141" s="180"/>
      <c r="Y141" s="181">
        <v>1056.19</v>
      </c>
      <c r="Z141" s="181"/>
      <c r="AA141" s="181"/>
      <c r="AB141" s="182"/>
      <c r="AC141" s="176" t="s">
        <v>175</v>
      </c>
      <c r="AD141" s="177"/>
      <c r="AE141" s="177"/>
      <c r="AF141" s="177"/>
      <c r="AG141" s="177"/>
      <c r="AH141" s="178" t="s">
        <v>178</v>
      </c>
      <c r="AI141" s="179"/>
      <c r="AJ141" s="179"/>
      <c r="AK141" s="179"/>
      <c r="AL141" s="179"/>
      <c r="AM141" s="179"/>
      <c r="AN141" s="179"/>
      <c r="AO141" s="179"/>
      <c r="AP141" s="179"/>
      <c r="AQ141" s="179"/>
      <c r="AR141" s="179"/>
      <c r="AS141" s="179"/>
      <c r="AT141" s="180"/>
      <c r="AU141" s="181">
        <v>8.4649999999999999</v>
      </c>
      <c r="AV141" s="181"/>
      <c r="AW141" s="181"/>
      <c r="AX141" s="183"/>
      <c r="BF141" s="24"/>
    </row>
    <row r="142" spans="1:58" ht="23.25" customHeight="1" x14ac:dyDescent="0.15">
      <c r="A142" s="144"/>
      <c r="B142" s="145"/>
      <c r="C142" s="145"/>
      <c r="D142" s="145"/>
      <c r="E142" s="145"/>
      <c r="F142" s="146"/>
      <c r="G142" s="238" t="s">
        <v>177</v>
      </c>
      <c r="H142" s="239"/>
      <c r="I142" s="239"/>
      <c r="J142" s="239"/>
      <c r="K142" s="239"/>
      <c r="L142" s="240"/>
      <c r="M142" s="241"/>
      <c r="N142" s="241"/>
      <c r="O142" s="241"/>
      <c r="P142" s="241"/>
      <c r="Q142" s="241"/>
      <c r="R142" s="241"/>
      <c r="S142" s="241"/>
      <c r="T142" s="241"/>
      <c r="U142" s="241"/>
      <c r="V142" s="241"/>
      <c r="W142" s="241"/>
      <c r="X142" s="242"/>
      <c r="Y142" s="168">
        <f>SUM(Y141)</f>
        <v>1056.19</v>
      </c>
      <c r="Z142" s="168"/>
      <c r="AA142" s="168"/>
      <c r="AB142" s="243"/>
      <c r="AC142" s="238" t="s">
        <v>177</v>
      </c>
      <c r="AD142" s="239"/>
      <c r="AE142" s="239"/>
      <c r="AF142" s="239"/>
      <c r="AG142" s="239"/>
      <c r="AH142" s="240"/>
      <c r="AI142" s="241"/>
      <c r="AJ142" s="241"/>
      <c r="AK142" s="241"/>
      <c r="AL142" s="241"/>
      <c r="AM142" s="241"/>
      <c r="AN142" s="241"/>
      <c r="AO142" s="241"/>
      <c r="AP142" s="241"/>
      <c r="AQ142" s="241"/>
      <c r="AR142" s="241"/>
      <c r="AS142" s="241"/>
      <c r="AT142" s="242"/>
      <c r="AU142" s="168">
        <f>SUM(AU141)</f>
        <v>8.4649999999999999</v>
      </c>
      <c r="AV142" s="168"/>
      <c r="AW142" s="168"/>
      <c r="AX142" s="169"/>
    </row>
    <row r="143" spans="1:58" ht="24.75" customHeight="1" x14ac:dyDescent="0.15">
      <c r="A143" s="144"/>
      <c r="B143" s="145"/>
      <c r="C143" s="145"/>
      <c r="D143" s="145"/>
      <c r="E143" s="145"/>
      <c r="F143" s="146"/>
      <c r="G143" s="47" t="s">
        <v>179</v>
      </c>
      <c r="H143" s="48"/>
      <c r="I143" s="48"/>
      <c r="J143" s="48"/>
      <c r="K143" s="48"/>
      <c r="L143" s="48"/>
      <c r="M143" s="48"/>
      <c r="N143" s="48"/>
      <c r="O143" s="48"/>
      <c r="P143" s="48"/>
      <c r="Q143" s="48"/>
      <c r="R143" s="48"/>
      <c r="S143" s="48"/>
      <c r="T143" s="48"/>
      <c r="U143" s="48"/>
      <c r="V143" s="48"/>
      <c r="W143" s="48"/>
      <c r="X143" s="48"/>
      <c r="Y143" s="48"/>
      <c r="Z143" s="48"/>
      <c r="AA143" s="48"/>
      <c r="AB143" s="49"/>
      <c r="AC143" s="236" t="s">
        <v>195</v>
      </c>
      <c r="AD143" s="171"/>
      <c r="AE143" s="171"/>
      <c r="AF143" s="171"/>
      <c r="AG143" s="171"/>
      <c r="AH143" s="171"/>
      <c r="AI143" s="171"/>
      <c r="AJ143" s="171"/>
      <c r="AK143" s="171"/>
      <c r="AL143" s="171"/>
      <c r="AM143" s="171"/>
      <c r="AN143" s="171"/>
      <c r="AO143" s="171"/>
      <c r="AP143" s="171"/>
      <c r="AQ143" s="171"/>
      <c r="AR143" s="171"/>
      <c r="AS143" s="171"/>
      <c r="AT143" s="171"/>
      <c r="AU143" s="171"/>
      <c r="AV143" s="171"/>
      <c r="AW143" s="171"/>
      <c r="AX143" s="609"/>
    </row>
    <row r="144" spans="1:58" ht="26.25" customHeight="1" x14ac:dyDescent="0.15">
      <c r="A144" s="144"/>
      <c r="B144" s="145"/>
      <c r="C144" s="145"/>
      <c r="D144" s="145"/>
      <c r="E144" s="145"/>
      <c r="F144" s="146"/>
      <c r="G144" s="236" t="s">
        <v>64</v>
      </c>
      <c r="H144" s="171"/>
      <c r="I144" s="171"/>
      <c r="J144" s="171"/>
      <c r="K144" s="171"/>
      <c r="L144" s="170" t="s">
        <v>108</v>
      </c>
      <c r="M144" s="171"/>
      <c r="N144" s="171"/>
      <c r="O144" s="171"/>
      <c r="P144" s="171"/>
      <c r="Q144" s="171"/>
      <c r="R144" s="171"/>
      <c r="S144" s="171"/>
      <c r="T144" s="171"/>
      <c r="U144" s="171"/>
      <c r="V144" s="171"/>
      <c r="W144" s="171"/>
      <c r="X144" s="172"/>
      <c r="Y144" s="173" t="s">
        <v>109</v>
      </c>
      <c r="Z144" s="174"/>
      <c r="AA144" s="174"/>
      <c r="AB144" s="237"/>
      <c r="AC144" s="236" t="s">
        <v>64</v>
      </c>
      <c r="AD144" s="171"/>
      <c r="AE144" s="171"/>
      <c r="AF144" s="171"/>
      <c r="AG144" s="171"/>
      <c r="AH144" s="170" t="s">
        <v>108</v>
      </c>
      <c r="AI144" s="171"/>
      <c r="AJ144" s="171"/>
      <c r="AK144" s="171"/>
      <c r="AL144" s="171"/>
      <c r="AM144" s="171"/>
      <c r="AN144" s="171"/>
      <c r="AO144" s="171"/>
      <c r="AP144" s="171"/>
      <c r="AQ144" s="171"/>
      <c r="AR144" s="171"/>
      <c r="AS144" s="171"/>
      <c r="AT144" s="172"/>
      <c r="AU144" s="173" t="s">
        <v>109</v>
      </c>
      <c r="AV144" s="174"/>
      <c r="AW144" s="174"/>
      <c r="AX144" s="175"/>
    </row>
    <row r="145" spans="1:58" ht="33.75" customHeight="1" x14ac:dyDescent="0.15">
      <c r="A145" s="144"/>
      <c r="B145" s="145"/>
      <c r="C145" s="145"/>
      <c r="D145" s="145"/>
      <c r="E145" s="145"/>
      <c r="F145" s="146"/>
      <c r="G145" s="176" t="s">
        <v>175</v>
      </c>
      <c r="H145" s="177"/>
      <c r="I145" s="177"/>
      <c r="J145" s="177"/>
      <c r="K145" s="177"/>
      <c r="L145" s="178" t="s">
        <v>188</v>
      </c>
      <c r="M145" s="179"/>
      <c r="N145" s="179"/>
      <c r="O145" s="179"/>
      <c r="P145" s="179"/>
      <c r="Q145" s="179"/>
      <c r="R145" s="179"/>
      <c r="S145" s="179"/>
      <c r="T145" s="179"/>
      <c r="U145" s="179"/>
      <c r="V145" s="179"/>
      <c r="W145" s="179"/>
      <c r="X145" s="180"/>
      <c r="Y145" s="181">
        <v>672.63</v>
      </c>
      <c r="Z145" s="181"/>
      <c r="AA145" s="181"/>
      <c r="AB145" s="182"/>
      <c r="AC145" s="176" t="s">
        <v>175</v>
      </c>
      <c r="AD145" s="177"/>
      <c r="AE145" s="177"/>
      <c r="AF145" s="177"/>
      <c r="AG145" s="177"/>
      <c r="AH145" s="178" t="s">
        <v>251</v>
      </c>
      <c r="AI145" s="179"/>
      <c r="AJ145" s="179"/>
      <c r="AK145" s="179"/>
      <c r="AL145" s="179"/>
      <c r="AM145" s="179"/>
      <c r="AN145" s="179"/>
      <c r="AO145" s="179"/>
      <c r="AP145" s="179"/>
      <c r="AQ145" s="179"/>
      <c r="AR145" s="179"/>
      <c r="AS145" s="179"/>
      <c r="AT145" s="180"/>
      <c r="AU145" s="181">
        <v>4.7610000000000001</v>
      </c>
      <c r="AV145" s="181"/>
      <c r="AW145" s="181"/>
      <c r="AX145" s="183"/>
      <c r="BF145" s="24"/>
    </row>
    <row r="146" spans="1:58" ht="23.25" customHeight="1" x14ac:dyDescent="0.15">
      <c r="A146" s="144"/>
      <c r="B146" s="145"/>
      <c r="C146" s="145"/>
      <c r="D146" s="145"/>
      <c r="E146" s="145"/>
      <c r="F146" s="146"/>
      <c r="G146" s="236" t="s">
        <v>177</v>
      </c>
      <c r="H146" s="171"/>
      <c r="I146" s="171"/>
      <c r="J146" s="171"/>
      <c r="K146" s="171"/>
      <c r="L146" s="610"/>
      <c r="M146" s="611"/>
      <c r="N146" s="611"/>
      <c r="O146" s="611"/>
      <c r="P146" s="611"/>
      <c r="Q146" s="611"/>
      <c r="R146" s="611"/>
      <c r="S146" s="611"/>
      <c r="T146" s="611"/>
      <c r="U146" s="611"/>
      <c r="V146" s="611"/>
      <c r="W146" s="611"/>
      <c r="X146" s="612"/>
      <c r="Y146" s="613">
        <f>SUM(Y145)</f>
        <v>672.63</v>
      </c>
      <c r="Z146" s="613"/>
      <c r="AA146" s="613"/>
      <c r="AB146" s="614"/>
      <c r="AC146" s="236" t="s">
        <v>177</v>
      </c>
      <c r="AD146" s="171"/>
      <c r="AE146" s="171"/>
      <c r="AF146" s="171"/>
      <c r="AG146" s="171"/>
      <c r="AH146" s="610"/>
      <c r="AI146" s="611"/>
      <c r="AJ146" s="611"/>
      <c r="AK146" s="611"/>
      <c r="AL146" s="611"/>
      <c r="AM146" s="611"/>
      <c r="AN146" s="611"/>
      <c r="AO146" s="611"/>
      <c r="AP146" s="611"/>
      <c r="AQ146" s="611"/>
      <c r="AR146" s="611"/>
      <c r="AS146" s="611"/>
      <c r="AT146" s="612"/>
      <c r="AU146" s="613">
        <f>SUM(AU145)</f>
        <v>4.7610000000000001</v>
      </c>
      <c r="AV146" s="613"/>
      <c r="AW146" s="613"/>
      <c r="AX146" s="615"/>
    </row>
    <row r="147" spans="1:58" ht="24.75" customHeight="1" x14ac:dyDescent="0.15">
      <c r="A147" s="144"/>
      <c r="B147" s="145"/>
      <c r="C147" s="145"/>
      <c r="D147" s="145"/>
      <c r="E147" s="145"/>
      <c r="F147" s="146"/>
      <c r="G147" s="47" t="s">
        <v>180</v>
      </c>
      <c r="H147" s="48"/>
      <c r="I147" s="48"/>
      <c r="J147" s="48"/>
      <c r="K147" s="48"/>
      <c r="L147" s="48"/>
      <c r="M147" s="48"/>
      <c r="N147" s="48"/>
      <c r="O147" s="48"/>
      <c r="P147" s="48"/>
      <c r="Q147" s="48"/>
      <c r="R147" s="48"/>
      <c r="S147" s="48"/>
      <c r="T147" s="48"/>
      <c r="U147" s="48"/>
      <c r="V147" s="48"/>
      <c r="W147" s="48"/>
      <c r="X147" s="48"/>
      <c r="Y147" s="48"/>
      <c r="Z147" s="48"/>
      <c r="AA147" s="48"/>
      <c r="AB147" s="49"/>
      <c r="AC147" s="236" t="s">
        <v>197</v>
      </c>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609"/>
    </row>
    <row r="148" spans="1:58" ht="26.25" customHeight="1" x14ac:dyDescent="0.15">
      <c r="A148" s="144"/>
      <c r="B148" s="145"/>
      <c r="C148" s="145"/>
      <c r="D148" s="145"/>
      <c r="E148" s="145"/>
      <c r="F148" s="146"/>
      <c r="G148" s="236" t="s">
        <v>64</v>
      </c>
      <c r="H148" s="171"/>
      <c r="I148" s="171"/>
      <c r="J148" s="171"/>
      <c r="K148" s="171"/>
      <c r="L148" s="170" t="s">
        <v>108</v>
      </c>
      <c r="M148" s="171"/>
      <c r="N148" s="171"/>
      <c r="O148" s="171"/>
      <c r="P148" s="171"/>
      <c r="Q148" s="171"/>
      <c r="R148" s="171"/>
      <c r="S148" s="171"/>
      <c r="T148" s="171"/>
      <c r="U148" s="171"/>
      <c r="V148" s="171"/>
      <c r="W148" s="171"/>
      <c r="X148" s="172"/>
      <c r="Y148" s="173" t="s">
        <v>109</v>
      </c>
      <c r="Z148" s="174"/>
      <c r="AA148" s="174"/>
      <c r="AB148" s="237"/>
      <c r="AC148" s="236" t="s">
        <v>64</v>
      </c>
      <c r="AD148" s="171"/>
      <c r="AE148" s="171"/>
      <c r="AF148" s="171"/>
      <c r="AG148" s="171"/>
      <c r="AH148" s="170" t="s">
        <v>108</v>
      </c>
      <c r="AI148" s="171"/>
      <c r="AJ148" s="171"/>
      <c r="AK148" s="171"/>
      <c r="AL148" s="171"/>
      <c r="AM148" s="171"/>
      <c r="AN148" s="171"/>
      <c r="AO148" s="171"/>
      <c r="AP148" s="171"/>
      <c r="AQ148" s="171"/>
      <c r="AR148" s="171"/>
      <c r="AS148" s="171"/>
      <c r="AT148" s="172"/>
      <c r="AU148" s="173" t="s">
        <v>109</v>
      </c>
      <c r="AV148" s="174"/>
      <c r="AW148" s="174"/>
      <c r="AX148" s="175"/>
    </row>
    <row r="149" spans="1:58" ht="33.75" customHeight="1" x14ac:dyDescent="0.15">
      <c r="A149" s="144"/>
      <c r="B149" s="145"/>
      <c r="C149" s="145"/>
      <c r="D149" s="145"/>
      <c r="E149" s="145"/>
      <c r="F149" s="146"/>
      <c r="G149" s="176" t="s">
        <v>175</v>
      </c>
      <c r="H149" s="177"/>
      <c r="I149" s="177"/>
      <c r="J149" s="177"/>
      <c r="K149" s="177"/>
      <c r="L149" s="178" t="s">
        <v>189</v>
      </c>
      <c r="M149" s="179"/>
      <c r="N149" s="179"/>
      <c r="O149" s="179"/>
      <c r="P149" s="179"/>
      <c r="Q149" s="179"/>
      <c r="R149" s="179"/>
      <c r="S149" s="179"/>
      <c r="T149" s="179"/>
      <c r="U149" s="179"/>
      <c r="V149" s="179"/>
      <c r="W149" s="179"/>
      <c r="X149" s="180"/>
      <c r="Y149" s="181">
        <v>315</v>
      </c>
      <c r="Z149" s="181"/>
      <c r="AA149" s="181"/>
      <c r="AB149" s="182"/>
      <c r="AC149" s="176" t="s">
        <v>175</v>
      </c>
      <c r="AD149" s="177"/>
      <c r="AE149" s="177"/>
      <c r="AF149" s="177"/>
      <c r="AG149" s="177"/>
      <c r="AH149" s="178" t="s">
        <v>178</v>
      </c>
      <c r="AI149" s="179"/>
      <c r="AJ149" s="179"/>
      <c r="AK149" s="179"/>
      <c r="AL149" s="179"/>
      <c r="AM149" s="179"/>
      <c r="AN149" s="179"/>
      <c r="AO149" s="179"/>
      <c r="AP149" s="179"/>
      <c r="AQ149" s="179"/>
      <c r="AR149" s="179"/>
      <c r="AS149" s="179"/>
      <c r="AT149" s="180"/>
      <c r="AU149" s="181">
        <v>3.17</v>
      </c>
      <c r="AV149" s="181"/>
      <c r="AW149" s="181"/>
      <c r="AX149" s="183"/>
      <c r="BF149" s="24"/>
    </row>
    <row r="150" spans="1:58" ht="23.25" customHeight="1" x14ac:dyDescent="0.15">
      <c r="A150" s="144"/>
      <c r="B150" s="145"/>
      <c r="C150" s="145"/>
      <c r="D150" s="145"/>
      <c r="E150" s="145"/>
      <c r="F150" s="146"/>
      <c r="G150" s="236" t="s">
        <v>177</v>
      </c>
      <c r="H150" s="171"/>
      <c r="I150" s="171"/>
      <c r="J150" s="171"/>
      <c r="K150" s="171"/>
      <c r="L150" s="610"/>
      <c r="M150" s="611"/>
      <c r="N150" s="611"/>
      <c r="O150" s="611"/>
      <c r="P150" s="611"/>
      <c r="Q150" s="611"/>
      <c r="R150" s="611"/>
      <c r="S150" s="611"/>
      <c r="T150" s="611"/>
      <c r="U150" s="611"/>
      <c r="V150" s="611"/>
      <c r="W150" s="611"/>
      <c r="X150" s="612"/>
      <c r="Y150" s="613">
        <f>SUM(Y149)</f>
        <v>315</v>
      </c>
      <c r="Z150" s="613"/>
      <c r="AA150" s="613"/>
      <c r="AB150" s="614"/>
      <c r="AC150" s="236" t="s">
        <v>177</v>
      </c>
      <c r="AD150" s="171"/>
      <c r="AE150" s="171"/>
      <c r="AF150" s="171"/>
      <c r="AG150" s="171"/>
      <c r="AH150" s="610"/>
      <c r="AI150" s="611"/>
      <c r="AJ150" s="611"/>
      <c r="AK150" s="611"/>
      <c r="AL150" s="611"/>
      <c r="AM150" s="611"/>
      <c r="AN150" s="611"/>
      <c r="AO150" s="611"/>
      <c r="AP150" s="611"/>
      <c r="AQ150" s="611"/>
      <c r="AR150" s="611"/>
      <c r="AS150" s="611"/>
      <c r="AT150" s="612"/>
      <c r="AU150" s="613">
        <f>SUM(AU149)</f>
        <v>3.17</v>
      </c>
      <c r="AV150" s="613"/>
      <c r="AW150" s="613"/>
      <c r="AX150" s="615"/>
    </row>
    <row r="151" spans="1:58" ht="24.75" customHeight="1" x14ac:dyDescent="0.15">
      <c r="A151" s="144"/>
      <c r="B151" s="145"/>
      <c r="C151" s="145"/>
      <c r="D151" s="145"/>
      <c r="E151" s="145"/>
      <c r="F151" s="146"/>
      <c r="G151" s="47" t="s">
        <v>181</v>
      </c>
      <c r="H151" s="48"/>
      <c r="I151" s="48"/>
      <c r="J151" s="48"/>
      <c r="K151" s="48"/>
      <c r="L151" s="48"/>
      <c r="M151" s="48"/>
      <c r="N151" s="48"/>
      <c r="O151" s="48"/>
      <c r="P151" s="48"/>
      <c r="Q151" s="48"/>
      <c r="R151" s="48"/>
      <c r="S151" s="48"/>
      <c r="T151" s="48"/>
      <c r="U151" s="48"/>
      <c r="V151" s="48"/>
      <c r="W151" s="48"/>
      <c r="X151" s="48"/>
      <c r="Y151" s="48"/>
      <c r="Z151" s="48"/>
      <c r="AA151" s="48"/>
      <c r="AB151" s="49"/>
      <c r="AC151" s="236" t="s">
        <v>198</v>
      </c>
      <c r="AD151" s="171"/>
      <c r="AE151" s="171"/>
      <c r="AF151" s="171"/>
      <c r="AG151" s="171"/>
      <c r="AH151" s="171"/>
      <c r="AI151" s="171"/>
      <c r="AJ151" s="171"/>
      <c r="AK151" s="171"/>
      <c r="AL151" s="171"/>
      <c r="AM151" s="171"/>
      <c r="AN151" s="171"/>
      <c r="AO151" s="171"/>
      <c r="AP151" s="171"/>
      <c r="AQ151" s="171"/>
      <c r="AR151" s="171"/>
      <c r="AS151" s="171"/>
      <c r="AT151" s="171"/>
      <c r="AU151" s="171"/>
      <c r="AV151" s="171"/>
      <c r="AW151" s="171"/>
      <c r="AX151" s="609"/>
    </row>
    <row r="152" spans="1:58" ht="26.25" customHeight="1" x14ac:dyDescent="0.15">
      <c r="A152" s="144"/>
      <c r="B152" s="145"/>
      <c r="C152" s="145"/>
      <c r="D152" s="145"/>
      <c r="E152" s="145"/>
      <c r="F152" s="146"/>
      <c r="G152" s="236" t="s">
        <v>64</v>
      </c>
      <c r="H152" s="171"/>
      <c r="I152" s="171"/>
      <c r="J152" s="171"/>
      <c r="K152" s="171"/>
      <c r="L152" s="170" t="s">
        <v>108</v>
      </c>
      <c r="M152" s="171"/>
      <c r="N152" s="171"/>
      <c r="O152" s="171"/>
      <c r="P152" s="171"/>
      <c r="Q152" s="171"/>
      <c r="R152" s="171"/>
      <c r="S152" s="171"/>
      <c r="T152" s="171"/>
      <c r="U152" s="171"/>
      <c r="V152" s="171"/>
      <c r="W152" s="171"/>
      <c r="X152" s="172"/>
      <c r="Y152" s="173" t="s">
        <v>109</v>
      </c>
      <c r="Z152" s="174"/>
      <c r="AA152" s="174"/>
      <c r="AB152" s="237"/>
      <c r="AC152" s="236" t="s">
        <v>64</v>
      </c>
      <c r="AD152" s="171"/>
      <c r="AE152" s="171"/>
      <c r="AF152" s="171"/>
      <c r="AG152" s="171"/>
      <c r="AH152" s="170" t="s">
        <v>108</v>
      </c>
      <c r="AI152" s="171"/>
      <c r="AJ152" s="171"/>
      <c r="AK152" s="171"/>
      <c r="AL152" s="171"/>
      <c r="AM152" s="171"/>
      <c r="AN152" s="171"/>
      <c r="AO152" s="171"/>
      <c r="AP152" s="171"/>
      <c r="AQ152" s="171"/>
      <c r="AR152" s="171"/>
      <c r="AS152" s="171"/>
      <c r="AT152" s="172"/>
      <c r="AU152" s="173" t="s">
        <v>109</v>
      </c>
      <c r="AV152" s="174"/>
      <c r="AW152" s="174"/>
      <c r="AX152" s="175"/>
    </row>
    <row r="153" spans="1:58" ht="33.75" customHeight="1" x14ac:dyDescent="0.15">
      <c r="A153" s="144"/>
      <c r="B153" s="145"/>
      <c r="C153" s="145"/>
      <c r="D153" s="145"/>
      <c r="E153" s="145"/>
      <c r="F153" s="146"/>
      <c r="G153" s="176" t="s">
        <v>175</v>
      </c>
      <c r="H153" s="177"/>
      <c r="I153" s="177"/>
      <c r="J153" s="177"/>
      <c r="K153" s="177"/>
      <c r="L153" s="178" t="s">
        <v>189</v>
      </c>
      <c r="M153" s="179"/>
      <c r="N153" s="179"/>
      <c r="O153" s="179"/>
      <c r="P153" s="179"/>
      <c r="Q153" s="179"/>
      <c r="R153" s="179"/>
      <c r="S153" s="179"/>
      <c r="T153" s="179"/>
      <c r="U153" s="179"/>
      <c r="V153" s="179"/>
      <c r="W153" s="179"/>
      <c r="X153" s="180"/>
      <c r="Y153" s="181">
        <v>310</v>
      </c>
      <c r="Z153" s="181"/>
      <c r="AA153" s="181"/>
      <c r="AB153" s="182"/>
      <c r="AC153" s="176" t="s">
        <v>200</v>
      </c>
      <c r="AD153" s="177"/>
      <c r="AE153" s="177"/>
      <c r="AF153" s="177"/>
      <c r="AG153" s="177"/>
      <c r="AH153" s="178" t="s">
        <v>199</v>
      </c>
      <c r="AI153" s="179"/>
      <c r="AJ153" s="179"/>
      <c r="AK153" s="179"/>
      <c r="AL153" s="179"/>
      <c r="AM153" s="179"/>
      <c r="AN153" s="179"/>
      <c r="AO153" s="179"/>
      <c r="AP153" s="179"/>
      <c r="AQ153" s="179"/>
      <c r="AR153" s="179"/>
      <c r="AS153" s="179"/>
      <c r="AT153" s="180"/>
      <c r="AU153" s="181">
        <v>2.9870000000000001</v>
      </c>
      <c r="AV153" s="181"/>
      <c r="AW153" s="181"/>
      <c r="AX153" s="183"/>
      <c r="BF153" s="24"/>
    </row>
    <row r="154" spans="1:58" ht="23.25" customHeight="1" x14ac:dyDescent="0.15">
      <c r="A154" s="144"/>
      <c r="B154" s="145"/>
      <c r="C154" s="145"/>
      <c r="D154" s="145"/>
      <c r="E154" s="145"/>
      <c r="F154" s="146"/>
      <c r="G154" s="236" t="s">
        <v>177</v>
      </c>
      <c r="H154" s="171"/>
      <c r="I154" s="171"/>
      <c r="J154" s="171"/>
      <c r="K154" s="171"/>
      <c r="L154" s="610"/>
      <c r="M154" s="611"/>
      <c r="N154" s="611"/>
      <c r="O154" s="611"/>
      <c r="P154" s="611"/>
      <c r="Q154" s="611"/>
      <c r="R154" s="611"/>
      <c r="S154" s="611"/>
      <c r="T154" s="611"/>
      <c r="U154" s="611"/>
      <c r="V154" s="611"/>
      <c r="W154" s="611"/>
      <c r="X154" s="612"/>
      <c r="Y154" s="613">
        <f>SUM(Y153)</f>
        <v>310</v>
      </c>
      <c r="Z154" s="613"/>
      <c r="AA154" s="613"/>
      <c r="AB154" s="614"/>
      <c r="AC154" s="236" t="s">
        <v>177</v>
      </c>
      <c r="AD154" s="171"/>
      <c r="AE154" s="171"/>
      <c r="AF154" s="171"/>
      <c r="AG154" s="171"/>
      <c r="AH154" s="610"/>
      <c r="AI154" s="611"/>
      <c r="AJ154" s="611"/>
      <c r="AK154" s="611"/>
      <c r="AL154" s="611"/>
      <c r="AM154" s="611"/>
      <c r="AN154" s="611"/>
      <c r="AO154" s="611"/>
      <c r="AP154" s="611"/>
      <c r="AQ154" s="611"/>
      <c r="AR154" s="611"/>
      <c r="AS154" s="611"/>
      <c r="AT154" s="612"/>
      <c r="AU154" s="613">
        <f>SUM(AU153)</f>
        <v>2.9870000000000001</v>
      </c>
      <c r="AV154" s="613"/>
      <c r="AW154" s="613"/>
      <c r="AX154" s="615"/>
    </row>
    <row r="155" spans="1:58" ht="24.75" customHeight="1" x14ac:dyDescent="0.15">
      <c r="A155" s="144"/>
      <c r="B155" s="145"/>
      <c r="C155" s="145"/>
      <c r="D155" s="145"/>
      <c r="E155" s="145"/>
      <c r="F155" s="146"/>
      <c r="G155" s="47" t="s">
        <v>182</v>
      </c>
      <c r="H155" s="48"/>
      <c r="I155" s="48"/>
      <c r="J155" s="48"/>
      <c r="K155" s="48"/>
      <c r="L155" s="48"/>
      <c r="M155" s="48"/>
      <c r="N155" s="48"/>
      <c r="O155" s="48"/>
      <c r="P155" s="48"/>
      <c r="Q155" s="48"/>
      <c r="R155" s="48"/>
      <c r="S155" s="48"/>
      <c r="T155" s="48"/>
      <c r="U155" s="48"/>
      <c r="V155" s="48"/>
      <c r="W155" s="48"/>
      <c r="X155" s="48"/>
      <c r="Y155" s="48"/>
      <c r="Z155" s="48"/>
      <c r="AA155" s="48"/>
      <c r="AB155" s="49"/>
      <c r="AC155" s="236" t="s">
        <v>201</v>
      </c>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c r="AX155" s="609"/>
    </row>
    <row r="156" spans="1:58" ht="26.25" customHeight="1" x14ac:dyDescent="0.15">
      <c r="A156" s="144"/>
      <c r="B156" s="145"/>
      <c r="C156" s="145"/>
      <c r="D156" s="145"/>
      <c r="E156" s="145"/>
      <c r="F156" s="146"/>
      <c r="G156" s="236" t="s">
        <v>64</v>
      </c>
      <c r="H156" s="171"/>
      <c r="I156" s="171"/>
      <c r="J156" s="171"/>
      <c r="K156" s="171"/>
      <c r="L156" s="170" t="s">
        <v>108</v>
      </c>
      <c r="M156" s="171"/>
      <c r="N156" s="171"/>
      <c r="O156" s="171"/>
      <c r="P156" s="171"/>
      <c r="Q156" s="171"/>
      <c r="R156" s="171"/>
      <c r="S156" s="171"/>
      <c r="T156" s="171"/>
      <c r="U156" s="171"/>
      <c r="V156" s="171"/>
      <c r="W156" s="171"/>
      <c r="X156" s="172"/>
      <c r="Y156" s="173" t="s">
        <v>109</v>
      </c>
      <c r="Z156" s="174"/>
      <c r="AA156" s="174"/>
      <c r="AB156" s="237"/>
      <c r="AC156" s="236" t="s">
        <v>64</v>
      </c>
      <c r="AD156" s="171"/>
      <c r="AE156" s="171"/>
      <c r="AF156" s="171"/>
      <c r="AG156" s="171"/>
      <c r="AH156" s="170" t="s">
        <v>108</v>
      </c>
      <c r="AI156" s="171"/>
      <c r="AJ156" s="171"/>
      <c r="AK156" s="171"/>
      <c r="AL156" s="171"/>
      <c r="AM156" s="171"/>
      <c r="AN156" s="171"/>
      <c r="AO156" s="171"/>
      <c r="AP156" s="171"/>
      <c r="AQ156" s="171"/>
      <c r="AR156" s="171"/>
      <c r="AS156" s="171"/>
      <c r="AT156" s="172"/>
      <c r="AU156" s="173" t="s">
        <v>109</v>
      </c>
      <c r="AV156" s="174"/>
      <c r="AW156" s="174"/>
      <c r="AX156" s="175"/>
    </row>
    <row r="157" spans="1:58" ht="33.75" customHeight="1" x14ac:dyDescent="0.15">
      <c r="A157" s="144"/>
      <c r="B157" s="145"/>
      <c r="C157" s="145"/>
      <c r="D157" s="145"/>
      <c r="E157" s="145"/>
      <c r="F157" s="146"/>
      <c r="G157" s="176" t="s">
        <v>175</v>
      </c>
      <c r="H157" s="177"/>
      <c r="I157" s="177"/>
      <c r="J157" s="177"/>
      <c r="K157" s="177"/>
      <c r="L157" s="178" t="s">
        <v>190</v>
      </c>
      <c r="M157" s="179"/>
      <c r="N157" s="179"/>
      <c r="O157" s="179"/>
      <c r="P157" s="179"/>
      <c r="Q157" s="179"/>
      <c r="R157" s="179"/>
      <c r="S157" s="179"/>
      <c r="T157" s="179"/>
      <c r="U157" s="179"/>
      <c r="V157" s="179"/>
      <c r="W157" s="179"/>
      <c r="X157" s="180"/>
      <c r="Y157" s="181">
        <v>210.91499999999999</v>
      </c>
      <c r="Z157" s="181"/>
      <c r="AA157" s="181"/>
      <c r="AB157" s="182"/>
      <c r="AC157" s="176" t="s">
        <v>175</v>
      </c>
      <c r="AD157" s="177"/>
      <c r="AE157" s="177"/>
      <c r="AF157" s="177"/>
      <c r="AG157" s="177"/>
      <c r="AH157" s="178" t="s">
        <v>202</v>
      </c>
      <c r="AI157" s="179"/>
      <c r="AJ157" s="179"/>
      <c r="AK157" s="179"/>
      <c r="AL157" s="179"/>
      <c r="AM157" s="179"/>
      <c r="AN157" s="179"/>
      <c r="AO157" s="179"/>
      <c r="AP157" s="179"/>
      <c r="AQ157" s="179"/>
      <c r="AR157" s="179"/>
      <c r="AS157" s="179"/>
      <c r="AT157" s="180"/>
      <c r="AU157" s="181">
        <v>2.706</v>
      </c>
      <c r="AV157" s="181"/>
      <c r="AW157" s="181"/>
      <c r="AX157" s="183"/>
      <c r="BF157" s="24"/>
    </row>
    <row r="158" spans="1:58" ht="23.25" customHeight="1" x14ac:dyDescent="0.15">
      <c r="A158" s="144"/>
      <c r="B158" s="145"/>
      <c r="C158" s="145"/>
      <c r="D158" s="145"/>
      <c r="E158" s="145"/>
      <c r="F158" s="146"/>
      <c r="G158" s="236" t="s">
        <v>177</v>
      </c>
      <c r="H158" s="171"/>
      <c r="I158" s="171"/>
      <c r="J158" s="171"/>
      <c r="K158" s="171"/>
      <c r="L158" s="610"/>
      <c r="M158" s="611"/>
      <c r="N158" s="611"/>
      <c r="O158" s="611"/>
      <c r="P158" s="611"/>
      <c r="Q158" s="611"/>
      <c r="R158" s="611"/>
      <c r="S158" s="611"/>
      <c r="T158" s="611"/>
      <c r="U158" s="611"/>
      <c r="V158" s="611"/>
      <c r="W158" s="611"/>
      <c r="X158" s="612"/>
      <c r="Y158" s="613">
        <f>SUM(Y157)</f>
        <v>210.91499999999999</v>
      </c>
      <c r="Z158" s="613"/>
      <c r="AA158" s="613"/>
      <c r="AB158" s="614"/>
      <c r="AC158" s="236" t="s">
        <v>177</v>
      </c>
      <c r="AD158" s="171"/>
      <c r="AE158" s="171"/>
      <c r="AF158" s="171"/>
      <c r="AG158" s="171"/>
      <c r="AH158" s="610"/>
      <c r="AI158" s="611"/>
      <c r="AJ158" s="611"/>
      <c r="AK158" s="611"/>
      <c r="AL158" s="611"/>
      <c r="AM158" s="611"/>
      <c r="AN158" s="611"/>
      <c r="AO158" s="611"/>
      <c r="AP158" s="611"/>
      <c r="AQ158" s="611"/>
      <c r="AR158" s="611"/>
      <c r="AS158" s="611"/>
      <c r="AT158" s="612"/>
      <c r="AU158" s="613">
        <f>SUM(AU157)</f>
        <v>2.706</v>
      </c>
      <c r="AV158" s="613"/>
      <c r="AW158" s="613"/>
      <c r="AX158" s="615"/>
    </row>
    <row r="159" spans="1:58" ht="24.75" customHeight="1" x14ac:dyDescent="0.15">
      <c r="A159" s="144"/>
      <c r="B159" s="145"/>
      <c r="C159" s="145"/>
      <c r="D159" s="145"/>
      <c r="E159" s="145"/>
      <c r="F159" s="146"/>
      <c r="G159" s="47" t="s">
        <v>183</v>
      </c>
      <c r="H159" s="48"/>
      <c r="I159" s="48"/>
      <c r="J159" s="48"/>
      <c r="K159" s="48"/>
      <c r="L159" s="48"/>
      <c r="M159" s="48"/>
      <c r="N159" s="48"/>
      <c r="O159" s="48"/>
      <c r="P159" s="48"/>
      <c r="Q159" s="48"/>
      <c r="R159" s="48"/>
      <c r="S159" s="48"/>
      <c r="T159" s="48"/>
      <c r="U159" s="48"/>
      <c r="V159" s="48"/>
      <c r="W159" s="48"/>
      <c r="X159" s="48"/>
      <c r="Y159" s="48"/>
      <c r="Z159" s="48"/>
      <c r="AA159" s="48"/>
      <c r="AB159" s="49"/>
      <c r="AC159" s="236" t="s">
        <v>203</v>
      </c>
      <c r="AD159" s="171"/>
      <c r="AE159" s="171"/>
      <c r="AF159" s="171"/>
      <c r="AG159" s="171"/>
      <c r="AH159" s="171"/>
      <c r="AI159" s="171"/>
      <c r="AJ159" s="171"/>
      <c r="AK159" s="171"/>
      <c r="AL159" s="171"/>
      <c r="AM159" s="171"/>
      <c r="AN159" s="171"/>
      <c r="AO159" s="171"/>
      <c r="AP159" s="171"/>
      <c r="AQ159" s="171"/>
      <c r="AR159" s="171"/>
      <c r="AS159" s="171"/>
      <c r="AT159" s="171"/>
      <c r="AU159" s="171"/>
      <c r="AV159" s="171"/>
      <c r="AW159" s="171"/>
      <c r="AX159" s="609"/>
    </row>
    <row r="160" spans="1:58" ht="26.25" customHeight="1" x14ac:dyDescent="0.15">
      <c r="A160" s="144"/>
      <c r="B160" s="145"/>
      <c r="C160" s="145"/>
      <c r="D160" s="145"/>
      <c r="E160" s="145"/>
      <c r="F160" s="146"/>
      <c r="G160" s="236" t="s">
        <v>64</v>
      </c>
      <c r="H160" s="171"/>
      <c r="I160" s="171"/>
      <c r="J160" s="171"/>
      <c r="K160" s="171"/>
      <c r="L160" s="170" t="s">
        <v>108</v>
      </c>
      <c r="M160" s="171"/>
      <c r="N160" s="171"/>
      <c r="O160" s="171"/>
      <c r="P160" s="171"/>
      <c r="Q160" s="171"/>
      <c r="R160" s="171"/>
      <c r="S160" s="171"/>
      <c r="T160" s="171"/>
      <c r="U160" s="171"/>
      <c r="V160" s="171"/>
      <c r="W160" s="171"/>
      <c r="X160" s="172"/>
      <c r="Y160" s="173" t="s">
        <v>109</v>
      </c>
      <c r="Z160" s="174"/>
      <c r="AA160" s="174"/>
      <c r="AB160" s="237"/>
      <c r="AC160" s="236" t="s">
        <v>64</v>
      </c>
      <c r="AD160" s="171"/>
      <c r="AE160" s="171"/>
      <c r="AF160" s="171"/>
      <c r="AG160" s="171"/>
      <c r="AH160" s="170" t="s">
        <v>108</v>
      </c>
      <c r="AI160" s="171"/>
      <c r="AJ160" s="171"/>
      <c r="AK160" s="171"/>
      <c r="AL160" s="171"/>
      <c r="AM160" s="171"/>
      <c r="AN160" s="171"/>
      <c r="AO160" s="171"/>
      <c r="AP160" s="171"/>
      <c r="AQ160" s="171"/>
      <c r="AR160" s="171"/>
      <c r="AS160" s="171"/>
      <c r="AT160" s="172"/>
      <c r="AU160" s="173" t="s">
        <v>109</v>
      </c>
      <c r="AV160" s="174"/>
      <c r="AW160" s="174"/>
      <c r="AX160" s="175"/>
    </row>
    <row r="161" spans="1:58" ht="33.75" customHeight="1" x14ac:dyDescent="0.15">
      <c r="A161" s="144"/>
      <c r="B161" s="145"/>
      <c r="C161" s="145"/>
      <c r="D161" s="145"/>
      <c r="E161" s="145"/>
      <c r="F161" s="146"/>
      <c r="G161" s="176" t="s">
        <v>175</v>
      </c>
      <c r="H161" s="177"/>
      <c r="I161" s="177"/>
      <c r="J161" s="177"/>
      <c r="K161" s="177"/>
      <c r="L161" s="178" t="s">
        <v>191</v>
      </c>
      <c r="M161" s="179"/>
      <c r="N161" s="179"/>
      <c r="O161" s="179"/>
      <c r="P161" s="179"/>
      <c r="Q161" s="179"/>
      <c r="R161" s="179"/>
      <c r="S161" s="179"/>
      <c r="T161" s="179"/>
      <c r="U161" s="179"/>
      <c r="V161" s="179"/>
      <c r="W161" s="179"/>
      <c r="X161" s="180"/>
      <c r="Y161" s="181">
        <v>170.1</v>
      </c>
      <c r="Z161" s="181"/>
      <c r="AA161" s="181"/>
      <c r="AB161" s="182"/>
      <c r="AC161" s="176" t="s">
        <v>200</v>
      </c>
      <c r="AD161" s="177"/>
      <c r="AE161" s="177"/>
      <c r="AF161" s="177"/>
      <c r="AG161" s="177"/>
      <c r="AH161" s="178" t="s">
        <v>204</v>
      </c>
      <c r="AI161" s="179"/>
      <c r="AJ161" s="179"/>
      <c r="AK161" s="179"/>
      <c r="AL161" s="179"/>
      <c r="AM161" s="179"/>
      <c r="AN161" s="179"/>
      <c r="AO161" s="179"/>
      <c r="AP161" s="179"/>
      <c r="AQ161" s="179"/>
      <c r="AR161" s="179"/>
      <c r="AS161" s="179"/>
      <c r="AT161" s="180"/>
      <c r="AU161" s="181">
        <v>2.4529999999999998</v>
      </c>
      <c r="AV161" s="181"/>
      <c r="AW161" s="181"/>
      <c r="AX161" s="183"/>
      <c r="BF161" s="24"/>
    </row>
    <row r="162" spans="1:58" ht="23.25" customHeight="1" x14ac:dyDescent="0.15">
      <c r="A162" s="144"/>
      <c r="B162" s="145"/>
      <c r="C162" s="145"/>
      <c r="D162" s="145"/>
      <c r="E162" s="145"/>
      <c r="F162" s="146"/>
      <c r="G162" s="236" t="s">
        <v>177</v>
      </c>
      <c r="H162" s="171"/>
      <c r="I162" s="171"/>
      <c r="J162" s="171"/>
      <c r="K162" s="171"/>
      <c r="L162" s="610"/>
      <c r="M162" s="611"/>
      <c r="N162" s="611"/>
      <c r="O162" s="611"/>
      <c r="P162" s="611"/>
      <c r="Q162" s="611"/>
      <c r="R162" s="611"/>
      <c r="S162" s="611"/>
      <c r="T162" s="611"/>
      <c r="U162" s="611"/>
      <c r="V162" s="611"/>
      <c r="W162" s="611"/>
      <c r="X162" s="612"/>
      <c r="Y162" s="613">
        <f>SUM(Y161)</f>
        <v>170.1</v>
      </c>
      <c r="Z162" s="613"/>
      <c r="AA162" s="613"/>
      <c r="AB162" s="614"/>
      <c r="AC162" s="236" t="s">
        <v>177</v>
      </c>
      <c r="AD162" s="171"/>
      <c r="AE162" s="171"/>
      <c r="AF162" s="171"/>
      <c r="AG162" s="171"/>
      <c r="AH162" s="610"/>
      <c r="AI162" s="611"/>
      <c r="AJ162" s="611"/>
      <c r="AK162" s="611"/>
      <c r="AL162" s="611"/>
      <c r="AM162" s="611"/>
      <c r="AN162" s="611"/>
      <c r="AO162" s="611"/>
      <c r="AP162" s="611"/>
      <c r="AQ162" s="611"/>
      <c r="AR162" s="611"/>
      <c r="AS162" s="611"/>
      <c r="AT162" s="612"/>
      <c r="AU162" s="613">
        <f>SUM(AU161)</f>
        <v>2.4529999999999998</v>
      </c>
      <c r="AV162" s="613"/>
      <c r="AW162" s="613"/>
      <c r="AX162" s="615"/>
    </row>
    <row r="163" spans="1:58" ht="24.75" customHeight="1" x14ac:dyDescent="0.15">
      <c r="A163" s="144"/>
      <c r="B163" s="145"/>
      <c r="C163" s="145"/>
      <c r="D163" s="145"/>
      <c r="E163" s="145"/>
      <c r="F163" s="146"/>
      <c r="G163" s="47" t="s">
        <v>184</v>
      </c>
      <c r="H163" s="48"/>
      <c r="I163" s="48"/>
      <c r="J163" s="48"/>
      <c r="K163" s="48"/>
      <c r="L163" s="48"/>
      <c r="M163" s="48"/>
      <c r="N163" s="48"/>
      <c r="O163" s="48"/>
      <c r="P163" s="48"/>
      <c r="Q163" s="48"/>
      <c r="R163" s="48"/>
      <c r="S163" s="48"/>
      <c r="T163" s="48"/>
      <c r="U163" s="48"/>
      <c r="V163" s="48"/>
      <c r="W163" s="48"/>
      <c r="X163" s="48"/>
      <c r="Y163" s="48"/>
      <c r="Z163" s="48"/>
      <c r="AA163" s="48"/>
      <c r="AB163" s="49"/>
      <c r="AC163" s="236" t="s">
        <v>205</v>
      </c>
      <c r="AD163" s="171"/>
      <c r="AE163" s="171"/>
      <c r="AF163" s="171"/>
      <c r="AG163" s="171"/>
      <c r="AH163" s="171"/>
      <c r="AI163" s="171"/>
      <c r="AJ163" s="171"/>
      <c r="AK163" s="171"/>
      <c r="AL163" s="171"/>
      <c r="AM163" s="171"/>
      <c r="AN163" s="171"/>
      <c r="AO163" s="171"/>
      <c r="AP163" s="171"/>
      <c r="AQ163" s="171"/>
      <c r="AR163" s="171"/>
      <c r="AS163" s="171"/>
      <c r="AT163" s="171"/>
      <c r="AU163" s="171"/>
      <c r="AV163" s="171"/>
      <c r="AW163" s="171"/>
      <c r="AX163" s="609"/>
    </row>
    <row r="164" spans="1:58" ht="26.25" customHeight="1" x14ac:dyDescent="0.15">
      <c r="A164" s="144"/>
      <c r="B164" s="145"/>
      <c r="C164" s="145"/>
      <c r="D164" s="145"/>
      <c r="E164" s="145"/>
      <c r="F164" s="146"/>
      <c r="G164" s="236" t="s">
        <v>64</v>
      </c>
      <c r="H164" s="171"/>
      <c r="I164" s="171"/>
      <c r="J164" s="171"/>
      <c r="K164" s="171"/>
      <c r="L164" s="170" t="s">
        <v>108</v>
      </c>
      <c r="M164" s="171"/>
      <c r="N164" s="171"/>
      <c r="O164" s="171"/>
      <c r="P164" s="171"/>
      <c r="Q164" s="171"/>
      <c r="R164" s="171"/>
      <c r="S164" s="171"/>
      <c r="T164" s="171"/>
      <c r="U164" s="171"/>
      <c r="V164" s="171"/>
      <c r="W164" s="171"/>
      <c r="X164" s="172"/>
      <c r="Y164" s="173" t="s">
        <v>109</v>
      </c>
      <c r="Z164" s="174"/>
      <c r="AA164" s="174"/>
      <c r="AB164" s="237"/>
      <c r="AC164" s="236" t="s">
        <v>64</v>
      </c>
      <c r="AD164" s="171"/>
      <c r="AE164" s="171"/>
      <c r="AF164" s="171"/>
      <c r="AG164" s="171"/>
      <c r="AH164" s="170" t="s">
        <v>108</v>
      </c>
      <c r="AI164" s="171"/>
      <c r="AJ164" s="171"/>
      <c r="AK164" s="171"/>
      <c r="AL164" s="171"/>
      <c r="AM164" s="171"/>
      <c r="AN164" s="171"/>
      <c r="AO164" s="171"/>
      <c r="AP164" s="171"/>
      <c r="AQ164" s="171"/>
      <c r="AR164" s="171"/>
      <c r="AS164" s="171"/>
      <c r="AT164" s="172"/>
      <c r="AU164" s="173" t="s">
        <v>109</v>
      </c>
      <c r="AV164" s="174"/>
      <c r="AW164" s="174"/>
      <c r="AX164" s="175"/>
    </row>
    <row r="165" spans="1:58" ht="33.75" customHeight="1" x14ac:dyDescent="0.15">
      <c r="A165" s="144"/>
      <c r="B165" s="145"/>
      <c r="C165" s="145"/>
      <c r="D165" s="145"/>
      <c r="E165" s="145"/>
      <c r="F165" s="146"/>
      <c r="G165" s="176" t="s">
        <v>175</v>
      </c>
      <c r="H165" s="177"/>
      <c r="I165" s="177"/>
      <c r="J165" s="177"/>
      <c r="K165" s="177"/>
      <c r="L165" s="178" t="s">
        <v>192</v>
      </c>
      <c r="M165" s="179"/>
      <c r="N165" s="179"/>
      <c r="O165" s="179"/>
      <c r="P165" s="179"/>
      <c r="Q165" s="179"/>
      <c r="R165" s="179"/>
      <c r="S165" s="179"/>
      <c r="T165" s="179"/>
      <c r="U165" s="179"/>
      <c r="V165" s="179"/>
      <c r="W165" s="179"/>
      <c r="X165" s="180"/>
      <c r="Y165" s="181">
        <v>113.22499999999999</v>
      </c>
      <c r="Z165" s="181"/>
      <c r="AA165" s="181"/>
      <c r="AB165" s="182"/>
      <c r="AC165" s="176" t="s">
        <v>175</v>
      </c>
      <c r="AD165" s="177"/>
      <c r="AE165" s="177"/>
      <c r="AF165" s="177"/>
      <c r="AG165" s="177"/>
      <c r="AH165" s="178" t="s">
        <v>206</v>
      </c>
      <c r="AI165" s="179"/>
      <c r="AJ165" s="179"/>
      <c r="AK165" s="179"/>
      <c r="AL165" s="179"/>
      <c r="AM165" s="179"/>
      <c r="AN165" s="179"/>
      <c r="AO165" s="179"/>
      <c r="AP165" s="179"/>
      <c r="AQ165" s="179"/>
      <c r="AR165" s="179"/>
      <c r="AS165" s="179"/>
      <c r="AT165" s="180"/>
      <c r="AU165" s="181">
        <v>2.4</v>
      </c>
      <c r="AV165" s="181"/>
      <c r="AW165" s="181"/>
      <c r="AX165" s="183"/>
      <c r="BF165" s="24"/>
    </row>
    <row r="166" spans="1:58" ht="23.25" customHeight="1" x14ac:dyDescent="0.15">
      <c r="A166" s="144"/>
      <c r="B166" s="145"/>
      <c r="C166" s="145"/>
      <c r="D166" s="145"/>
      <c r="E166" s="145"/>
      <c r="F166" s="146"/>
      <c r="G166" s="236" t="s">
        <v>177</v>
      </c>
      <c r="H166" s="171"/>
      <c r="I166" s="171"/>
      <c r="J166" s="171"/>
      <c r="K166" s="171"/>
      <c r="L166" s="610"/>
      <c r="M166" s="611"/>
      <c r="N166" s="611"/>
      <c r="O166" s="611"/>
      <c r="P166" s="611"/>
      <c r="Q166" s="611"/>
      <c r="R166" s="611"/>
      <c r="S166" s="611"/>
      <c r="T166" s="611"/>
      <c r="U166" s="611"/>
      <c r="V166" s="611"/>
      <c r="W166" s="611"/>
      <c r="X166" s="612"/>
      <c r="Y166" s="613">
        <f>SUM(Y165)</f>
        <v>113.22499999999999</v>
      </c>
      <c r="Z166" s="613"/>
      <c r="AA166" s="613"/>
      <c r="AB166" s="614"/>
      <c r="AC166" s="236" t="s">
        <v>177</v>
      </c>
      <c r="AD166" s="171"/>
      <c r="AE166" s="171"/>
      <c r="AF166" s="171"/>
      <c r="AG166" s="171"/>
      <c r="AH166" s="610"/>
      <c r="AI166" s="611"/>
      <c r="AJ166" s="611"/>
      <c r="AK166" s="611"/>
      <c r="AL166" s="611"/>
      <c r="AM166" s="611"/>
      <c r="AN166" s="611"/>
      <c r="AO166" s="611"/>
      <c r="AP166" s="611"/>
      <c r="AQ166" s="611"/>
      <c r="AR166" s="611"/>
      <c r="AS166" s="611"/>
      <c r="AT166" s="612"/>
      <c r="AU166" s="613">
        <f>SUM(AU165)</f>
        <v>2.4</v>
      </c>
      <c r="AV166" s="613"/>
      <c r="AW166" s="613"/>
      <c r="AX166" s="615"/>
    </row>
    <row r="167" spans="1:58" ht="24.75" customHeight="1" x14ac:dyDescent="0.15">
      <c r="A167" s="144"/>
      <c r="B167" s="145"/>
      <c r="C167" s="145"/>
      <c r="D167" s="145"/>
      <c r="E167" s="145"/>
      <c r="F167" s="146"/>
      <c r="G167" s="47" t="s">
        <v>185</v>
      </c>
      <c r="H167" s="48"/>
      <c r="I167" s="48"/>
      <c r="J167" s="48"/>
      <c r="K167" s="48"/>
      <c r="L167" s="48"/>
      <c r="M167" s="48"/>
      <c r="N167" s="48"/>
      <c r="O167" s="48"/>
      <c r="P167" s="48"/>
      <c r="Q167" s="48"/>
      <c r="R167" s="48"/>
      <c r="S167" s="48"/>
      <c r="T167" s="48"/>
      <c r="U167" s="48"/>
      <c r="V167" s="48"/>
      <c r="W167" s="48"/>
      <c r="X167" s="48"/>
      <c r="Y167" s="48"/>
      <c r="Z167" s="48"/>
      <c r="AA167" s="48"/>
      <c r="AB167" s="49"/>
      <c r="AC167" s="236" t="s">
        <v>207</v>
      </c>
      <c r="AD167" s="171"/>
      <c r="AE167" s="171"/>
      <c r="AF167" s="171"/>
      <c r="AG167" s="171"/>
      <c r="AH167" s="171"/>
      <c r="AI167" s="171"/>
      <c r="AJ167" s="171"/>
      <c r="AK167" s="171"/>
      <c r="AL167" s="171"/>
      <c r="AM167" s="171"/>
      <c r="AN167" s="171"/>
      <c r="AO167" s="171"/>
      <c r="AP167" s="171"/>
      <c r="AQ167" s="171"/>
      <c r="AR167" s="171"/>
      <c r="AS167" s="171"/>
      <c r="AT167" s="171"/>
      <c r="AU167" s="171"/>
      <c r="AV167" s="171"/>
      <c r="AW167" s="171"/>
      <c r="AX167" s="609"/>
    </row>
    <row r="168" spans="1:58" ht="26.25" customHeight="1" x14ac:dyDescent="0.15">
      <c r="A168" s="144"/>
      <c r="B168" s="145"/>
      <c r="C168" s="145"/>
      <c r="D168" s="145"/>
      <c r="E168" s="145"/>
      <c r="F168" s="146"/>
      <c r="G168" s="236" t="s">
        <v>64</v>
      </c>
      <c r="H168" s="171"/>
      <c r="I168" s="171"/>
      <c r="J168" s="171"/>
      <c r="K168" s="171"/>
      <c r="L168" s="170" t="s">
        <v>108</v>
      </c>
      <c r="M168" s="171"/>
      <c r="N168" s="171"/>
      <c r="O168" s="171"/>
      <c r="P168" s="171"/>
      <c r="Q168" s="171"/>
      <c r="R168" s="171"/>
      <c r="S168" s="171"/>
      <c r="T168" s="171"/>
      <c r="U168" s="171"/>
      <c r="V168" s="171"/>
      <c r="W168" s="171"/>
      <c r="X168" s="172"/>
      <c r="Y168" s="173" t="s">
        <v>109</v>
      </c>
      <c r="Z168" s="174"/>
      <c r="AA168" s="174"/>
      <c r="AB168" s="237"/>
      <c r="AC168" s="236" t="s">
        <v>64</v>
      </c>
      <c r="AD168" s="171"/>
      <c r="AE168" s="171"/>
      <c r="AF168" s="171"/>
      <c r="AG168" s="171"/>
      <c r="AH168" s="170" t="s">
        <v>108</v>
      </c>
      <c r="AI168" s="171"/>
      <c r="AJ168" s="171"/>
      <c r="AK168" s="171"/>
      <c r="AL168" s="171"/>
      <c r="AM168" s="171"/>
      <c r="AN168" s="171"/>
      <c r="AO168" s="171"/>
      <c r="AP168" s="171"/>
      <c r="AQ168" s="171"/>
      <c r="AR168" s="171"/>
      <c r="AS168" s="171"/>
      <c r="AT168" s="172"/>
      <c r="AU168" s="173" t="s">
        <v>109</v>
      </c>
      <c r="AV168" s="174"/>
      <c r="AW168" s="174"/>
      <c r="AX168" s="175"/>
    </row>
    <row r="169" spans="1:58" ht="33.75" customHeight="1" x14ac:dyDescent="0.15">
      <c r="A169" s="144"/>
      <c r="B169" s="145"/>
      <c r="C169" s="145"/>
      <c r="D169" s="145"/>
      <c r="E169" s="145"/>
      <c r="F169" s="146"/>
      <c r="G169" s="176" t="s">
        <v>175</v>
      </c>
      <c r="H169" s="177"/>
      <c r="I169" s="177"/>
      <c r="J169" s="177"/>
      <c r="K169" s="177"/>
      <c r="L169" s="178" t="s">
        <v>189</v>
      </c>
      <c r="M169" s="179"/>
      <c r="N169" s="179"/>
      <c r="O169" s="179"/>
      <c r="P169" s="179"/>
      <c r="Q169" s="179"/>
      <c r="R169" s="179"/>
      <c r="S169" s="179"/>
      <c r="T169" s="179"/>
      <c r="U169" s="179"/>
      <c r="V169" s="179"/>
      <c r="W169" s="179"/>
      <c r="X169" s="180"/>
      <c r="Y169" s="181">
        <v>100</v>
      </c>
      <c r="Z169" s="181"/>
      <c r="AA169" s="181"/>
      <c r="AB169" s="182"/>
      <c r="AC169" s="176" t="s">
        <v>200</v>
      </c>
      <c r="AD169" s="177"/>
      <c r="AE169" s="177"/>
      <c r="AF169" s="177"/>
      <c r="AG169" s="177"/>
      <c r="AH169" s="178" t="s">
        <v>208</v>
      </c>
      <c r="AI169" s="179"/>
      <c r="AJ169" s="179"/>
      <c r="AK169" s="179"/>
      <c r="AL169" s="179"/>
      <c r="AM169" s="179"/>
      <c r="AN169" s="179"/>
      <c r="AO169" s="179"/>
      <c r="AP169" s="179"/>
      <c r="AQ169" s="179"/>
      <c r="AR169" s="179"/>
      <c r="AS169" s="179"/>
      <c r="AT169" s="180"/>
      <c r="AU169" s="181">
        <v>2.31</v>
      </c>
      <c r="AV169" s="181"/>
      <c r="AW169" s="181"/>
      <c r="AX169" s="183"/>
      <c r="BF169" s="24"/>
    </row>
    <row r="170" spans="1:58" ht="23.25" customHeight="1" x14ac:dyDescent="0.15">
      <c r="A170" s="144"/>
      <c r="B170" s="145"/>
      <c r="C170" s="145"/>
      <c r="D170" s="145"/>
      <c r="E170" s="145"/>
      <c r="F170" s="146"/>
      <c r="G170" s="236" t="s">
        <v>177</v>
      </c>
      <c r="H170" s="171"/>
      <c r="I170" s="171"/>
      <c r="J170" s="171"/>
      <c r="K170" s="171"/>
      <c r="L170" s="610"/>
      <c r="M170" s="611"/>
      <c r="N170" s="611"/>
      <c r="O170" s="611"/>
      <c r="P170" s="611"/>
      <c r="Q170" s="611"/>
      <c r="R170" s="611"/>
      <c r="S170" s="611"/>
      <c r="T170" s="611"/>
      <c r="U170" s="611"/>
      <c r="V170" s="611"/>
      <c r="W170" s="611"/>
      <c r="X170" s="612"/>
      <c r="Y170" s="613">
        <f>SUM(Y169)</f>
        <v>100</v>
      </c>
      <c r="Z170" s="613"/>
      <c r="AA170" s="613"/>
      <c r="AB170" s="614"/>
      <c r="AC170" s="236" t="s">
        <v>177</v>
      </c>
      <c r="AD170" s="171"/>
      <c r="AE170" s="171"/>
      <c r="AF170" s="171"/>
      <c r="AG170" s="171"/>
      <c r="AH170" s="610"/>
      <c r="AI170" s="611"/>
      <c r="AJ170" s="611"/>
      <c r="AK170" s="611"/>
      <c r="AL170" s="611"/>
      <c r="AM170" s="611"/>
      <c r="AN170" s="611"/>
      <c r="AO170" s="611"/>
      <c r="AP170" s="611"/>
      <c r="AQ170" s="611"/>
      <c r="AR170" s="611"/>
      <c r="AS170" s="611"/>
      <c r="AT170" s="612"/>
      <c r="AU170" s="613">
        <f>SUM(AU169)</f>
        <v>2.31</v>
      </c>
      <c r="AV170" s="613"/>
      <c r="AW170" s="613"/>
      <c r="AX170" s="615"/>
    </row>
    <row r="171" spans="1:58" ht="24.75" customHeight="1" x14ac:dyDescent="0.15">
      <c r="A171" s="144"/>
      <c r="B171" s="145"/>
      <c r="C171" s="145"/>
      <c r="D171" s="145"/>
      <c r="E171" s="145"/>
      <c r="F171" s="146"/>
      <c r="G171" s="47" t="s">
        <v>186</v>
      </c>
      <c r="H171" s="48"/>
      <c r="I171" s="48"/>
      <c r="J171" s="48"/>
      <c r="K171" s="48"/>
      <c r="L171" s="48"/>
      <c r="M171" s="48"/>
      <c r="N171" s="48"/>
      <c r="O171" s="48"/>
      <c r="P171" s="48"/>
      <c r="Q171" s="48"/>
      <c r="R171" s="48"/>
      <c r="S171" s="48"/>
      <c r="T171" s="48"/>
      <c r="U171" s="48"/>
      <c r="V171" s="48"/>
      <c r="W171" s="48"/>
      <c r="X171" s="48"/>
      <c r="Y171" s="48"/>
      <c r="Z171" s="48"/>
      <c r="AA171" s="48"/>
      <c r="AB171" s="49"/>
      <c r="AC171" s="236" t="s">
        <v>209</v>
      </c>
      <c r="AD171" s="171"/>
      <c r="AE171" s="171"/>
      <c r="AF171" s="171"/>
      <c r="AG171" s="171"/>
      <c r="AH171" s="171"/>
      <c r="AI171" s="171"/>
      <c r="AJ171" s="171"/>
      <c r="AK171" s="171"/>
      <c r="AL171" s="171"/>
      <c r="AM171" s="171"/>
      <c r="AN171" s="171"/>
      <c r="AO171" s="171"/>
      <c r="AP171" s="171"/>
      <c r="AQ171" s="171"/>
      <c r="AR171" s="171"/>
      <c r="AS171" s="171"/>
      <c r="AT171" s="171"/>
      <c r="AU171" s="171"/>
      <c r="AV171" s="171"/>
      <c r="AW171" s="171"/>
      <c r="AX171" s="609"/>
    </row>
    <row r="172" spans="1:58" ht="26.25" customHeight="1" x14ac:dyDescent="0.15">
      <c r="A172" s="144"/>
      <c r="B172" s="145"/>
      <c r="C172" s="145"/>
      <c r="D172" s="145"/>
      <c r="E172" s="145"/>
      <c r="F172" s="146"/>
      <c r="G172" s="236" t="s">
        <v>64</v>
      </c>
      <c r="H172" s="171"/>
      <c r="I172" s="171"/>
      <c r="J172" s="171"/>
      <c r="K172" s="171"/>
      <c r="L172" s="170" t="s">
        <v>108</v>
      </c>
      <c r="M172" s="171"/>
      <c r="N172" s="171"/>
      <c r="O172" s="171"/>
      <c r="P172" s="171"/>
      <c r="Q172" s="171"/>
      <c r="R172" s="171"/>
      <c r="S172" s="171"/>
      <c r="T172" s="171"/>
      <c r="U172" s="171"/>
      <c r="V172" s="171"/>
      <c r="W172" s="171"/>
      <c r="X172" s="172"/>
      <c r="Y172" s="173" t="s">
        <v>109</v>
      </c>
      <c r="Z172" s="174"/>
      <c r="AA172" s="174"/>
      <c r="AB172" s="237"/>
      <c r="AC172" s="236" t="s">
        <v>64</v>
      </c>
      <c r="AD172" s="171"/>
      <c r="AE172" s="171"/>
      <c r="AF172" s="171"/>
      <c r="AG172" s="171"/>
      <c r="AH172" s="170" t="s">
        <v>108</v>
      </c>
      <c r="AI172" s="171"/>
      <c r="AJ172" s="171"/>
      <c r="AK172" s="171"/>
      <c r="AL172" s="171"/>
      <c r="AM172" s="171"/>
      <c r="AN172" s="171"/>
      <c r="AO172" s="171"/>
      <c r="AP172" s="171"/>
      <c r="AQ172" s="171"/>
      <c r="AR172" s="171"/>
      <c r="AS172" s="171"/>
      <c r="AT172" s="172"/>
      <c r="AU172" s="173" t="s">
        <v>109</v>
      </c>
      <c r="AV172" s="174"/>
      <c r="AW172" s="174"/>
      <c r="AX172" s="175"/>
    </row>
    <row r="173" spans="1:58" ht="33.75" customHeight="1" x14ac:dyDescent="0.15">
      <c r="A173" s="144"/>
      <c r="B173" s="145"/>
      <c r="C173" s="145"/>
      <c r="D173" s="145"/>
      <c r="E173" s="145"/>
      <c r="F173" s="146"/>
      <c r="G173" s="176" t="s">
        <v>175</v>
      </c>
      <c r="H173" s="177"/>
      <c r="I173" s="177"/>
      <c r="J173" s="177"/>
      <c r="K173" s="177"/>
      <c r="L173" s="178" t="s">
        <v>193</v>
      </c>
      <c r="M173" s="179"/>
      <c r="N173" s="179"/>
      <c r="O173" s="179"/>
      <c r="P173" s="179"/>
      <c r="Q173" s="179"/>
      <c r="R173" s="179"/>
      <c r="S173" s="179"/>
      <c r="T173" s="179"/>
      <c r="U173" s="179"/>
      <c r="V173" s="179"/>
      <c r="W173" s="179"/>
      <c r="X173" s="180"/>
      <c r="Y173" s="181">
        <v>97.992999999999995</v>
      </c>
      <c r="Z173" s="181"/>
      <c r="AA173" s="181"/>
      <c r="AB173" s="182"/>
      <c r="AC173" s="176" t="s">
        <v>213</v>
      </c>
      <c r="AD173" s="177"/>
      <c r="AE173" s="177"/>
      <c r="AF173" s="177"/>
      <c r="AG173" s="177"/>
      <c r="AH173" s="178" t="s">
        <v>210</v>
      </c>
      <c r="AI173" s="179"/>
      <c r="AJ173" s="179"/>
      <c r="AK173" s="179"/>
      <c r="AL173" s="179"/>
      <c r="AM173" s="179"/>
      <c r="AN173" s="179"/>
      <c r="AO173" s="179"/>
      <c r="AP173" s="179"/>
      <c r="AQ173" s="179"/>
      <c r="AR173" s="179"/>
      <c r="AS173" s="179"/>
      <c r="AT173" s="180"/>
      <c r="AU173" s="181">
        <v>1.9379999999999999</v>
      </c>
      <c r="AV173" s="181"/>
      <c r="AW173" s="181"/>
      <c r="AX173" s="183"/>
      <c r="BF173" s="24"/>
    </row>
    <row r="174" spans="1:58" ht="23.25" customHeight="1" x14ac:dyDescent="0.15">
      <c r="A174" s="144"/>
      <c r="B174" s="145"/>
      <c r="C174" s="145"/>
      <c r="D174" s="145"/>
      <c r="E174" s="145"/>
      <c r="F174" s="146"/>
      <c r="G174" s="236" t="s">
        <v>177</v>
      </c>
      <c r="H174" s="171"/>
      <c r="I174" s="171"/>
      <c r="J174" s="171"/>
      <c r="K174" s="171"/>
      <c r="L174" s="610"/>
      <c r="M174" s="611"/>
      <c r="N174" s="611"/>
      <c r="O174" s="611"/>
      <c r="P174" s="611"/>
      <c r="Q174" s="611"/>
      <c r="R174" s="611"/>
      <c r="S174" s="611"/>
      <c r="T174" s="611"/>
      <c r="U174" s="611"/>
      <c r="V174" s="611"/>
      <c r="W174" s="611"/>
      <c r="X174" s="612"/>
      <c r="Y174" s="613">
        <f>SUM(Y173)</f>
        <v>97.992999999999995</v>
      </c>
      <c r="Z174" s="613"/>
      <c r="AA174" s="613"/>
      <c r="AB174" s="614"/>
      <c r="AC174" s="236" t="s">
        <v>177</v>
      </c>
      <c r="AD174" s="171"/>
      <c r="AE174" s="171"/>
      <c r="AF174" s="171"/>
      <c r="AG174" s="171"/>
      <c r="AH174" s="610"/>
      <c r="AI174" s="611"/>
      <c r="AJ174" s="611"/>
      <c r="AK174" s="611"/>
      <c r="AL174" s="611"/>
      <c r="AM174" s="611"/>
      <c r="AN174" s="611"/>
      <c r="AO174" s="611"/>
      <c r="AP174" s="611"/>
      <c r="AQ174" s="611"/>
      <c r="AR174" s="611"/>
      <c r="AS174" s="611"/>
      <c r="AT174" s="612"/>
      <c r="AU174" s="613">
        <f>SUM(AU173)</f>
        <v>1.9379999999999999</v>
      </c>
      <c r="AV174" s="613"/>
      <c r="AW174" s="613"/>
      <c r="AX174" s="615"/>
    </row>
    <row r="175" spans="1:58" ht="24.75" customHeight="1" x14ac:dyDescent="0.15">
      <c r="A175" s="144"/>
      <c r="B175" s="145"/>
      <c r="C175" s="145"/>
      <c r="D175" s="145"/>
      <c r="E175" s="145"/>
      <c r="F175" s="146"/>
      <c r="G175" s="47" t="s">
        <v>187</v>
      </c>
      <c r="H175" s="48"/>
      <c r="I175" s="48"/>
      <c r="J175" s="48"/>
      <c r="K175" s="48"/>
      <c r="L175" s="48"/>
      <c r="M175" s="48"/>
      <c r="N175" s="48"/>
      <c r="O175" s="48"/>
      <c r="P175" s="48"/>
      <c r="Q175" s="48"/>
      <c r="R175" s="48"/>
      <c r="S175" s="48"/>
      <c r="T175" s="48"/>
      <c r="U175" s="48"/>
      <c r="V175" s="48"/>
      <c r="W175" s="48"/>
      <c r="X175" s="48"/>
      <c r="Y175" s="48"/>
      <c r="Z175" s="48"/>
      <c r="AA175" s="48"/>
      <c r="AB175" s="49"/>
      <c r="AC175" s="236" t="s">
        <v>211</v>
      </c>
      <c r="AD175" s="171"/>
      <c r="AE175" s="171"/>
      <c r="AF175" s="171"/>
      <c r="AG175" s="171"/>
      <c r="AH175" s="171"/>
      <c r="AI175" s="171"/>
      <c r="AJ175" s="171"/>
      <c r="AK175" s="171"/>
      <c r="AL175" s="171"/>
      <c r="AM175" s="171"/>
      <c r="AN175" s="171"/>
      <c r="AO175" s="171"/>
      <c r="AP175" s="171"/>
      <c r="AQ175" s="171"/>
      <c r="AR175" s="171"/>
      <c r="AS175" s="171"/>
      <c r="AT175" s="171"/>
      <c r="AU175" s="171"/>
      <c r="AV175" s="171"/>
      <c r="AW175" s="171"/>
      <c r="AX175" s="609"/>
    </row>
    <row r="176" spans="1:58" ht="26.25" customHeight="1" x14ac:dyDescent="0.15">
      <c r="A176" s="144"/>
      <c r="B176" s="145"/>
      <c r="C176" s="145"/>
      <c r="D176" s="145"/>
      <c r="E176" s="145"/>
      <c r="F176" s="146"/>
      <c r="G176" s="236" t="s">
        <v>64</v>
      </c>
      <c r="H176" s="171"/>
      <c r="I176" s="171"/>
      <c r="J176" s="171"/>
      <c r="K176" s="171"/>
      <c r="L176" s="170" t="s">
        <v>108</v>
      </c>
      <c r="M176" s="171"/>
      <c r="N176" s="171"/>
      <c r="O176" s="171"/>
      <c r="P176" s="171"/>
      <c r="Q176" s="171"/>
      <c r="R176" s="171"/>
      <c r="S176" s="171"/>
      <c r="T176" s="171"/>
      <c r="U176" s="171"/>
      <c r="V176" s="171"/>
      <c r="W176" s="171"/>
      <c r="X176" s="172"/>
      <c r="Y176" s="173" t="s">
        <v>109</v>
      </c>
      <c r="Z176" s="174"/>
      <c r="AA176" s="174"/>
      <c r="AB176" s="237"/>
      <c r="AC176" s="236" t="s">
        <v>64</v>
      </c>
      <c r="AD176" s="171"/>
      <c r="AE176" s="171"/>
      <c r="AF176" s="171"/>
      <c r="AG176" s="171"/>
      <c r="AH176" s="170" t="s">
        <v>108</v>
      </c>
      <c r="AI176" s="171"/>
      <c r="AJ176" s="171"/>
      <c r="AK176" s="171"/>
      <c r="AL176" s="171"/>
      <c r="AM176" s="171"/>
      <c r="AN176" s="171"/>
      <c r="AO176" s="171"/>
      <c r="AP176" s="171"/>
      <c r="AQ176" s="171"/>
      <c r="AR176" s="171"/>
      <c r="AS176" s="171"/>
      <c r="AT176" s="172"/>
      <c r="AU176" s="173" t="s">
        <v>109</v>
      </c>
      <c r="AV176" s="174"/>
      <c r="AW176" s="174"/>
      <c r="AX176" s="175"/>
    </row>
    <row r="177" spans="1:58" ht="33.75" customHeight="1" x14ac:dyDescent="0.15">
      <c r="A177" s="144"/>
      <c r="B177" s="145"/>
      <c r="C177" s="145"/>
      <c r="D177" s="145"/>
      <c r="E177" s="145"/>
      <c r="F177" s="146"/>
      <c r="G177" s="176" t="s">
        <v>175</v>
      </c>
      <c r="H177" s="177"/>
      <c r="I177" s="177"/>
      <c r="J177" s="177"/>
      <c r="K177" s="177"/>
      <c r="L177" s="178" t="s">
        <v>194</v>
      </c>
      <c r="M177" s="179"/>
      <c r="N177" s="179"/>
      <c r="O177" s="179"/>
      <c r="P177" s="179"/>
      <c r="Q177" s="179"/>
      <c r="R177" s="179"/>
      <c r="S177" s="179"/>
      <c r="T177" s="179"/>
      <c r="U177" s="179"/>
      <c r="V177" s="179"/>
      <c r="W177" s="179"/>
      <c r="X177" s="180"/>
      <c r="Y177" s="181">
        <v>90.992999999999995</v>
      </c>
      <c r="Z177" s="181"/>
      <c r="AA177" s="181"/>
      <c r="AB177" s="182"/>
      <c r="AC177" s="176" t="s">
        <v>175</v>
      </c>
      <c r="AD177" s="177"/>
      <c r="AE177" s="177"/>
      <c r="AF177" s="177"/>
      <c r="AG177" s="177"/>
      <c r="AH177" s="178" t="s">
        <v>212</v>
      </c>
      <c r="AI177" s="179"/>
      <c r="AJ177" s="179"/>
      <c r="AK177" s="179"/>
      <c r="AL177" s="179"/>
      <c r="AM177" s="179"/>
      <c r="AN177" s="179"/>
      <c r="AO177" s="179"/>
      <c r="AP177" s="179"/>
      <c r="AQ177" s="179"/>
      <c r="AR177" s="179"/>
      <c r="AS177" s="179"/>
      <c r="AT177" s="180"/>
      <c r="AU177" s="181">
        <v>1.696</v>
      </c>
      <c r="AV177" s="181"/>
      <c r="AW177" s="181"/>
      <c r="AX177" s="183"/>
      <c r="BF177" s="24"/>
    </row>
    <row r="178" spans="1:58" ht="24.75" customHeight="1" thickBot="1" x14ac:dyDescent="0.2">
      <c r="A178" s="147"/>
      <c r="B178" s="148"/>
      <c r="C178" s="148"/>
      <c r="D178" s="148"/>
      <c r="E178" s="148"/>
      <c r="F178" s="149"/>
      <c r="G178" s="191" t="s">
        <v>36</v>
      </c>
      <c r="H178" s="192"/>
      <c r="I178" s="192"/>
      <c r="J178" s="192"/>
      <c r="K178" s="192"/>
      <c r="L178" s="193"/>
      <c r="M178" s="194"/>
      <c r="N178" s="194"/>
      <c r="O178" s="194"/>
      <c r="P178" s="194"/>
      <c r="Q178" s="194"/>
      <c r="R178" s="194"/>
      <c r="S178" s="194"/>
      <c r="T178" s="194"/>
      <c r="U178" s="194"/>
      <c r="V178" s="194"/>
      <c r="W178" s="194"/>
      <c r="X178" s="195"/>
      <c r="Y178" s="184">
        <f>SUM(Y177)</f>
        <v>90.992999999999995</v>
      </c>
      <c r="Z178" s="185"/>
      <c r="AA178" s="185"/>
      <c r="AB178" s="186"/>
      <c r="AC178" s="191" t="s">
        <v>36</v>
      </c>
      <c r="AD178" s="192"/>
      <c r="AE178" s="192"/>
      <c r="AF178" s="192"/>
      <c r="AG178" s="192"/>
      <c r="AH178" s="193"/>
      <c r="AI178" s="194"/>
      <c r="AJ178" s="194"/>
      <c r="AK178" s="194"/>
      <c r="AL178" s="194"/>
      <c r="AM178" s="194"/>
      <c r="AN178" s="194"/>
      <c r="AO178" s="194"/>
      <c r="AP178" s="194"/>
      <c r="AQ178" s="194"/>
      <c r="AR178" s="194"/>
      <c r="AS178" s="194"/>
      <c r="AT178" s="195"/>
      <c r="AU178" s="184">
        <f>SUM(AU177)</f>
        <v>1.696</v>
      </c>
      <c r="AV178" s="185"/>
      <c r="AW178" s="185"/>
      <c r="AX178" s="187"/>
    </row>
    <row r="179" spans="1:58" ht="24.75" customHeight="1" thickBot="1" x14ac:dyDescent="0.2">
      <c r="A179" s="65"/>
      <c r="B179" s="10"/>
      <c r="C179" s="10"/>
      <c r="D179" s="10"/>
      <c r="E179" s="10"/>
      <c r="F179" s="10"/>
      <c r="G179" s="11"/>
      <c r="H179" s="11"/>
      <c r="I179" s="11"/>
      <c r="J179" s="11"/>
      <c r="K179" s="11"/>
      <c r="L179" s="12"/>
      <c r="M179" s="11"/>
      <c r="N179" s="11"/>
      <c r="O179" s="11"/>
      <c r="P179" s="11"/>
      <c r="Q179" s="11"/>
      <c r="R179" s="11"/>
      <c r="S179" s="11"/>
      <c r="T179" s="11"/>
      <c r="U179" s="11"/>
      <c r="V179" s="11"/>
      <c r="W179" s="11"/>
      <c r="X179" s="11"/>
      <c r="Y179" s="13"/>
      <c r="Z179" s="13"/>
      <c r="AA179" s="13"/>
      <c r="AB179" s="13"/>
      <c r="AC179" s="11"/>
      <c r="AD179" s="11"/>
      <c r="AE179" s="11"/>
      <c r="AF179" s="11"/>
      <c r="AG179" s="11"/>
      <c r="AH179" s="12"/>
      <c r="AI179" s="11"/>
      <c r="AJ179" s="11"/>
      <c r="AK179" s="11"/>
      <c r="AL179" s="11"/>
      <c r="AM179" s="11"/>
      <c r="AN179" s="11"/>
      <c r="AO179" s="11"/>
      <c r="AP179" s="11"/>
      <c r="AQ179" s="11"/>
      <c r="AR179" s="11"/>
      <c r="AS179" s="11"/>
      <c r="AT179" s="11"/>
      <c r="AU179" s="13"/>
      <c r="AV179" s="13"/>
      <c r="AW179" s="13"/>
      <c r="AX179" s="72"/>
    </row>
    <row r="180" spans="1:58" ht="24.75" customHeight="1" x14ac:dyDescent="0.15">
      <c r="A180" s="141" t="s">
        <v>107</v>
      </c>
      <c r="B180" s="142"/>
      <c r="C180" s="142"/>
      <c r="D180" s="142"/>
      <c r="E180" s="142"/>
      <c r="F180" s="143"/>
      <c r="G180" s="50" t="s">
        <v>216</v>
      </c>
      <c r="H180" s="33"/>
      <c r="I180" s="33"/>
      <c r="J180" s="33"/>
      <c r="K180" s="33"/>
      <c r="L180" s="33"/>
      <c r="M180" s="33"/>
      <c r="N180" s="33"/>
      <c r="O180" s="33"/>
      <c r="P180" s="33"/>
      <c r="Q180" s="33"/>
      <c r="R180" s="33"/>
      <c r="S180" s="33"/>
      <c r="T180" s="33"/>
      <c r="U180" s="33"/>
      <c r="V180" s="33"/>
      <c r="W180" s="33"/>
      <c r="X180" s="33"/>
      <c r="Y180" s="33"/>
      <c r="Z180" s="33"/>
      <c r="AA180" s="33"/>
      <c r="AB180" s="34"/>
      <c r="AC180" s="188" t="s">
        <v>234</v>
      </c>
      <c r="AD180" s="189"/>
      <c r="AE180" s="189"/>
      <c r="AF180" s="189"/>
      <c r="AG180" s="189"/>
      <c r="AH180" s="189"/>
      <c r="AI180" s="189"/>
      <c r="AJ180" s="189"/>
      <c r="AK180" s="189"/>
      <c r="AL180" s="189"/>
      <c r="AM180" s="189"/>
      <c r="AN180" s="189"/>
      <c r="AO180" s="189"/>
      <c r="AP180" s="189"/>
      <c r="AQ180" s="189"/>
      <c r="AR180" s="189"/>
      <c r="AS180" s="189"/>
      <c r="AT180" s="189"/>
      <c r="AU180" s="189"/>
      <c r="AV180" s="189"/>
      <c r="AW180" s="189"/>
      <c r="AX180" s="190"/>
    </row>
    <row r="181" spans="1:58" ht="26.25" customHeight="1" x14ac:dyDescent="0.15">
      <c r="A181" s="144"/>
      <c r="B181" s="145"/>
      <c r="C181" s="145"/>
      <c r="D181" s="145"/>
      <c r="E181" s="145"/>
      <c r="F181" s="146"/>
      <c r="G181" s="130" t="s">
        <v>64</v>
      </c>
      <c r="H181" s="131"/>
      <c r="I181" s="131"/>
      <c r="J181" s="131"/>
      <c r="K181" s="132"/>
      <c r="L181" s="133" t="s">
        <v>108</v>
      </c>
      <c r="M181" s="131"/>
      <c r="N181" s="131"/>
      <c r="O181" s="131"/>
      <c r="P181" s="131"/>
      <c r="Q181" s="131"/>
      <c r="R181" s="131"/>
      <c r="S181" s="131"/>
      <c r="T181" s="131"/>
      <c r="U181" s="131"/>
      <c r="V181" s="131"/>
      <c r="W181" s="131"/>
      <c r="X181" s="132"/>
      <c r="Y181" s="134" t="s">
        <v>109</v>
      </c>
      <c r="Z181" s="135"/>
      <c r="AA181" s="135"/>
      <c r="AB181" s="136"/>
      <c r="AC181" s="130" t="s">
        <v>64</v>
      </c>
      <c r="AD181" s="131"/>
      <c r="AE181" s="131"/>
      <c r="AF181" s="131"/>
      <c r="AG181" s="132"/>
      <c r="AH181" s="133" t="s">
        <v>108</v>
      </c>
      <c r="AI181" s="131"/>
      <c r="AJ181" s="131"/>
      <c r="AK181" s="131"/>
      <c r="AL181" s="131"/>
      <c r="AM181" s="131"/>
      <c r="AN181" s="131"/>
      <c r="AO181" s="131"/>
      <c r="AP181" s="131"/>
      <c r="AQ181" s="131"/>
      <c r="AR181" s="131"/>
      <c r="AS181" s="131"/>
      <c r="AT181" s="132"/>
      <c r="AU181" s="134" t="s">
        <v>109</v>
      </c>
      <c r="AV181" s="135"/>
      <c r="AW181" s="135"/>
      <c r="AX181" s="137"/>
    </row>
    <row r="182" spans="1:58" ht="33.75" customHeight="1" x14ac:dyDescent="0.15">
      <c r="A182" s="144"/>
      <c r="B182" s="145"/>
      <c r="C182" s="145"/>
      <c r="D182" s="145"/>
      <c r="E182" s="145"/>
      <c r="F182" s="146"/>
      <c r="G182" s="138" t="s">
        <v>200</v>
      </c>
      <c r="H182" s="150"/>
      <c r="I182" s="150"/>
      <c r="J182" s="150"/>
      <c r="K182" s="151"/>
      <c r="L182" s="152" t="s">
        <v>218</v>
      </c>
      <c r="M182" s="153"/>
      <c r="N182" s="153"/>
      <c r="O182" s="153"/>
      <c r="P182" s="153"/>
      <c r="Q182" s="153"/>
      <c r="R182" s="153"/>
      <c r="S182" s="153"/>
      <c r="T182" s="153"/>
      <c r="U182" s="153"/>
      <c r="V182" s="153"/>
      <c r="W182" s="153"/>
      <c r="X182" s="154"/>
      <c r="Y182" s="155">
        <v>198.119</v>
      </c>
      <c r="Z182" s="156"/>
      <c r="AA182" s="156"/>
      <c r="AB182" s="157"/>
      <c r="AC182" s="138" t="s">
        <v>213</v>
      </c>
      <c r="AD182" s="139"/>
      <c r="AE182" s="139"/>
      <c r="AF182" s="139"/>
      <c r="AG182" s="159"/>
      <c r="AH182" s="152" t="s">
        <v>235</v>
      </c>
      <c r="AI182" s="153"/>
      <c r="AJ182" s="153"/>
      <c r="AK182" s="153"/>
      <c r="AL182" s="153"/>
      <c r="AM182" s="153"/>
      <c r="AN182" s="153"/>
      <c r="AO182" s="153"/>
      <c r="AP182" s="153"/>
      <c r="AQ182" s="153"/>
      <c r="AR182" s="153"/>
      <c r="AS182" s="153"/>
      <c r="AT182" s="154"/>
      <c r="AU182" s="155">
        <v>278.66000000000003</v>
      </c>
      <c r="AV182" s="156"/>
      <c r="AW182" s="156"/>
      <c r="AX182" s="160"/>
      <c r="BF182" s="24"/>
    </row>
    <row r="183" spans="1:58" ht="23.25" customHeight="1" x14ac:dyDescent="0.15">
      <c r="A183" s="144"/>
      <c r="B183" s="145"/>
      <c r="C183" s="145"/>
      <c r="D183" s="145"/>
      <c r="E183" s="145"/>
      <c r="F183" s="146"/>
      <c r="G183" s="138" t="s">
        <v>177</v>
      </c>
      <c r="H183" s="150"/>
      <c r="I183" s="150"/>
      <c r="J183" s="150"/>
      <c r="K183" s="151"/>
      <c r="L183" s="165"/>
      <c r="M183" s="166"/>
      <c r="N183" s="166"/>
      <c r="O183" s="166"/>
      <c r="P183" s="166"/>
      <c r="Q183" s="166"/>
      <c r="R183" s="166"/>
      <c r="S183" s="166"/>
      <c r="T183" s="166"/>
      <c r="U183" s="166"/>
      <c r="V183" s="166"/>
      <c r="W183" s="166"/>
      <c r="X183" s="167"/>
      <c r="Y183" s="155">
        <f>SUM(Y182)</f>
        <v>198.119</v>
      </c>
      <c r="Z183" s="156"/>
      <c r="AA183" s="156"/>
      <c r="AB183" s="157"/>
      <c r="AC183" s="138" t="s">
        <v>177</v>
      </c>
      <c r="AD183" s="150"/>
      <c r="AE183" s="150"/>
      <c r="AF183" s="150"/>
      <c r="AG183" s="151"/>
      <c r="AH183" s="165"/>
      <c r="AI183" s="166"/>
      <c r="AJ183" s="166"/>
      <c r="AK183" s="166"/>
      <c r="AL183" s="166"/>
      <c r="AM183" s="166"/>
      <c r="AN183" s="166"/>
      <c r="AO183" s="166"/>
      <c r="AP183" s="166"/>
      <c r="AQ183" s="166"/>
      <c r="AR183" s="166"/>
      <c r="AS183" s="166"/>
      <c r="AT183" s="167"/>
      <c r="AU183" s="155">
        <f>SUM(AU182)</f>
        <v>278.66000000000003</v>
      </c>
      <c r="AV183" s="156"/>
      <c r="AW183" s="156"/>
      <c r="AX183" s="160"/>
    </row>
    <row r="184" spans="1:58" ht="24.75" customHeight="1" x14ac:dyDescent="0.15">
      <c r="A184" s="144"/>
      <c r="B184" s="145"/>
      <c r="C184" s="145"/>
      <c r="D184" s="145"/>
      <c r="E184" s="145"/>
      <c r="F184" s="146"/>
      <c r="G184" s="51" t="s">
        <v>217</v>
      </c>
      <c r="H184" s="35"/>
      <c r="I184" s="35"/>
      <c r="J184" s="35"/>
      <c r="K184" s="35"/>
      <c r="L184" s="35"/>
      <c r="M184" s="35"/>
      <c r="N184" s="35"/>
      <c r="O184" s="35"/>
      <c r="P184" s="35"/>
      <c r="Q184" s="35"/>
      <c r="R184" s="35"/>
      <c r="S184" s="35"/>
      <c r="T184" s="35"/>
      <c r="U184" s="35"/>
      <c r="V184" s="35"/>
      <c r="W184" s="35"/>
      <c r="X184" s="35"/>
      <c r="Y184" s="35"/>
      <c r="Z184" s="35"/>
      <c r="AA184" s="35"/>
      <c r="AB184" s="36"/>
      <c r="AC184" s="138" t="s">
        <v>236</v>
      </c>
      <c r="AD184" s="139"/>
      <c r="AE184" s="139"/>
      <c r="AF184" s="139"/>
      <c r="AG184" s="139"/>
      <c r="AH184" s="139"/>
      <c r="AI184" s="139"/>
      <c r="AJ184" s="139"/>
      <c r="AK184" s="139"/>
      <c r="AL184" s="139"/>
      <c r="AM184" s="139"/>
      <c r="AN184" s="139"/>
      <c r="AO184" s="139"/>
      <c r="AP184" s="139"/>
      <c r="AQ184" s="139"/>
      <c r="AR184" s="139"/>
      <c r="AS184" s="139"/>
      <c r="AT184" s="139"/>
      <c r="AU184" s="139"/>
      <c r="AV184" s="139"/>
      <c r="AW184" s="139"/>
      <c r="AX184" s="140"/>
    </row>
    <row r="185" spans="1:58" ht="26.25" customHeight="1" x14ac:dyDescent="0.15">
      <c r="A185" s="144"/>
      <c r="B185" s="145"/>
      <c r="C185" s="145"/>
      <c r="D185" s="145"/>
      <c r="E185" s="145"/>
      <c r="F185" s="146"/>
      <c r="G185" s="130" t="s">
        <v>64</v>
      </c>
      <c r="H185" s="131"/>
      <c r="I185" s="131"/>
      <c r="J185" s="131"/>
      <c r="K185" s="132"/>
      <c r="L185" s="133" t="s">
        <v>108</v>
      </c>
      <c r="M185" s="131"/>
      <c r="N185" s="131"/>
      <c r="O185" s="131"/>
      <c r="P185" s="131"/>
      <c r="Q185" s="131"/>
      <c r="R185" s="131"/>
      <c r="S185" s="131"/>
      <c r="T185" s="131"/>
      <c r="U185" s="131"/>
      <c r="V185" s="131"/>
      <c r="W185" s="131"/>
      <c r="X185" s="132"/>
      <c r="Y185" s="134" t="s">
        <v>109</v>
      </c>
      <c r="Z185" s="135"/>
      <c r="AA185" s="135"/>
      <c r="AB185" s="136"/>
      <c r="AC185" s="130" t="s">
        <v>64</v>
      </c>
      <c r="AD185" s="131"/>
      <c r="AE185" s="131"/>
      <c r="AF185" s="131"/>
      <c r="AG185" s="132"/>
      <c r="AH185" s="133" t="s">
        <v>108</v>
      </c>
      <c r="AI185" s="131"/>
      <c r="AJ185" s="131"/>
      <c r="AK185" s="131"/>
      <c r="AL185" s="131"/>
      <c r="AM185" s="131"/>
      <c r="AN185" s="131"/>
      <c r="AO185" s="131"/>
      <c r="AP185" s="131"/>
      <c r="AQ185" s="131"/>
      <c r="AR185" s="131"/>
      <c r="AS185" s="131"/>
      <c r="AT185" s="132"/>
      <c r="AU185" s="134" t="s">
        <v>109</v>
      </c>
      <c r="AV185" s="135"/>
      <c r="AW185" s="135"/>
      <c r="AX185" s="137"/>
    </row>
    <row r="186" spans="1:58" ht="33.75" customHeight="1" x14ac:dyDescent="0.15">
      <c r="A186" s="144"/>
      <c r="B186" s="145"/>
      <c r="C186" s="145"/>
      <c r="D186" s="145"/>
      <c r="E186" s="145"/>
      <c r="F186" s="146"/>
      <c r="G186" s="138" t="s">
        <v>175</v>
      </c>
      <c r="H186" s="150"/>
      <c r="I186" s="150"/>
      <c r="J186" s="150"/>
      <c r="K186" s="151"/>
      <c r="L186" s="152" t="s">
        <v>196</v>
      </c>
      <c r="M186" s="153"/>
      <c r="N186" s="153"/>
      <c r="O186" s="153"/>
      <c r="P186" s="153"/>
      <c r="Q186" s="153"/>
      <c r="R186" s="153"/>
      <c r="S186" s="153"/>
      <c r="T186" s="153"/>
      <c r="U186" s="153"/>
      <c r="V186" s="153"/>
      <c r="W186" s="153"/>
      <c r="X186" s="154"/>
      <c r="Y186" s="155">
        <v>112.426</v>
      </c>
      <c r="Z186" s="156"/>
      <c r="AA186" s="156"/>
      <c r="AB186" s="157"/>
      <c r="AC186" s="158" t="s">
        <v>200</v>
      </c>
      <c r="AD186" s="139"/>
      <c r="AE186" s="139"/>
      <c r="AF186" s="139"/>
      <c r="AG186" s="159"/>
      <c r="AH186" s="152" t="s">
        <v>237</v>
      </c>
      <c r="AI186" s="153"/>
      <c r="AJ186" s="153"/>
      <c r="AK186" s="153"/>
      <c r="AL186" s="153"/>
      <c r="AM186" s="153"/>
      <c r="AN186" s="153"/>
      <c r="AO186" s="153"/>
      <c r="AP186" s="153"/>
      <c r="AQ186" s="153"/>
      <c r="AR186" s="153"/>
      <c r="AS186" s="153"/>
      <c r="AT186" s="154"/>
      <c r="AU186" s="155">
        <v>103.384</v>
      </c>
      <c r="AV186" s="156"/>
      <c r="AW186" s="156"/>
      <c r="AX186" s="160"/>
      <c r="BF186" s="24"/>
    </row>
    <row r="187" spans="1:58" ht="23.25" customHeight="1" x14ac:dyDescent="0.15">
      <c r="A187" s="144"/>
      <c r="B187" s="145"/>
      <c r="C187" s="145"/>
      <c r="D187" s="145"/>
      <c r="E187" s="145"/>
      <c r="F187" s="146"/>
      <c r="G187" s="138" t="s">
        <v>177</v>
      </c>
      <c r="H187" s="150"/>
      <c r="I187" s="150"/>
      <c r="J187" s="150"/>
      <c r="K187" s="151"/>
      <c r="L187" s="165"/>
      <c r="M187" s="166"/>
      <c r="N187" s="166"/>
      <c r="O187" s="166"/>
      <c r="P187" s="166"/>
      <c r="Q187" s="166"/>
      <c r="R187" s="166"/>
      <c r="S187" s="166"/>
      <c r="T187" s="166"/>
      <c r="U187" s="166"/>
      <c r="V187" s="166"/>
      <c r="W187" s="166"/>
      <c r="X187" s="167"/>
      <c r="Y187" s="155">
        <f>SUM(Y186)</f>
        <v>112.426</v>
      </c>
      <c r="Z187" s="156"/>
      <c r="AA187" s="156"/>
      <c r="AB187" s="157"/>
      <c r="AC187" s="138" t="s">
        <v>177</v>
      </c>
      <c r="AD187" s="150"/>
      <c r="AE187" s="150"/>
      <c r="AF187" s="150"/>
      <c r="AG187" s="151"/>
      <c r="AH187" s="165"/>
      <c r="AI187" s="166"/>
      <c r="AJ187" s="166"/>
      <c r="AK187" s="166"/>
      <c r="AL187" s="166"/>
      <c r="AM187" s="166"/>
      <c r="AN187" s="166"/>
      <c r="AO187" s="166"/>
      <c r="AP187" s="166"/>
      <c r="AQ187" s="166"/>
      <c r="AR187" s="166"/>
      <c r="AS187" s="166"/>
      <c r="AT187" s="167"/>
      <c r="AU187" s="155">
        <f>SUM(AU186)</f>
        <v>103.384</v>
      </c>
      <c r="AV187" s="156"/>
      <c r="AW187" s="156"/>
      <c r="AX187" s="160"/>
    </row>
    <row r="188" spans="1:58" ht="24.75" customHeight="1" x14ac:dyDescent="0.15">
      <c r="A188" s="144"/>
      <c r="B188" s="145"/>
      <c r="C188" s="145"/>
      <c r="D188" s="145"/>
      <c r="E188" s="145"/>
      <c r="F188" s="146"/>
      <c r="G188" s="51" t="s">
        <v>219</v>
      </c>
      <c r="H188" s="35"/>
      <c r="I188" s="35"/>
      <c r="J188" s="35"/>
      <c r="K188" s="35"/>
      <c r="L188" s="35"/>
      <c r="M188" s="35"/>
      <c r="N188" s="35"/>
      <c r="O188" s="35"/>
      <c r="P188" s="35"/>
      <c r="Q188" s="35"/>
      <c r="R188" s="35"/>
      <c r="S188" s="35"/>
      <c r="T188" s="35"/>
      <c r="U188" s="35"/>
      <c r="V188" s="35"/>
      <c r="W188" s="35"/>
      <c r="X188" s="35"/>
      <c r="Y188" s="35"/>
      <c r="Z188" s="35"/>
      <c r="AA188" s="35"/>
      <c r="AB188" s="36"/>
      <c r="AC188" s="138" t="s">
        <v>238</v>
      </c>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40"/>
    </row>
    <row r="189" spans="1:58" ht="26.25" customHeight="1" x14ac:dyDescent="0.15">
      <c r="A189" s="144"/>
      <c r="B189" s="145"/>
      <c r="C189" s="145"/>
      <c r="D189" s="145"/>
      <c r="E189" s="145"/>
      <c r="F189" s="146"/>
      <c r="G189" s="130" t="s">
        <v>64</v>
      </c>
      <c r="H189" s="131"/>
      <c r="I189" s="131"/>
      <c r="J189" s="131"/>
      <c r="K189" s="132"/>
      <c r="L189" s="133" t="s">
        <v>108</v>
      </c>
      <c r="M189" s="131"/>
      <c r="N189" s="131"/>
      <c r="O189" s="131"/>
      <c r="P189" s="131"/>
      <c r="Q189" s="131"/>
      <c r="R189" s="131"/>
      <c r="S189" s="131"/>
      <c r="T189" s="131"/>
      <c r="U189" s="131"/>
      <c r="V189" s="131"/>
      <c r="W189" s="131"/>
      <c r="X189" s="132"/>
      <c r="Y189" s="134" t="s">
        <v>109</v>
      </c>
      <c r="Z189" s="135"/>
      <c r="AA189" s="135"/>
      <c r="AB189" s="136"/>
      <c r="AC189" s="130" t="s">
        <v>64</v>
      </c>
      <c r="AD189" s="131"/>
      <c r="AE189" s="131"/>
      <c r="AF189" s="131"/>
      <c r="AG189" s="132"/>
      <c r="AH189" s="133" t="s">
        <v>108</v>
      </c>
      <c r="AI189" s="131"/>
      <c r="AJ189" s="131"/>
      <c r="AK189" s="131"/>
      <c r="AL189" s="131"/>
      <c r="AM189" s="131"/>
      <c r="AN189" s="131"/>
      <c r="AO189" s="131"/>
      <c r="AP189" s="131"/>
      <c r="AQ189" s="131"/>
      <c r="AR189" s="131"/>
      <c r="AS189" s="131"/>
      <c r="AT189" s="132"/>
      <c r="AU189" s="134" t="s">
        <v>109</v>
      </c>
      <c r="AV189" s="135"/>
      <c r="AW189" s="135"/>
      <c r="AX189" s="137"/>
    </row>
    <row r="190" spans="1:58" ht="33.75" customHeight="1" x14ac:dyDescent="0.15">
      <c r="A190" s="144"/>
      <c r="B190" s="145"/>
      <c r="C190" s="145"/>
      <c r="D190" s="145"/>
      <c r="E190" s="145"/>
      <c r="F190" s="146"/>
      <c r="G190" s="138" t="s">
        <v>175</v>
      </c>
      <c r="H190" s="150"/>
      <c r="I190" s="150"/>
      <c r="J190" s="150"/>
      <c r="K190" s="151"/>
      <c r="L190" s="152" t="s">
        <v>220</v>
      </c>
      <c r="M190" s="153"/>
      <c r="N190" s="153"/>
      <c r="O190" s="153"/>
      <c r="P190" s="153"/>
      <c r="Q190" s="153"/>
      <c r="R190" s="153"/>
      <c r="S190" s="153"/>
      <c r="T190" s="153"/>
      <c r="U190" s="153"/>
      <c r="V190" s="153"/>
      <c r="W190" s="153"/>
      <c r="X190" s="154"/>
      <c r="Y190" s="155">
        <v>49.652999999999999</v>
      </c>
      <c r="Z190" s="156"/>
      <c r="AA190" s="156"/>
      <c r="AB190" s="157"/>
      <c r="AC190" s="158" t="s">
        <v>200</v>
      </c>
      <c r="AD190" s="139"/>
      <c r="AE190" s="139"/>
      <c r="AF190" s="139"/>
      <c r="AG190" s="159"/>
      <c r="AH190" s="152" t="s">
        <v>239</v>
      </c>
      <c r="AI190" s="153"/>
      <c r="AJ190" s="153"/>
      <c r="AK190" s="153"/>
      <c r="AL190" s="153"/>
      <c r="AM190" s="153"/>
      <c r="AN190" s="153"/>
      <c r="AO190" s="153"/>
      <c r="AP190" s="153"/>
      <c r="AQ190" s="153"/>
      <c r="AR190" s="153"/>
      <c r="AS190" s="153"/>
      <c r="AT190" s="154"/>
      <c r="AU190" s="155">
        <v>78.960999999999999</v>
      </c>
      <c r="AV190" s="156"/>
      <c r="AW190" s="156"/>
      <c r="AX190" s="160"/>
      <c r="BF190" s="24"/>
    </row>
    <row r="191" spans="1:58" ht="23.25" customHeight="1" x14ac:dyDescent="0.15">
      <c r="A191" s="144"/>
      <c r="B191" s="145"/>
      <c r="C191" s="145"/>
      <c r="D191" s="145"/>
      <c r="E191" s="145"/>
      <c r="F191" s="146"/>
      <c r="G191" s="138" t="s">
        <v>177</v>
      </c>
      <c r="H191" s="150"/>
      <c r="I191" s="150"/>
      <c r="J191" s="150"/>
      <c r="K191" s="151"/>
      <c r="L191" s="165"/>
      <c r="M191" s="166"/>
      <c r="N191" s="166"/>
      <c r="O191" s="166"/>
      <c r="P191" s="166"/>
      <c r="Q191" s="166"/>
      <c r="R191" s="166"/>
      <c r="S191" s="166"/>
      <c r="T191" s="166"/>
      <c r="U191" s="166"/>
      <c r="V191" s="166"/>
      <c r="W191" s="166"/>
      <c r="X191" s="167"/>
      <c r="Y191" s="155">
        <f>SUM(Y190)</f>
        <v>49.652999999999999</v>
      </c>
      <c r="Z191" s="156"/>
      <c r="AA191" s="156"/>
      <c r="AB191" s="157"/>
      <c r="AC191" s="138" t="s">
        <v>177</v>
      </c>
      <c r="AD191" s="150"/>
      <c r="AE191" s="150"/>
      <c r="AF191" s="150"/>
      <c r="AG191" s="151"/>
      <c r="AH191" s="165"/>
      <c r="AI191" s="166"/>
      <c r="AJ191" s="166"/>
      <c r="AK191" s="166"/>
      <c r="AL191" s="166"/>
      <c r="AM191" s="166"/>
      <c r="AN191" s="166"/>
      <c r="AO191" s="166"/>
      <c r="AP191" s="166"/>
      <c r="AQ191" s="166"/>
      <c r="AR191" s="166"/>
      <c r="AS191" s="166"/>
      <c r="AT191" s="167"/>
      <c r="AU191" s="155">
        <f>SUM(AU190)</f>
        <v>78.960999999999999</v>
      </c>
      <c r="AV191" s="156"/>
      <c r="AW191" s="156"/>
      <c r="AX191" s="160"/>
    </row>
    <row r="192" spans="1:58" ht="24.75" customHeight="1" x14ac:dyDescent="0.15">
      <c r="A192" s="144"/>
      <c r="B192" s="145"/>
      <c r="C192" s="145"/>
      <c r="D192" s="145"/>
      <c r="E192" s="145"/>
      <c r="F192" s="146"/>
      <c r="G192" s="51" t="s">
        <v>221</v>
      </c>
      <c r="H192" s="35"/>
      <c r="I192" s="35"/>
      <c r="J192" s="35"/>
      <c r="K192" s="35"/>
      <c r="L192" s="35"/>
      <c r="M192" s="35"/>
      <c r="N192" s="35"/>
      <c r="O192" s="35"/>
      <c r="P192" s="35"/>
      <c r="Q192" s="35"/>
      <c r="R192" s="35"/>
      <c r="S192" s="35"/>
      <c r="T192" s="35"/>
      <c r="U192" s="35"/>
      <c r="V192" s="35"/>
      <c r="W192" s="35"/>
      <c r="X192" s="35"/>
      <c r="Y192" s="35"/>
      <c r="Z192" s="35"/>
      <c r="AA192" s="35"/>
      <c r="AB192" s="36"/>
      <c r="AC192" s="138" t="s">
        <v>240</v>
      </c>
      <c r="AD192" s="139"/>
      <c r="AE192" s="139"/>
      <c r="AF192" s="139"/>
      <c r="AG192" s="139"/>
      <c r="AH192" s="139"/>
      <c r="AI192" s="139"/>
      <c r="AJ192" s="139"/>
      <c r="AK192" s="139"/>
      <c r="AL192" s="139"/>
      <c r="AM192" s="139"/>
      <c r="AN192" s="139"/>
      <c r="AO192" s="139"/>
      <c r="AP192" s="139"/>
      <c r="AQ192" s="139"/>
      <c r="AR192" s="139"/>
      <c r="AS192" s="139"/>
      <c r="AT192" s="139"/>
      <c r="AU192" s="139"/>
      <c r="AV192" s="139"/>
      <c r="AW192" s="139"/>
      <c r="AX192" s="140"/>
    </row>
    <row r="193" spans="1:58" ht="26.25" customHeight="1" x14ac:dyDescent="0.15">
      <c r="A193" s="144"/>
      <c r="B193" s="145"/>
      <c r="C193" s="145"/>
      <c r="D193" s="145"/>
      <c r="E193" s="145"/>
      <c r="F193" s="146"/>
      <c r="G193" s="130" t="s">
        <v>64</v>
      </c>
      <c r="H193" s="131"/>
      <c r="I193" s="131"/>
      <c r="J193" s="131"/>
      <c r="K193" s="132"/>
      <c r="L193" s="133" t="s">
        <v>108</v>
      </c>
      <c r="M193" s="131"/>
      <c r="N193" s="131"/>
      <c r="O193" s="131"/>
      <c r="P193" s="131"/>
      <c r="Q193" s="131"/>
      <c r="R193" s="131"/>
      <c r="S193" s="131"/>
      <c r="T193" s="131"/>
      <c r="U193" s="131"/>
      <c r="V193" s="131"/>
      <c r="W193" s="131"/>
      <c r="X193" s="132"/>
      <c r="Y193" s="134" t="s">
        <v>109</v>
      </c>
      <c r="Z193" s="135"/>
      <c r="AA193" s="135"/>
      <c r="AB193" s="136"/>
      <c r="AC193" s="130" t="s">
        <v>64</v>
      </c>
      <c r="AD193" s="131"/>
      <c r="AE193" s="131"/>
      <c r="AF193" s="131"/>
      <c r="AG193" s="132"/>
      <c r="AH193" s="133"/>
      <c r="AI193" s="131"/>
      <c r="AJ193" s="131"/>
      <c r="AK193" s="131"/>
      <c r="AL193" s="131"/>
      <c r="AM193" s="131"/>
      <c r="AN193" s="131"/>
      <c r="AO193" s="131"/>
      <c r="AP193" s="131"/>
      <c r="AQ193" s="131"/>
      <c r="AR193" s="131"/>
      <c r="AS193" s="131"/>
      <c r="AT193" s="132"/>
      <c r="AU193" s="134" t="s">
        <v>109</v>
      </c>
      <c r="AV193" s="135"/>
      <c r="AW193" s="135"/>
      <c r="AX193" s="137"/>
    </row>
    <row r="194" spans="1:58" ht="33.75" customHeight="1" x14ac:dyDescent="0.15">
      <c r="A194" s="144"/>
      <c r="B194" s="145"/>
      <c r="C194" s="145"/>
      <c r="D194" s="145"/>
      <c r="E194" s="145"/>
      <c r="F194" s="146"/>
      <c r="G194" s="138" t="s">
        <v>200</v>
      </c>
      <c r="H194" s="150"/>
      <c r="I194" s="150"/>
      <c r="J194" s="150"/>
      <c r="K194" s="151"/>
      <c r="L194" s="152" t="s">
        <v>222</v>
      </c>
      <c r="M194" s="153"/>
      <c r="N194" s="153"/>
      <c r="O194" s="153"/>
      <c r="P194" s="153"/>
      <c r="Q194" s="153"/>
      <c r="R194" s="153"/>
      <c r="S194" s="153"/>
      <c r="T194" s="153"/>
      <c r="U194" s="153"/>
      <c r="V194" s="153"/>
      <c r="W194" s="153"/>
      <c r="X194" s="154"/>
      <c r="Y194" s="155">
        <v>25.440999999999999</v>
      </c>
      <c r="Z194" s="156"/>
      <c r="AA194" s="156"/>
      <c r="AB194" s="157"/>
      <c r="AC194" s="138" t="s">
        <v>213</v>
      </c>
      <c r="AD194" s="139"/>
      <c r="AE194" s="139"/>
      <c r="AF194" s="139"/>
      <c r="AG194" s="159"/>
      <c r="AH194" s="152" t="s">
        <v>250</v>
      </c>
      <c r="AI194" s="153"/>
      <c r="AJ194" s="153"/>
      <c r="AK194" s="153"/>
      <c r="AL194" s="153"/>
      <c r="AM194" s="153"/>
      <c r="AN194" s="153"/>
      <c r="AO194" s="153"/>
      <c r="AP194" s="153"/>
      <c r="AQ194" s="153"/>
      <c r="AR194" s="153"/>
      <c r="AS194" s="153"/>
      <c r="AT194" s="154"/>
      <c r="AU194" s="155">
        <v>48.59</v>
      </c>
      <c r="AV194" s="156"/>
      <c r="AW194" s="156"/>
      <c r="AX194" s="160"/>
      <c r="BF194" s="24"/>
    </row>
    <row r="195" spans="1:58" ht="23.25" customHeight="1" x14ac:dyDescent="0.15">
      <c r="A195" s="144"/>
      <c r="B195" s="145"/>
      <c r="C195" s="145"/>
      <c r="D195" s="145"/>
      <c r="E195" s="145"/>
      <c r="F195" s="146"/>
      <c r="G195" s="138" t="s">
        <v>177</v>
      </c>
      <c r="H195" s="150"/>
      <c r="I195" s="150"/>
      <c r="J195" s="150"/>
      <c r="K195" s="151"/>
      <c r="L195" s="165"/>
      <c r="M195" s="166"/>
      <c r="N195" s="166"/>
      <c r="O195" s="166"/>
      <c r="P195" s="166"/>
      <c r="Q195" s="166"/>
      <c r="R195" s="166"/>
      <c r="S195" s="166"/>
      <c r="T195" s="166"/>
      <c r="U195" s="166"/>
      <c r="V195" s="166"/>
      <c r="W195" s="166"/>
      <c r="X195" s="167"/>
      <c r="Y195" s="155">
        <f>SUM(Y194)</f>
        <v>25.440999999999999</v>
      </c>
      <c r="Z195" s="156"/>
      <c r="AA195" s="156"/>
      <c r="AB195" s="157"/>
      <c r="AC195" s="138" t="s">
        <v>177</v>
      </c>
      <c r="AD195" s="150"/>
      <c r="AE195" s="150"/>
      <c r="AF195" s="150"/>
      <c r="AG195" s="151"/>
      <c r="AH195" s="165"/>
      <c r="AI195" s="166"/>
      <c r="AJ195" s="166"/>
      <c r="AK195" s="166"/>
      <c r="AL195" s="166"/>
      <c r="AM195" s="166"/>
      <c r="AN195" s="166"/>
      <c r="AO195" s="166"/>
      <c r="AP195" s="166"/>
      <c r="AQ195" s="166"/>
      <c r="AR195" s="166"/>
      <c r="AS195" s="166"/>
      <c r="AT195" s="167"/>
      <c r="AU195" s="155">
        <f>SUM(AU194)</f>
        <v>48.59</v>
      </c>
      <c r="AV195" s="156"/>
      <c r="AW195" s="156"/>
      <c r="AX195" s="160"/>
    </row>
    <row r="196" spans="1:58" ht="24.75" customHeight="1" x14ac:dyDescent="0.15">
      <c r="A196" s="144"/>
      <c r="B196" s="145"/>
      <c r="C196" s="145"/>
      <c r="D196" s="145"/>
      <c r="E196" s="145"/>
      <c r="F196" s="146"/>
      <c r="G196" s="51" t="s">
        <v>223</v>
      </c>
      <c r="H196" s="35"/>
      <c r="I196" s="35"/>
      <c r="J196" s="35"/>
      <c r="K196" s="35"/>
      <c r="L196" s="35"/>
      <c r="M196" s="35"/>
      <c r="N196" s="35"/>
      <c r="O196" s="35"/>
      <c r="P196" s="35"/>
      <c r="Q196" s="35"/>
      <c r="R196" s="35"/>
      <c r="S196" s="35"/>
      <c r="T196" s="35"/>
      <c r="U196" s="35"/>
      <c r="V196" s="35"/>
      <c r="W196" s="35"/>
      <c r="X196" s="35"/>
      <c r="Y196" s="35"/>
      <c r="Z196" s="35"/>
      <c r="AA196" s="35"/>
      <c r="AB196" s="36"/>
      <c r="AC196" s="158" t="s">
        <v>215</v>
      </c>
      <c r="AD196" s="139"/>
      <c r="AE196" s="139"/>
      <c r="AF196" s="139"/>
      <c r="AG196" s="139"/>
      <c r="AH196" s="139"/>
      <c r="AI196" s="139"/>
      <c r="AJ196" s="139"/>
      <c r="AK196" s="139"/>
      <c r="AL196" s="139"/>
      <c r="AM196" s="139"/>
      <c r="AN196" s="139"/>
      <c r="AO196" s="139"/>
      <c r="AP196" s="139"/>
      <c r="AQ196" s="139"/>
      <c r="AR196" s="139"/>
      <c r="AS196" s="139"/>
      <c r="AT196" s="139"/>
      <c r="AU196" s="139"/>
      <c r="AV196" s="139"/>
      <c r="AW196" s="139"/>
      <c r="AX196" s="140"/>
    </row>
    <row r="197" spans="1:58" ht="26.25" customHeight="1" x14ac:dyDescent="0.15">
      <c r="A197" s="144"/>
      <c r="B197" s="145"/>
      <c r="C197" s="145"/>
      <c r="D197" s="145"/>
      <c r="E197" s="145"/>
      <c r="F197" s="146"/>
      <c r="G197" s="130" t="s">
        <v>64</v>
      </c>
      <c r="H197" s="131"/>
      <c r="I197" s="131"/>
      <c r="J197" s="131"/>
      <c r="K197" s="132"/>
      <c r="L197" s="133" t="s">
        <v>108</v>
      </c>
      <c r="M197" s="131"/>
      <c r="N197" s="131"/>
      <c r="O197" s="131"/>
      <c r="P197" s="131"/>
      <c r="Q197" s="131"/>
      <c r="R197" s="131"/>
      <c r="S197" s="131"/>
      <c r="T197" s="131"/>
      <c r="U197" s="131"/>
      <c r="V197" s="131"/>
      <c r="W197" s="131"/>
      <c r="X197" s="132"/>
      <c r="Y197" s="134" t="s">
        <v>109</v>
      </c>
      <c r="Z197" s="135"/>
      <c r="AA197" s="135"/>
      <c r="AB197" s="136"/>
      <c r="AC197" s="130" t="s">
        <v>64</v>
      </c>
      <c r="AD197" s="131"/>
      <c r="AE197" s="131"/>
      <c r="AF197" s="131"/>
      <c r="AG197" s="132"/>
      <c r="AH197" s="133" t="s">
        <v>108</v>
      </c>
      <c r="AI197" s="131"/>
      <c r="AJ197" s="131"/>
      <c r="AK197" s="131"/>
      <c r="AL197" s="131"/>
      <c r="AM197" s="131"/>
      <c r="AN197" s="131"/>
      <c r="AO197" s="131"/>
      <c r="AP197" s="131"/>
      <c r="AQ197" s="131"/>
      <c r="AR197" s="131"/>
      <c r="AS197" s="131"/>
      <c r="AT197" s="132"/>
      <c r="AU197" s="134" t="s">
        <v>109</v>
      </c>
      <c r="AV197" s="135"/>
      <c r="AW197" s="135"/>
      <c r="AX197" s="137"/>
    </row>
    <row r="198" spans="1:58" ht="33.75" customHeight="1" x14ac:dyDescent="0.15">
      <c r="A198" s="144"/>
      <c r="B198" s="145"/>
      <c r="C198" s="145"/>
      <c r="D198" s="145"/>
      <c r="E198" s="145"/>
      <c r="F198" s="146"/>
      <c r="G198" s="138" t="s">
        <v>175</v>
      </c>
      <c r="H198" s="150"/>
      <c r="I198" s="150"/>
      <c r="J198" s="150"/>
      <c r="K198" s="151"/>
      <c r="L198" s="152" t="s">
        <v>224</v>
      </c>
      <c r="M198" s="153"/>
      <c r="N198" s="153"/>
      <c r="O198" s="153"/>
      <c r="P198" s="153"/>
      <c r="Q198" s="153"/>
      <c r="R198" s="153"/>
      <c r="S198" s="153"/>
      <c r="T198" s="153"/>
      <c r="U198" s="153"/>
      <c r="V198" s="153"/>
      <c r="W198" s="153"/>
      <c r="X198" s="154"/>
      <c r="Y198" s="155">
        <v>14.303000000000001</v>
      </c>
      <c r="Z198" s="156"/>
      <c r="AA198" s="156"/>
      <c r="AB198" s="157"/>
      <c r="AC198" s="138" t="s">
        <v>175</v>
      </c>
      <c r="AD198" s="150"/>
      <c r="AE198" s="150"/>
      <c r="AF198" s="150"/>
      <c r="AG198" s="151"/>
      <c r="AH198" s="152" t="s">
        <v>202</v>
      </c>
      <c r="AI198" s="153"/>
      <c r="AJ198" s="153"/>
      <c r="AK198" s="153"/>
      <c r="AL198" s="153"/>
      <c r="AM198" s="153"/>
      <c r="AN198" s="153"/>
      <c r="AO198" s="153"/>
      <c r="AP198" s="153"/>
      <c r="AQ198" s="153"/>
      <c r="AR198" s="153"/>
      <c r="AS198" s="153"/>
      <c r="AT198" s="154"/>
      <c r="AU198" s="155">
        <v>37.182000000000002</v>
      </c>
      <c r="AV198" s="156"/>
      <c r="AW198" s="156"/>
      <c r="AX198" s="160"/>
      <c r="BF198" s="24"/>
    </row>
    <row r="199" spans="1:58" ht="23.25" customHeight="1" x14ac:dyDescent="0.15">
      <c r="A199" s="144"/>
      <c r="B199" s="145"/>
      <c r="C199" s="145"/>
      <c r="D199" s="145"/>
      <c r="E199" s="145"/>
      <c r="F199" s="146"/>
      <c r="G199" s="138" t="s">
        <v>177</v>
      </c>
      <c r="H199" s="150"/>
      <c r="I199" s="150"/>
      <c r="J199" s="150"/>
      <c r="K199" s="151"/>
      <c r="L199" s="165"/>
      <c r="M199" s="166"/>
      <c r="N199" s="166"/>
      <c r="O199" s="166"/>
      <c r="P199" s="166"/>
      <c r="Q199" s="166"/>
      <c r="R199" s="166"/>
      <c r="S199" s="166"/>
      <c r="T199" s="166"/>
      <c r="U199" s="166"/>
      <c r="V199" s="166"/>
      <c r="W199" s="166"/>
      <c r="X199" s="167"/>
      <c r="Y199" s="155">
        <f>SUM(Y198)</f>
        <v>14.303000000000001</v>
      </c>
      <c r="Z199" s="156"/>
      <c r="AA199" s="156"/>
      <c r="AB199" s="157"/>
      <c r="AC199" s="138" t="s">
        <v>177</v>
      </c>
      <c r="AD199" s="150"/>
      <c r="AE199" s="150"/>
      <c r="AF199" s="150"/>
      <c r="AG199" s="151"/>
      <c r="AH199" s="165"/>
      <c r="AI199" s="166"/>
      <c r="AJ199" s="166"/>
      <c r="AK199" s="166"/>
      <c r="AL199" s="166"/>
      <c r="AM199" s="166"/>
      <c r="AN199" s="166"/>
      <c r="AO199" s="166"/>
      <c r="AP199" s="166"/>
      <c r="AQ199" s="166"/>
      <c r="AR199" s="166"/>
      <c r="AS199" s="166"/>
      <c r="AT199" s="167"/>
      <c r="AU199" s="155">
        <f>SUM(AU198)</f>
        <v>37.182000000000002</v>
      </c>
      <c r="AV199" s="156"/>
      <c r="AW199" s="156"/>
      <c r="AX199" s="160"/>
    </row>
    <row r="200" spans="1:58" ht="24.75" customHeight="1" x14ac:dyDescent="0.15">
      <c r="A200" s="144"/>
      <c r="B200" s="145"/>
      <c r="C200" s="145"/>
      <c r="D200" s="145"/>
      <c r="E200" s="145"/>
      <c r="F200" s="146"/>
      <c r="G200" s="51" t="s">
        <v>225</v>
      </c>
      <c r="H200" s="35"/>
      <c r="I200" s="35"/>
      <c r="J200" s="35"/>
      <c r="K200" s="35"/>
      <c r="L200" s="35"/>
      <c r="M200" s="35"/>
      <c r="N200" s="35"/>
      <c r="O200" s="35"/>
      <c r="P200" s="35"/>
      <c r="Q200" s="35"/>
      <c r="R200" s="35"/>
      <c r="S200" s="35"/>
      <c r="T200" s="35"/>
      <c r="U200" s="35"/>
      <c r="V200" s="35"/>
      <c r="W200" s="35"/>
      <c r="X200" s="35"/>
      <c r="Y200" s="35"/>
      <c r="Z200" s="35"/>
      <c r="AA200" s="35"/>
      <c r="AB200" s="36"/>
      <c r="AC200" s="138" t="s">
        <v>242</v>
      </c>
      <c r="AD200" s="139"/>
      <c r="AE200" s="139"/>
      <c r="AF200" s="139"/>
      <c r="AG200" s="139"/>
      <c r="AH200" s="139"/>
      <c r="AI200" s="139"/>
      <c r="AJ200" s="139"/>
      <c r="AK200" s="139"/>
      <c r="AL200" s="139"/>
      <c r="AM200" s="139"/>
      <c r="AN200" s="139"/>
      <c r="AO200" s="139"/>
      <c r="AP200" s="139"/>
      <c r="AQ200" s="139"/>
      <c r="AR200" s="139"/>
      <c r="AS200" s="139"/>
      <c r="AT200" s="139"/>
      <c r="AU200" s="139"/>
      <c r="AV200" s="139"/>
      <c r="AW200" s="139"/>
      <c r="AX200" s="140"/>
    </row>
    <row r="201" spans="1:58" ht="26.25" customHeight="1" x14ac:dyDescent="0.15">
      <c r="A201" s="144"/>
      <c r="B201" s="145"/>
      <c r="C201" s="145"/>
      <c r="D201" s="145"/>
      <c r="E201" s="145"/>
      <c r="F201" s="146"/>
      <c r="G201" s="130" t="s">
        <v>64</v>
      </c>
      <c r="H201" s="131"/>
      <c r="I201" s="131"/>
      <c r="J201" s="131"/>
      <c r="K201" s="132"/>
      <c r="L201" s="133" t="s">
        <v>108</v>
      </c>
      <c r="M201" s="131"/>
      <c r="N201" s="131"/>
      <c r="O201" s="131"/>
      <c r="P201" s="131"/>
      <c r="Q201" s="131"/>
      <c r="R201" s="131"/>
      <c r="S201" s="131"/>
      <c r="T201" s="131"/>
      <c r="U201" s="131"/>
      <c r="V201" s="131"/>
      <c r="W201" s="131"/>
      <c r="X201" s="132"/>
      <c r="Y201" s="134" t="s">
        <v>109</v>
      </c>
      <c r="Z201" s="135"/>
      <c r="AA201" s="135"/>
      <c r="AB201" s="136"/>
      <c r="AC201" s="130" t="s">
        <v>64</v>
      </c>
      <c r="AD201" s="131"/>
      <c r="AE201" s="131"/>
      <c r="AF201" s="131"/>
      <c r="AG201" s="132"/>
      <c r="AH201" s="133" t="s">
        <v>108</v>
      </c>
      <c r="AI201" s="131"/>
      <c r="AJ201" s="131"/>
      <c r="AK201" s="131"/>
      <c r="AL201" s="131"/>
      <c r="AM201" s="131"/>
      <c r="AN201" s="131"/>
      <c r="AO201" s="131"/>
      <c r="AP201" s="131"/>
      <c r="AQ201" s="131"/>
      <c r="AR201" s="131"/>
      <c r="AS201" s="131"/>
      <c r="AT201" s="132"/>
      <c r="AU201" s="134" t="s">
        <v>109</v>
      </c>
      <c r="AV201" s="135"/>
      <c r="AW201" s="135"/>
      <c r="AX201" s="137"/>
    </row>
    <row r="202" spans="1:58" ht="33.75" customHeight="1" x14ac:dyDescent="0.15">
      <c r="A202" s="144"/>
      <c r="B202" s="145"/>
      <c r="C202" s="145"/>
      <c r="D202" s="145"/>
      <c r="E202" s="145"/>
      <c r="F202" s="146"/>
      <c r="G202" s="138" t="s">
        <v>175</v>
      </c>
      <c r="H202" s="150"/>
      <c r="I202" s="150"/>
      <c r="J202" s="150"/>
      <c r="K202" s="151"/>
      <c r="L202" s="152" t="s">
        <v>226</v>
      </c>
      <c r="M202" s="153"/>
      <c r="N202" s="153"/>
      <c r="O202" s="153"/>
      <c r="P202" s="153"/>
      <c r="Q202" s="153"/>
      <c r="R202" s="153"/>
      <c r="S202" s="153"/>
      <c r="T202" s="153"/>
      <c r="U202" s="153"/>
      <c r="V202" s="153"/>
      <c r="W202" s="153"/>
      <c r="X202" s="154"/>
      <c r="Y202" s="155">
        <v>14.052</v>
      </c>
      <c r="Z202" s="156"/>
      <c r="AA202" s="156"/>
      <c r="AB202" s="157"/>
      <c r="AC202" s="158" t="s">
        <v>200</v>
      </c>
      <c r="AD202" s="139"/>
      <c r="AE202" s="139"/>
      <c r="AF202" s="139"/>
      <c r="AG202" s="159"/>
      <c r="AH202" s="152" t="s">
        <v>243</v>
      </c>
      <c r="AI202" s="153"/>
      <c r="AJ202" s="153"/>
      <c r="AK202" s="153"/>
      <c r="AL202" s="153"/>
      <c r="AM202" s="153"/>
      <c r="AN202" s="153"/>
      <c r="AO202" s="153"/>
      <c r="AP202" s="153"/>
      <c r="AQ202" s="153"/>
      <c r="AR202" s="153"/>
      <c r="AS202" s="153"/>
      <c r="AT202" s="154"/>
      <c r="AU202" s="155">
        <v>27.696999999999999</v>
      </c>
      <c r="AV202" s="156"/>
      <c r="AW202" s="156"/>
      <c r="AX202" s="160"/>
      <c r="BF202" s="24"/>
    </row>
    <row r="203" spans="1:58" ht="23.25" customHeight="1" x14ac:dyDescent="0.15">
      <c r="A203" s="144"/>
      <c r="B203" s="145"/>
      <c r="C203" s="145"/>
      <c r="D203" s="145"/>
      <c r="E203" s="145"/>
      <c r="F203" s="146"/>
      <c r="G203" s="138" t="s">
        <v>177</v>
      </c>
      <c r="H203" s="150"/>
      <c r="I203" s="150"/>
      <c r="J203" s="150"/>
      <c r="K203" s="151"/>
      <c r="L203" s="165"/>
      <c r="M203" s="166"/>
      <c r="N203" s="166"/>
      <c r="O203" s="166"/>
      <c r="P203" s="166"/>
      <c r="Q203" s="166"/>
      <c r="R203" s="166"/>
      <c r="S203" s="166"/>
      <c r="T203" s="166"/>
      <c r="U203" s="166"/>
      <c r="V203" s="166"/>
      <c r="W203" s="166"/>
      <c r="X203" s="167"/>
      <c r="Y203" s="155">
        <f>SUM(Y202)</f>
        <v>14.052</v>
      </c>
      <c r="Z203" s="156"/>
      <c r="AA203" s="156"/>
      <c r="AB203" s="157"/>
      <c r="AC203" s="138" t="s">
        <v>177</v>
      </c>
      <c r="AD203" s="150"/>
      <c r="AE203" s="150"/>
      <c r="AF203" s="150"/>
      <c r="AG203" s="151"/>
      <c r="AH203" s="165"/>
      <c r="AI203" s="166"/>
      <c r="AJ203" s="166"/>
      <c r="AK203" s="166"/>
      <c r="AL203" s="166"/>
      <c r="AM203" s="166"/>
      <c r="AN203" s="166"/>
      <c r="AO203" s="166"/>
      <c r="AP203" s="166"/>
      <c r="AQ203" s="166"/>
      <c r="AR203" s="166"/>
      <c r="AS203" s="166"/>
      <c r="AT203" s="167"/>
      <c r="AU203" s="155">
        <f>SUM(AU202)</f>
        <v>27.696999999999999</v>
      </c>
      <c r="AV203" s="156"/>
      <c r="AW203" s="156"/>
      <c r="AX203" s="160"/>
    </row>
    <row r="204" spans="1:58" ht="24.75" customHeight="1" x14ac:dyDescent="0.15">
      <c r="A204" s="144"/>
      <c r="B204" s="145"/>
      <c r="C204" s="145"/>
      <c r="D204" s="145"/>
      <c r="E204" s="145"/>
      <c r="F204" s="146"/>
      <c r="G204" s="51" t="s">
        <v>227</v>
      </c>
      <c r="H204" s="35"/>
      <c r="I204" s="35"/>
      <c r="J204" s="35"/>
      <c r="K204" s="35"/>
      <c r="L204" s="35"/>
      <c r="M204" s="35"/>
      <c r="N204" s="35"/>
      <c r="O204" s="35"/>
      <c r="P204" s="35"/>
      <c r="Q204" s="35"/>
      <c r="R204" s="35"/>
      <c r="S204" s="35"/>
      <c r="T204" s="35"/>
      <c r="U204" s="35"/>
      <c r="V204" s="35"/>
      <c r="W204" s="35"/>
      <c r="X204" s="35"/>
      <c r="Y204" s="35"/>
      <c r="Z204" s="35"/>
      <c r="AA204" s="35"/>
      <c r="AB204" s="36"/>
      <c r="AC204" s="138" t="s">
        <v>241</v>
      </c>
      <c r="AD204" s="139"/>
      <c r="AE204" s="139"/>
      <c r="AF204" s="139"/>
      <c r="AG204" s="139"/>
      <c r="AH204" s="139"/>
      <c r="AI204" s="139"/>
      <c r="AJ204" s="139"/>
      <c r="AK204" s="139"/>
      <c r="AL204" s="139"/>
      <c r="AM204" s="139"/>
      <c r="AN204" s="139"/>
      <c r="AO204" s="139"/>
      <c r="AP204" s="139"/>
      <c r="AQ204" s="139"/>
      <c r="AR204" s="139"/>
      <c r="AS204" s="139"/>
      <c r="AT204" s="139"/>
      <c r="AU204" s="139"/>
      <c r="AV204" s="139"/>
      <c r="AW204" s="139"/>
      <c r="AX204" s="140"/>
    </row>
    <row r="205" spans="1:58" ht="26.25" customHeight="1" x14ac:dyDescent="0.15">
      <c r="A205" s="144"/>
      <c r="B205" s="145"/>
      <c r="C205" s="145"/>
      <c r="D205" s="145"/>
      <c r="E205" s="145"/>
      <c r="F205" s="146"/>
      <c r="G205" s="130" t="s">
        <v>64</v>
      </c>
      <c r="H205" s="131"/>
      <c r="I205" s="131"/>
      <c r="J205" s="131"/>
      <c r="K205" s="132"/>
      <c r="L205" s="133" t="s">
        <v>108</v>
      </c>
      <c r="M205" s="131"/>
      <c r="N205" s="131"/>
      <c r="O205" s="131"/>
      <c r="P205" s="131"/>
      <c r="Q205" s="131"/>
      <c r="R205" s="131"/>
      <c r="S205" s="131"/>
      <c r="T205" s="131"/>
      <c r="U205" s="131"/>
      <c r="V205" s="131"/>
      <c r="W205" s="131"/>
      <c r="X205" s="132"/>
      <c r="Y205" s="134" t="s">
        <v>109</v>
      </c>
      <c r="Z205" s="135"/>
      <c r="AA205" s="135"/>
      <c r="AB205" s="136"/>
      <c r="AC205" s="130" t="s">
        <v>64</v>
      </c>
      <c r="AD205" s="131"/>
      <c r="AE205" s="131"/>
      <c r="AF205" s="131"/>
      <c r="AG205" s="132"/>
      <c r="AH205" s="133" t="s">
        <v>108</v>
      </c>
      <c r="AI205" s="131"/>
      <c r="AJ205" s="131"/>
      <c r="AK205" s="131"/>
      <c r="AL205" s="131"/>
      <c r="AM205" s="131"/>
      <c r="AN205" s="131"/>
      <c r="AO205" s="131"/>
      <c r="AP205" s="131"/>
      <c r="AQ205" s="131"/>
      <c r="AR205" s="131"/>
      <c r="AS205" s="131"/>
      <c r="AT205" s="132"/>
      <c r="AU205" s="134" t="s">
        <v>109</v>
      </c>
      <c r="AV205" s="135"/>
      <c r="AW205" s="135"/>
      <c r="AX205" s="137"/>
    </row>
    <row r="206" spans="1:58" ht="33.75" customHeight="1" x14ac:dyDescent="0.15">
      <c r="A206" s="144"/>
      <c r="B206" s="145"/>
      <c r="C206" s="145"/>
      <c r="D206" s="145"/>
      <c r="E206" s="145"/>
      <c r="F206" s="146"/>
      <c r="G206" s="158" t="s">
        <v>213</v>
      </c>
      <c r="H206" s="139"/>
      <c r="I206" s="139"/>
      <c r="J206" s="139"/>
      <c r="K206" s="159"/>
      <c r="L206" s="152" t="s">
        <v>228</v>
      </c>
      <c r="M206" s="153"/>
      <c r="N206" s="153"/>
      <c r="O206" s="153"/>
      <c r="P206" s="153"/>
      <c r="Q206" s="153"/>
      <c r="R206" s="153"/>
      <c r="S206" s="153"/>
      <c r="T206" s="153"/>
      <c r="U206" s="153"/>
      <c r="V206" s="153"/>
      <c r="W206" s="153"/>
      <c r="X206" s="154"/>
      <c r="Y206" s="155">
        <v>11.032</v>
      </c>
      <c r="Z206" s="156"/>
      <c r="AA206" s="156"/>
      <c r="AB206" s="157"/>
      <c r="AC206" s="138" t="s">
        <v>175</v>
      </c>
      <c r="AD206" s="150"/>
      <c r="AE206" s="150"/>
      <c r="AF206" s="150"/>
      <c r="AG206" s="151"/>
      <c r="AH206" s="152" t="s">
        <v>212</v>
      </c>
      <c r="AI206" s="153"/>
      <c r="AJ206" s="153"/>
      <c r="AK206" s="153"/>
      <c r="AL206" s="153"/>
      <c r="AM206" s="153"/>
      <c r="AN206" s="153"/>
      <c r="AO206" s="153"/>
      <c r="AP206" s="153"/>
      <c r="AQ206" s="153"/>
      <c r="AR206" s="153"/>
      <c r="AS206" s="153"/>
      <c r="AT206" s="154"/>
      <c r="AU206" s="155">
        <v>23.302</v>
      </c>
      <c r="AV206" s="156"/>
      <c r="AW206" s="156"/>
      <c r="AX206" s="160"/>
      <c r="BF206" s="24"/>
    </row>
    <row r="207" spans="1:58" ht="23.25" customHeight="1" x14ac:dyDescent="0.15">
      <c r="A207" s="144"/>
      <c r="B207" s="145"/>
      <c r="C207" s="145"/>
      <c r="D207" s="145"/>
      <c r="E207" s="145"/>
      <c r="F207" s="146"/>
      <c r="G207" s="138" t="s">
        <v>177</v>
      </c>
      <c r="H207" s="150"/>
      <c r="I207" s="150"/>
      <c r="J207" s="150"/>
      <c r="K207" s="151"/>
      <c r="L207" s="165"/>
      <c r="M207" s="166"/>
      <c r="N207" s="166"/>
      <c r="O207" s="166"/>
      <c r="P207" s="166"/>
      <c r="Q207" s="166"/>
      <c r="R207" s="166"/>
      <c r="S207" s="166"/>
      <c r="T207" s="166"/>
      <c r="U207" s="166"/>
      <c r="V207" s="166"/>
      <c r="W207" s="166"/>
      <c r="X207" s="167"/>
      <c r="Y207" s="155">
        <f>SUM(Y206)</f>
        <v>11.032</v>
      </c>
      <c r="Z207" s="156"/>
      <c r="AA207" s="156"/>
      <c r="AB207" s="157"/>
      <c r="AC207" s="138" t="s">
        <v>177</v>
      </c>
      <c r="AD207" s="150"/>
      <c r="AE207" s="150"/>
      <c r="AF207" s="150"/>
      <c r="AG207" s="151"/>
      <c r="AH207" s="165"/>
      <c r="AI207" s="166"/>
      <c r="AJ207" s="166"/>
      <c r="AK207" s="166"/>
      <c r="AL207" s="166"/>
      <c r="AM207" s="166"/>
      <c r="AN207" s="166"/>
      <c r="AO207" s="166"/>
      <c r="AP207" s="166"/>
      <c r="AQ207" s="166"/>
      <c r="AR207" s="166"/>
      <c r="AS207" s="166"/>
      <c r="AT207" s="167"/>
      <c r="AU207" s="155">
        <f>SUM(AU206)</f>
        <v>23.302</v>
      </c>
      <c r="AV207" s="156"/>
      <c r="AW207" s="156"/>
      <c r="AX207" s="160"/>
    </row>
    <row r="208" spans="1:58" ht="24.75" customHeight="1" x14ac:dyDescent="0.15">
      <c r="A208" s="144"/>
      <c r="B208" s="145"/>
      <c r="C208" s="145"/>
      <c r="D208" s="145"/>
      <c r="E208" s="145"/>
      <c r="F208" s="146"/>
      <c r="G208" s="51" t="s">
        <v>229</v>
      </c>
      <c r="H208" s="35"/>
      <c r="I208" s="35"/>
      <c r="J208" s="35"/>
      <c r="K208" s="35"/>
      <c r="L208" s="35"/>
      <c r="M208" s="35"/>
      <c r="N208" s="35"/>
      <c r="O208" s="35"/>
      <c r="P208" s="35"/>
      <c r="Q208" s="35"/>
      <c r="R208" s="35"/>
      <c r="S208" s="35"/>
      <c r="T208" s="35"/>
      <c r="U208" s="35"/>
      <c r="V208" s="35"/>
      <c r="W208" s="35"/>
      <c r="X208" s="35"/>
      <c r="Y208" s="35"/>
      <c r="Z208" s="35"/>
      <c r="AA208" s="35"/>
      <c r="AB208" s="36"/>
      <c r="AC208" s="138" t="s">
        <v>244</v>
      </c>
      <c r="AD208" s="139"/>
      <c r="AE208" s="139"/>
      <c r="AF208" s="139"/>
      <c r="AG208" s="139"/>
      <c r="AH208" s="139"/>
      <c r="AI208" s="139"/>
      <c r="AJ208" s="139"/>
      <c r="AK208" s="139"/>
      <c r="AL208" s="139"/>
      <c r="AM208" s="139"/>
      <c r="AN208" s="139"/>
      <c r="AO208" s="139"/>
      <c r="AP208" s="139"/>
      <c r="AQ208" s="139"/>
      <c r="AR208" s="139"/>
      <c r="AS208" s="139"/>
      <c r="AT208" s="139"/>
      <c r="AU208" s="139"/>
      <c r="AV208" s="139"/>
      <c r="AW208" s="139"/>
      <c r="AX208" s="140"/>
    </row>
    <row r="209" spans="1:58" ht="26.25" customHeight="1" x14ac:dyDescent="0.15">
      <c r="A209" s="144"/>
      <c r="B209" s="145"/>
      <c r="C209" s="145"/>
      <c r="D209" s="145"/>
      <c r="E209" s="145"/>
      <c r="F209" s="146"/>
      <c r="G209" s="130" t="s">
        <v>64</v>
      </c>
      <c r="H209" s="131"/>
      <c r="I209" s="131"/>
      <c r="J209" s="131"/>
      <c r="K209" s="132"/>
      <c r="L209" s="133" t="s">
        <v>108</v>
      </c>
      <c r="M209" s="131"/>
      <c r="N209" s="131"/>
      <c r="O209" s="131"/>
      <c r="P209" s="131"/>
      <c r="Q209" s="131"/>
      <c r="R209" s="131"/>
      <c r="S209" s="131"/>
      <c r="T209" s="131"/>
      <c r="U209" s="131"/>
      <c r="V209" s="131"/>
      <c r="W209" s="131"/>
      <c r="X209" s="132"/>
      <c r="Y209" s="134" t="s">
        <v>109</v>
      </c>
      <c r="Z209" s="135"/>
      <c r="AA209" s="135"/>
      <c r="AB209" s="136"/>
      <c r="AC209" s="130" t="s">
        <v>64</v>
      </c>
      <c r="AD209" s="131"/>
      <c r="AE209" s="131"/>
      <c r="AF209" s="131"/>
      <c r="AG209" s="132"/>
      <c r="AH209" s="133" t="s">
        <v>108</v>
      </c>
      <c r="AI209" s="131"/>
      <c r="AJ209" s="131"/>
      <c r="AK209" s="131"/>
      <c r="AL209" s="131"/>
      <c r="AM209" s="131"/>
      <c r="AN209" s="131"/>
      <c r="AO209" s="131"/>
      <c r="AP209" s="131"/>
      <c r="AQ209" s="131"/>
      <c r="AR209" s="131"/>
      <c r="AS209" s="131"/>
      <c r="AT209" s="132"/>
      <c r="AU209" s="134" t="s">
        <v>109</v>
      </c>
      <c r="AV209" s="135"/>
      <c r="AW209" s="135"/>
      <c r="AX209" s="137"/>
    </row>
    <row r="210" spans="1:58" ht="33.75" customHeight="1" x14ac:dyDescent="0.15">
      <c r="A210" s="144"/>
      <c r="B210" s="145"/>
      <c r="C210" s="145"/>
      <c r="D210" s="145"/>
      <c r="E210" s="145"/>
      <c r="F210" s="146"/>
      <c r="G210" s="138" t="s">
        <v>175</v>
      </c>
      <c r="H210" s="150"/>
      <c r="I210" s="150"/>
      <c r="J210" s="150"/>
      <c r="K210" s="151"/>
      <c r="L210" s="152" t="s">
        <v>178</v>
      </c>
      <c r="M210" s="153"/>
      <c r="N210" s="153"/>
      <c r="O210" s="153"/>
      <c r="P210" s="153"/>
      <c r="Q210" s="153"/>
      <c r="R210" s="153"/>
      <c r="S210" s="153"/>
      <c r="T210" s="153"/>
      <c r="U210" s="153"/>
      <c r="V210" s="153"/>
      <c r="W210" s="153"/>
      <c r="X210" s="154"/>
      <c r="Y210" s="155">
        <v>9.1</v>
      </c>
      <c r="Z210" s="156"/>
      <c r="AA210" s="156"/>
      <c r="AB210" s="157"/>
      <c r="AC210" s="158" t="s">
        <v>200</v>
      </c>
      <c r="AD210" s="139"/>
      <c r="AE210" s="139"/>
      <c r="AF210" s="139"/>
      <c r="AG210" s="159"/>
      <c r="AH210" s="152" t="s">
        <v>245</v>
      </c>
      <c r="AI210" s="153"/>
      <c r="AJ210" s="153"/>
      <c r="AK210" s="153"/>
      <c r="AL210" s="153"/>
      <c r="AM210" s="153"/>
      <c r="AN210" s="153"/>
      <c r="AO210" s="153"/>
      <c r="AP210" s="153"/>
      <c r="AQ210" s="153"/>
      <c r="AR210" s="153"/>
      <c r="AS210" s="153"/>
      <c r="AT210" s="154"/>
      <c r="AU210" s="155">
        <v>22.67</v>
      </c>
      <c r="AV210" s="156"/>
      <c r="AW210" s="156"/>
      <c r="AX210" s="160"/>
      <c r="BF210" s="24"/>
    </row>
    <row r="211" spans="1:58" ht="23.25" customHeight="1" x14ac:dyDescent="0.15">
      <c r="A211" s="144"/>
      <c r="B211" s="145"/>
      <c r="C211" s="145"/>
      <c r="D211" s="145"/>
      <c r="E211" s="145"/>
      <c r="F211" s="146"/>
      <c r="G211" s="138" t="s">
        <v>177</v>
      </c>
      <c r="H211" s="150"/>
      <c r="I211" s="150"/>
      <c r="J211" s="150"/>
      <c r="K211" s="151"/>
      <c r="L211" s="165"/>
      <c r="M211" s="166"/>
      <c r="N211" s="166"/>
      <c r="O211" s="166"/>
      <c r="P211" s="166"/>
      <c r="Q211" s="166"/>
      <c r="R211" s="166"/>
      <c r="S211" s="166"/>
      <c r="T211" s="166"/>
      <c r="U211" s="166"/>
      <c r="V211" s="166"/>
      <c r="W211" s="166"/>
      <c r="X211" s="167"/>
      <c r="Y211" s="155">
        <f>SUM(Y210)</f>
        <v>9.1</v>
      </c>
      <c r="Z211" s="156"/>
      <c r="AA211" s="156"/>
      <c r="AB211" s="157"/>
      <c r="AC211" s="138" t="s">
        <v>177</v>
      </c>
      <c r="AD211" s="150"/>
      <c r="AE211" s="150"/>
      <c r="AF211" s="150"/>
      <c r="AG211" s="151"/>
      <c r="AH211" s="165"/>
      <c r="AI211" s="166"/>
      <c r="AJ211" s="166"/>
      <c r="AK211" s="166"/>
      <c r="AL211" s="166"/>
      <c r="AM211" s="166"/>
      <c r="AN211" s="166"/>
      <c r="AO211" s="166"/>
      <c r="AP211" s="166"/>
      <c r="AQ211" s="166"/>
      <c r="AR211" s="166"/>
      <c r="AS211" s="166"/>
      <c r="AT211" s="167"/>
      <c r="AU211" s="155">
        <f>SUM(AU210)</f>
        <v>22.67</v>
      </c>
      <c r="AV211" s="156"/>
      <c r="AW211" s="156"/>
      <c r="AX211" s="160"/>
    </row>
    <row r="212" spans="1:58" ht="24.75" customHeight="1" x14ac:dyDescent="0.15">
      <c r="A212" s="144"/>
      <c r="B212" s="145"/>
      <c r="C212" s="145"/>
      <c r="D212" s="145"/>
      <c r="E212" s="145"/>
      <c r="F212" s="146"/>
      <c r="G212" s="51" t="s">
        <v>230</v>
      </c>
      <c r="H212" s="35"/>
      <c r="I212" s="35"/>
      <c r="J212" s="35"/>
      <c r="K212" s="35"/>
      <c r="L212" s="35"/>
      <c r="M212" s="35"/>
      <c r="N212" s="35"/>
      <c r="O212" s="35"/>
      <c r="P212" s="35"/>
      <c r="Q212" s="35"/>
      <c r="R212" s="35"/>
      <c r="S212" s="35"/>
      <c r="T212" s="35"/>
      <c r="U212" s="35"/>
      <c r="V212" s="35"/>
      <c r="W212" s="35"/>
      <c r="X212" s="35"/>
      <c r="Y212" s="35"/>
      <c r="Z212" s="35"/>
      <c r="AA212" s="35"/>
      <c r="AB212" s="36"/>
      <c r="AC212" s="138" t="s">
        <v>246</v>
      </c>
      <c r="AD212" s="139"/>
      <c r="AE212" s="139"/>
      <c r="AF212" s="139"/>
      <c r="AG212" s="139"/>
      <c r="AH212" s="139"/>
      <c r="AI212" s="139"/>
      <c r="AJ212" s="139"/>
      <c r="AK212" s="139"/>
      <c r="AL212" s="139"/>
      <c r="AM212" s="139"/>
      <c r="AN212" s="139"/>
      <c r="AO212" s="139"/>
      <c r="AP212" s="139"/>
      <c r="AQ212" s="139"/>
      <c r="AR212" s="139"/>
      <c r="AS212" s="139"/>
      <c r="AT212" s="139"/>
      <c r="AU212" s="139"/>
      <c r="AV212" s="139"/>
      <c r="AW212" s="139"/>
      <c r="AX212" s="140"/>
    </row>
    <row r="213" spans="1:58" ht="26.25" customHeight="1" x14ac:dyDescent="0.15">
      <c r="A213" s="144"/>
      <c r="B213" s="145"/>
      <c r="C213" s="145"/>
      <c r="D213" s="145"/>
      <c r="E213" s="145"/>
      <c r="F213" s="146"/>
      <c r="G213" s="130" t="s">
        <v>64</v>
      </c>
      <c r="H213" s="131"/>
      <c r="I213" s="131"/>
      <c r="J213" s="131"/>
      <c r="K213" s="132"/>
      <c r="L213" s="133" t="s">
        <v>108</v>
      </c>
      <c r="M213" s="131"/>
      <c r="N213" s="131"/>
      <c r="O213" s="131"/>
      <c r="P213" s="131"/>
      <c r="Q213" s="131"/>
      <c r="R213" s="131"/>
      <c r="S213" s="131"/>
      <c r="T213" s="131"/>
      <c r="U213" s="131"/>
      <c r="V213" s="131"/>
      <c r="W213" s="131"/>
      <c r="X213" s="132"/>
      <c r="Y213" s="134" t="s">
        <v>109</v>
      </c>
      <c r="Z213" s="135"/>
      <c r="AA213" s="135"/>
      <c r="AB213" s="136"/>
      <c r="AC213" s="130" t="s">
        <v>64</v>
      </c>
      <c r="AD213" s="131"/>
      <c r="AE213" s="131"/>
      <c r="AF213" s="131"/>
      <c r="AG213" s="132"/>
      <c r="AH213" s="133" t="s">
        <v>108</v>
      </c>
      <c r="AI213" s="131"/>
      <c r="AJ213" s="131"/>
      <c r="AK213" s="131"/>
      <c r="AL213" s="131"/>
      <c r="AM213" s="131"/>
      <c r="AN213" s="131"/>
      <c r="AO213" s="131"/>
      <c r="AP213" s="131"/>
      <c r="AQ213" s="131"/>
      <c r="AR213" s="131"/>
      <c r="AS213" s="131"/>
      <c r="AT213" s="132"/>
      <c r="AU213" s="134" t="s">
        <v>109</v>
      </c>
      <c r="AV213" s="135"/>
      <c r="AW213" s="135"/>
      <c r="AX213" s="137"/>
    </row>
    <row r="214" spans="1:58" ht="33.75" customHeight="1" x14ac:dyDescent="0.15">
      <c r="A214" s="144"/>
      <c r="B214" s="145"/>
      <c r="C214" s="145"/>
      <c r="D214" s="145"/>
      <c r="E214" s="145"/>
      <c r="F214" s="146"/>
      <c r="G214" s="138" t="s">
        <v>175</v>
      </c>
      <c r="H214" s="150"/>
      <c r="I214" s="150"/>
      <c r="J214" s="150"/>
      <c r="K214" s="151"/>
      <c r="L214" s="152" t="s">
        <v>231</v>
      </c>
      <c r="M214" s="153"/>
      <c r="N214" s="153"/>
      <c r="O214" s="153"/>
      <c r="P214" s="153"/>
      <c r="Q214" s="153"/>
      <c r="R214" s="153"/>
      <c r="S214" s="153"/>
      <c r="T214" s="153"/>
      <c r="U214" s="153"/>
      <c r="V214" s="153"/>
      <c r="W214" s="153"/>
      <c r="X214" s="154"/>
      <c r="Y214" s="155">
        <v>8.8059999999999992</v>
      </c>
      <c r="Z214" s="156"/>
      <c r="AA214" s="156"/>
      <c r="AB214" s="157"/>
      <c r="AC214" s="158" t="s">
        <v>200</v>
      </c>
      <c r="AD214" s="139"/>
      <c r="AE214" s="139"/>
      <c r="AF214" s="139"/>
      <c r="AG214" s="159"/>
      <c r="AH214" s="152" t="s">
        <v>247</v>
      </c>
      <c r="AI214" s="153"/>
      <c r="AJ214" s="153"/>
      <c r="AK214" s="153"/>
      <c r="AL214" s="153"/>
      <c r="AM214" s="153"/>
      <c r="AN214" s="153"/>
      <c r="AO214" s="153"/>
      <c r="AP214" s="153"/>
      <c r="AQ214" s="153"/>
      <c r="AR214" s="153"/>
      <c r="AS214" s="153"/>
      <c r="AT214" s="154"/>
      <c r="AU214" s="155">
        <v>22.574999999999999</v>
      </c>
      <c r="AV214" s="156"/>
      <c r="AW214" s="156"/>
      <c r="AX214" s="160"/>
      <c r="BF214" s="24"/>
    </row>
    <row r="215" spans="1:58" ht="23.25" customHeight="1" x14ac:dyDescent="0.15">
      <c r="A215" s="144"/>
      <c r="B215" s="145"/>
      <c r="C215" s="145"/>
      <c r="D215" s="145"/>
      <c r="E215" s="145"/>
      <c r="F215" s="146"/>
      <c r="G215" s="138" t="s">
        <v>177</v>
      </c>
      <c r="H215" s="150"/>
      <c r="I215" s="150"/>
      <c r="J215" s="150"/>
      <c r="K215" s="151"/>
      <c r="L215" s="165"/>
      <c r="M215" s="166"/>
      <c r="N215" s="166"/>
      <c r="O215" s="166"/>
      <c r="P215" s="166"/>
      <c r="Q215" s="166"/>
      <c r="R215" s="166"/>
      <c r="S215" s="166"/>
      <c r="T215" s="166"/>
      <c r="U215" s="166"/>
      <c r="V215" s="166"/>
      <c r="W215" s="166"/>
      <c r="X215" s="167"/>
      <c r="Y215" s="155">
        <f>SUM(Y214)</f>
        <v>8.8059999999999992</v>
      </c>
      <c r="Z215" s="156"/>
      <c r="AA215" s="156"/>
      <c r="AB215" s="157"/>
      <c r="AC215" s="138" t="s">
        <v>177</v>
      </c>
      <c r="AD215" s="150"/>
      <c r="AE215" s="150"/>
      <c r="AF215" s="150"/>
      <c r="AG215" s="151"/>
      <c r="AH215" s="165"/>
      <c r="AI215" s="166"/>
      <c r="AJ215" s="166"/>
      <c r="AK215" s="166"/>
      <c r="AL215" s="166"/>
      <c r="AM215" s="166"/>
      <c r="AN215" s="166"/>
      <c r="AO215" s="166"/>
      <c r="AP215" s="166"/>
      <c r="AQ215" s="166"/>
      <c r="AR215" s="166"/>
      <c r="AS215" s="166"/>
      <c r="AT215" s="167"/>
      <c r="AU215" s="155">
        <f>SUM(AU214)</f>
        <v>22.574999999999999</v>
      </c>
      <c r="AV215" s="156"/>
      <c r="AW215" s="156"/>
      <c r="AX215" s="160"/>
    </row>
    <row r="216" spans="1:58" ht="24.75" customHeight="1" x14ac:dyDescent="0.15">
      <c r="A216" s="144"/>
      <c r="B216" s="145"/>
      <c r="C216" s="145"/>
      <c r="D216" s="145"/>
      <c r="E216" s="145"/>
      <c r="F216" s="146"/>
      <c r="G216" s="51" t="s">
        <v>232</v>
      </c>
      <c r="H216" s="35"/>
      <c r="I216" s="35"/>
      <c r="J216" s="35"/>
      <c r="K216" s="35"/>
      <c r="L216" s="35"/>
      <c r="M216" s="35"/>
      <c r="N216" s="35"/>
      <c r="O216" s="35"/>
      <c r="P216" s="35"/>
      <c r="Q216" s="35"/>
      <c r="R216" s="35"/>
      <c r="S216" s="35"/>
      <c r="T216" s="35"/>
      <c r="U216" s="35"/>
      <c r="V216" s="35"/>
      <c r="W216" s="35"/>
      <c r="X216" s="35"/>
      <c r="Y216" s="35"/>
      <c r="Z216" s="35"/>
      <c r="AA216" s="35"/>
      <c r="AB216" s="36"/>
      <c r="AC216" s="138" t="s">
        <v>248</v>
      </c>
      <c r="AD216" s="139"/>
      <c r="AE216" s="139"/>
      <c r="AF216" s="139"/>
      <c r="AG216" s="139"/>
      <c r="AH216" s="139"/>
      <c r="AI216" s="139"/>
      <c r="AJ216" s="139"/>
      <c r="AK216" s="139"/>
      <c r="AL216" s="139"/>
      <c r="AM216" s="139"/>
      <c r="AN216" s="139"/>
      <c r="AO216" s="139"/>
      <c r="AP216" s="139"/>
      <c r="AQ216" s="139"/>
      <c r="AR216" s="139"/>
      <c r="AS216" s="139"/>
      <c r="AT216" s="139"/>
      <c r="AU216" s="139"/>
      <c r="AV216" s="139"/>
      <c r="AW216" s="139"/>
      <c r="AX216" s="140"/>
    </row>
    <row r="217" spans="1:58" ht="26.25" customHeight="1" x14ac:dyDescent="0.15">
      <c r="A217" s="144"/>
      <c r="B217" s="145"/>
      <c r="C217" s="145"/>
      <c r="D217" s="145"/>
      <c r="E217" s="145"/>
      <c r="F217" s="146"/>
      <c r="G217" s="130" t="s">
        <v>64</v>
      </c>
      <c r="H217" s="131"/>
      <c r="I217" s="131"/>
      <c r="J217" s="131"/>
      <c r="K217" s="132"/>
      <c r="L217" s="133" t="s">
        <v>108</v>
      </c>
      <c r="M217" s="131"/>
      <c r="N217" s="131"/>
      <c r="O217" s="131"/>
      <c r="P217" s="131"/>
      <c r="Q217" s="131"/>
      <c r="R217" s="131"/>
      <c r="S217" s="131"/>
      <c r="T217" s="131"/>
      <c r="U217" s="131"/>
      <c r="V217" s="131"/>
      <c r="W217" s="131"/>
      <c r="X217" s="132"/>
      <c r="Y217" s="134" t="s">
        <v>109</v>
      </c>
      <c r="Z217" s="135"/>
      <c r="AA217" s="135"/>
      <c r="AB217" s="136"/>
      <c r="AC217" s="130" t="s">
        <v>64</v>
      </c>
      <c r="AD217" s="131"/>
      <c r="AE217" s="131"/>
      <c r="AF217" s="131"/>
      <c r="AG217" s="132"/>
      <c r="AH217" s="133" t="s">
        <v>108</v>
      </c>
      <c r="AI217" s="131"/>
      <c r="AJ217" s="131"/>
      <c r="AK217" s="131"/>
      <c r="AL217" s="131"/>
      <c r="AM217" s="131"/>
      <c r="AN217" s="131"/>
      <c r="AO217" s="131"/>
      <c r="AP217" s="131"/>
      <c r="AQ217" s="131"/>
      <c r="AR217" s="131"/>
      <c r="AS217" s="131"/>
      <c r="AT217" s="132"/>
      <c r="AU217" s="134" t="s">
        <v>109</v>
      </c>
      <c r="AV217" s="135"/>
      <c r="AW217" s="135"/>
      <c r="AX217" s="137"/>
    </row>
    <row r="218" spans="1:58" ht="33.75" customHeight="1" x14ac:dyDescent="0.15">
      <c r="A218" s="144"/>
      <c r="B218" s="145"/>
      <c r="C218" s="145"/>
      <c r="D218" s="145"/>
      <c r="E218" s="145"/>
      <c r="F218" s="146"/>
      <c r="G218" s="138" t="s">
        <v>200</v>
      </c>
      <c r="H218" s="150"/>
      <c r="I218" s="150"/>
      <c r="J218" s="150"/>
      <c r="K218" s="151"/>
      <c r="L218" s="152" t="s">
        <v>233</v>
      </c>
      <c r="M218" s="153"/>
      <c r="N218" s="153"/>
      <c r="O218" s="153"/>
      <c r="P218" s="153"/>
      <c r="Q218" s="153"/>
      <c r="R218" s="153"/>
      <c r="S218" s="153"/>
      <c r="T218" s="153"/>
      <c r="U218" s="153"/>
      <c r="V218" s="153"/>
      <c r="W218" s="153"/>
      <c r="X218" s="154"/>
      <c r="Y218" s="155">
        <v>6.3579999999999997</v>
      </c>
      <c r="Z218" s="156"/>
      <c r="AA218" s="156"/>
      <c r="AB218" s="157"/>
      <c r="AC218" s="158" t="s">
        <v>213</v>
      </c>
      <c r="AD218" s="139"/>
      <c r="AE218" s="139"/>
      <c r="AF218" s="139"/>
      <c r="AG218" s="159"/>
      <c r="AH218" s="152" t="s">
        <v>249</v>
      </c>
      <c r="AI218" s="153"/>
      <c r="AJ218" s="153"/>
      <c r="AK218" s="153"/>
      <c r="AL218" s="153"/>
      <c r="AM218" s="153"/>
      <c r="AN218" s="153"/>
      <c r="AO218" s="153"/>
      <c r="AP218" s="153"/>
      <c r="AQ218" s="153"/>
      <c r="AR218" s="153"/>
      <c r="AS218" s="153"/>
      <c r="AT218" s="154"/>
      <c r="AU218" s="155">
        <v>22.524000000000001</v>
      </c>
      <c r="AV218" s="156"/>
      <c r="AW218" s="156"/>
      <c r="AX218" s="160"/>
      <c r="BF218" s="24"/>
    </row>
    <row r="219" spans="1:58" ht="24.75" customHeight="1" thickBot="1" x14ac:dyDescent="0.2">
      <c r="A219" s="147"/>
      <c r="B219" s="148"/>
      <c r="C219" s="148"/>
      <c r="D219" s="148"/>
      <c r="E219" s="148"/>
      <c r="F219" s="149"/>
      <c r="G219" s="161" t="s">
        <v>36</v>
      </c>
      <c r="H219" s="162"/>
      <c r="I219" s="162"/>
      <c r="J219" s="162"/>
      <c r="K219" s="163"/>
      <c r="L219" s="124"/>
      <c r="M219" s="125"/>
      <c r="N219" s="125"/>
      <c r="O219" s="125"/>
      <c r="P219" s="125"/>
      <c r="Q219" s="125"/>
      <c r="R219" s="125"/>
      <c r="S219" s="125"/>
      <c r="T219" s="125"/>
      <c r="U219" s="125"/>
      <c r="V219" s="125"/>
      <c r="W219" s="125"/>
      <c r="X219" s="126"/>
      <c r="Y219" s="127">
        <f>SUM(Y218)</f>
        <v>6.3579999999999997</v>
      </c>
      <c r="Z219" s="128"/>
      <c r="AA219" s="128"/>
      <c r="AB219" s="164"/>
      <c r="AC219" s="161" t="s">
        <v>36</v>
      </c>
      <c r="AD219" s="162"/>
      <c r="AE219" s="162"/>
      <c r="AF219" s="162"/>
      <c r="AG219" s="163"/>
      <c r="AH219" s="124"/>
      <c r="AI219" s="125"/>
      <c r="AJ219" s="125"/>
      <c r="AK219" s="125"/>
      <c r="AL219" s="125"/>
      <c r="AM219" s="125"/>
      <c r="AN219" s="125"/>
      <c r="AO219" s="125"/>
      <c r="AP219" s="125"/>
      <c r="AQ219" s="125"/>
      <c r="AR219" s="125"/>
      <c r="AS219" s="125"/>
      <c r="AT219" s="126"/>
      <c r="AU219" s="127">
        <f>SUM(AU218)</f>
        <v>22.524000000000001</v>
      </c>
      <c r="AV219" s="128"/>
      <c r="AW219" s="128"/>
      <c r="AX219" s="129"/>
    </row>
    <row r="220" spans="1:58" x14ac:dyDescent="0.1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row>
    <row r="221" spans="1:58" hidden="1" x14ac:dyDescent="0.1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row>
    <row r="222" spans="1:58" hidden="1" x14ac:dyDescent="0.1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row>
    <row r="223" spans="1:58" hidden="1" x14ac:dyDescent="0.1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row>
    <row r="224" spans="1:58" ht="34.5" hidden="1" customHeight="1" x14ac:dyDescent="0.1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row>
    <row r="225" spans="1:60" ht="24" hidden="1" customHeight="1" x14ac:dyDescent="0.1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BF225" s="24"/>
    </row>
    <row r="226" spans="1:60" ht="24" hidden="1" customHeight="1" x14ac:dyDescent="0.1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BF226" s="25"/>
      <c r="BG226" s="25"/>
    </row>
    <row r="227" spans="1:60" ht="24" hidden="1" customHeight="1" x14ac:dyDescent="0.1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BF227" s="26"/>
      <c r="BG227" s="27"/>
    </row>
    <row r="228" spans="1:60" ht="24" hidden="1" customHeight="1" x14ac:dyDescent="0.1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BF228" s="21"/>
      <c r="BG228" s="28"/>
    </row>
    <row r="229" spans="1:60" ht="24" hidden="1" customHeight="1" x14ac:dyDescent="0.1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BF229" s="21"/>
      <c r="BG229" s="28"/>
    </row>
    <row r="230" spans="1:60" ht="24" hidden="1" customHeight="1" x14ac:dyDescent="0.1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BF230" s="29"/>
      <c r="BG230" s="28"/>
    </row>
    <row r="231" spans="1:60" ht="24" hidden="1" customHeight="1" x14ac:dyDescent="0.1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BF231" s="21"/>
      <c r="BG231" s="28"/>
    </row>
    <row r="232" spans="1:60" ht="24" hidden="1" customHeight="1" x14ac:dyDescent="0.1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BF232" s="21"/>
      <c r="BG232" s="28"/>
    </row>
    <row r="233" spans="1:60" ht="24" hidden="1" customHeight="1" x14ac:dyDescent="0.1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BF233" s="21"/>
      <c r="BG233" s="28"/>
    </row>
    <row r="234" spans="1:60" ht="24" hidden="1" customHeight="1" x14ac:dyDescent="0.1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row>
    <row r="235" spans="1:60" hidden="1" x14ac:dyDescent="0.1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row>
    <row r="236" spans="1:60" hidden="1" x14ac:dyDescent="0.1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row>
    <row r="237" spans="1:60" ht="34.5" hidden="1" customHeight="1" x14ac:dyDescent="0.1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row>
    <row r="238" spans="1:60" ht="24" hidden="1" customHeight="1" x14ac:dyDescent="0.1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BF238" s="30"/>
      <c r="BH238" s="30"/>
    </row>
    <row r="239" spans="1:60" ht="24" hidden="1" customHeight="1" x14ac:dyDescent="0.1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BF239" s="31"/>
      <c r="BH239" s="32"/>
    </row>
    <row r="240" spans="1:60" ht="24" hidden="1" customHeight="1" x14ac:dyDescent="0.1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BF240" s="31"/>
      <c r="BH240" s="32"/>
    </row>
    <row r="241" spans="1:60" ht="24" hidden="1" customHeight="1" x14ac:dyDescent="0.1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BF241" s="31"/>
      <c r="BH241" s="32"/>
    </row>
    <row r="242" spans="1:60" ht="24" hidden="1" customHeight="1" x14ac:dyDescent="0.1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BF242" s="24"/>
    </row>
    <row r="243" spans="1:60" ht="24" hidden="1" customHeight="1" x14ac:dyDescent="0.1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row>
    <row r="244" spans="1:60" ht="24" hidden="1" customHeight="1" x14ac:dyDescent="0.1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row>
    <row r="245" spans="1:60" ht="24" hidden="1" customHeight="1" x14ac:dyDescent="0.1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row>
    <row r="246" spans="1:60" ht="24" hidden="1" customHeight="1" x14ac:dyDescent="0.1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row>
    <row r="247" spans="1:60" ht="24" hidden="1" customHeight="1" x14ac:dyDescent="0.1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row>
    <row r="248" spans="1:60" hidden="1" x14ac:dyDescent="0.1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row>
    <row r="249" spans="1:60" hidden="1" x14ac:dyDescent="0.1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row>
    <row r="250" spans="1:60" ht="33.75" hidden="1" customHeight="1" x14ac:dyDescent="0.1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row>
    <row r="251" spans="1:60" ht="23.25" hidden="1" customHeight="1" x14ac:dyDescent="0.1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row>
    <row r="252" spans="1:60" ht="23.25" hidden="1" customHeight="1" x14ac:dyDescent="0.1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row>
    <row r="253" spans="1:60" ht="23.25" hidden="1" customHeight="1" x14ac:dyDescent="0.1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row>
    <row r="254" spans="1:60" ht="23.25" hidden="1" customHeight="1" x14ac:dyDescent="0.1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row>
    <row r="255" spans="1:60" ht="23.25" hidden="1" customHeight="1" x14ac:dyDescent="0.1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row>
    <row r="256" spans="1:60" ht="23.25" hidden="1" customHeight="1" x14ac:dyDescent="0.1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row>
    <row r="257" spans="1:50" ht="23.25" hidden="1" customHeight="1" x14ac:dyDescent="0.1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row>
    <row r="258" spans="1:50" ht="23.25" hidden="1" customHeight="1" x14ac:dyDescent="0.1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row>
    <row r="259" spans="1:50" ht="23.25" hidden="1" customHeight="1" x14ac:dyDescent="0.1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row>
    <row r="260" spans="1:50" ht="23.25" hidden="1" customHeight="1" x14ac:dyDescent="0.1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row>
    <row r="261" spans="1:50" hidden="1" x14ac:dyDescent="0.1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row>
    <row r="262" spans="1:50" hidden="1" x14ac:dyDescent="0.1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row>
    <row r="263" spans="1:50" ht="33.75" hidden="1" customHeight="1" x14ac:dyDescent="0.1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row>
    <row r="264" spans="1:50" ht="23.25" hidden="1" customHeight="1" x14ac:dyDescent="0.1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row>
    <row r="265" spans="1:50" ht="23.25" hidden="1" customHeight="1" x14ac:dyDescent="0.1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row>
    <row r="266" spans="1:50" ht="23.25" hidden="1" customHeight="1" x14ac:dyDescent="0.1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row>
    <row r="267" spans="1:50" ht="23.25" hidden="1" customHeight="1" x14ac:dyDescent="0.1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row>
    <row r="268" spans="1:50" ht="23.25" hidden="1" customHeight="1" x14ac:dyDescent="0.1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row>
    <row r="269" spans="1:50" ht="23.25" hidden="1" customHeight="1" x14ac:dyDescent="0.1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row>
    <row r="270" spans="1:50" ht="23.25" hidden="1" customHeight="1" x14ac:dyDescent="0.1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row>
    <row r="271" spans="1:50" ht="23.25" hidden="1" customHeight="1" x14ac:dyDescent="0.1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row>
    <row r="272" spans="1:50" ht="23.25" hidden="1" customHeight="1" x14ac:dyDescent="0.1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row>
    <row r="273" spans="1:50" ht="23.25" hidden="1" customHeight="1" x14ac:dyDescent="0.1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row>
    <row r="274" spans="1:50" hidden="1" x14ac:dyDescent="0.1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row>
    <row r="275" spans="1:50" hidden="1" x14ac:dyDescent="0.1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row>
    <row r="276" spans="1:50" hidden="1" x14ac:dyDescent="0.1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row>
    <row r="277" spans="1:50" hidden="1" x14ac:dyDescent="0.1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row>
    <row r="278" spans="1:50" hidden="1" x14ac:dyDescent="0.1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row>
    <row r="279" spans="1:50" hidden="1" x14ac:dyDescent="0.1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row>
    <row r="280" spans="1:50" hidden="1" x14ac:dyDescent="0.1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row>
    <row r="281" spans="1:50" hidden="1" x14ac:dyDescent="0.1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row>
    <row r="282" spans="1:50" hidden="1" x14ac:dyDescent="0.1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row>
    <row r="283" spans="1:50" hidden="1" x14ac:dyDescent="0.1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row>
    <row r="284" spans="1:50" hidden="1" x14ac:dyDescent="0.1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row>
    <row r="285" spans="1:50" hidden="1" x14ac:dyDescent="0.1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row>
    <row r="286" spans="1:50" hidden="1" x14ac:dyDescent="0.1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row>
    <row r="287" spans="1:50" hidden="1" x14ac:dyDescent="0.1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row>
    <row r="288" spans="1:50" hidden="1" x14ac:dyDescent="0.1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row>
    <row r="289" spans="1:50" hidden="1" x14ac:dyDescent="0.1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row>
    <row r="290" spans="1:50" hidden="1" x14ac:dyDescent="0.1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row>
    <row r="291" spans="1:50" hidden="1" x14ac:dyDescent="0.1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row>
    <row r="292" spans="1:50" hidden="1" x14ac:dyDescent="0.1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row>
    <row r="293" spans="1:50" hidden="1" x14ac:dyDescent="0.1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row>
    <row r="294" spans="1:50" hidden="1" x14ac:dyDescent="0.1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row>
    <row r="295" spans="1:50" hidden="1" x14ac:dyDescent="0.1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row>
    <row r="296" spans="1:50" hidden="1" x14ac:dyDescent="0.1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row>
    <row r="297" spans="1:50" hidden="1" x14ac:dyDescent="0.1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row>
    <row r="298" spans="1:50" hidden="1" x14ac:dyDescent="0.1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row>
    <row r="299" spans="1:50" hidden="1" x14ac:dyDescent="0.1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row>
    <row r="300" spans="1:50" hidden="1" x14ac:dyDescent="0.1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row>
    <row r="301" spans="1:50" hidden="1" x14ac:dyDescent="0.1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row>
    <row r="302" spans="1:50" hidden="1" x14ac:dyDescent="0.1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row>
    <row r="303" spans="1:50" hidden="1" x14ac:dyDescent="0.1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row>
    <row r="304" spans="1:50" hidden="1" x14ac:dyDescent="0.1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row>
    <row r="305" spans="1:50" hidden="1" x14ac:dyDescent="0.1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row>
    <row r="306" spans="1:50" hidden="1" x14ac:dyDescent="0.1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row>
    <row r="307" spans="1:50" hidden="1" x14ac:dyDescent="0.1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row>
    <row r="308" spans="1:50" hidden="1" x14ac:dyDescent="0.1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row>
    <row r="309" spans="1:50" hidden="1" x14ac:dyDescent="0.1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row>
    <row r="310" spans="1:50" hidden="1" x14ac:dyDescent="0.1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row>
    <row r="311" spans="1:50" hidden="1" x14ac:dyDescent="0.1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row>
    <row r="312" spans="1:50" hidden="1" x14ac:dyDescent="0.1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row>
    <row r="313" spans="1:50" hidden="1" x14ac:dyDescent="0.1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row>
    <row r="314" spans="1:50" hidden="1" x14ac:dyDescent="0.1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row>
    <row r="315" spans="1:50" hidden="1" x14ac:dyDescent="0.1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row>
    <row r="316" spans="1:50" hidden="1" x14ac:dyDescent="0.1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row>
    <row r="317" spans="1:50" hidden="1" x14ac:dyDescent="0.1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row>
    <row r="318" spans="1:50" hidden="1" x14ac:dyDescent="0.1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row>
    <row r="319" spans="1:50" hidden="1" x14ac:dyDescent="0.1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row>
    <row r="320" spans="1:50" hidden="1" x14ac:dyDescent="0.1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row>
    <row r="321" spans="1:50" hidden="1" x14ac:dyDescent="0.1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row>
    <row r="322" spans="1:50" hidden="1" x14ac:dyDescent="0.1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row>
    <row r="323" spans="1:50" hidden="1" x14ac:dyDescent="0.1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row>
    <row r="324" spans="1:50" hidden="1" x14ac:dyDescent="0.1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row>
    <row r="325" spans="1:50" hidden="1" x14ac:dyDescent="0.1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row>
    <row r="326" spans="1:50" hidden="1" x14ac:dyDescent="0.1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row>
    <row r="327" spans="1:50" hidden="1" x14ac:dyDescent="0.1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row>
    <row r="328" spans="1:50" hidden="1" x14ac:dyDescent="0.1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row>
    <row r="329" spans="1:50" hidden="1" x14ac:dyDescent="0.1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row>
    <row r="330" spans="1:50" hidden="1" x14ac:dyDescent="0.1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row>
    <row r="331" spans="1:50" hidden="1" x14ac:dyDescent="0.1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row>
    <row r="332" spans="1:50" hidden="1" x14ac:dyDescent="0.1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row>
    <row r="333" spans="1:50" hidden="1" x14ac:dyDescent="0.1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row>
    <row r="334" spans="1:50" hidden="1" x14ac:dyDescent="0.1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row>
    <row r="335" spans="1:50" hidden="1" x14ac:dyDescent="0.1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row>
    <row r="336" spans="1:50" hidden="1" x14ac:dyDescent="0.1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row>
    <row r="337" spans="1:50" hidden="1" x14ac:dyDescent="0.1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row>
    <row r="338" spans="1:50" hidden="1" x14ac:dyDescent="0.1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row>
    <row r="339" spans="1:50" hidden="1" x14ac:dyDescent="0.1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row>
    <row r="340" spans="1:50" hidden="1" x14ac:dyDescent="0.1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row>
    <row r="341" spans="1:50" hidden="1" x14ac:dyDescent="0.1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row>
    <row r="342" spans="1:50" hidden="1" x14ac:dyDescent="0.1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row>
    <row r="343" spans="1:50" hidden="1" x14ac:dyDescent="0.1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row>
    <row r="344" spans="1:50" hidden="1" x14ac:dyDescent="0.1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row>
    <row r="345" spans="1:50" hidden="1" x14ac:dyDescent="0.1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row>
    <row r="346" spans="1:50" hidden="1" x14ac:dyDescent="0.1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row>
    <row r="347" spans="1:50" hidden="1" x14ac:dyDescent="0.1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row>
    <row r="348" spans="1:50" hidden="1" x14ac:dyDescent="0.1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row>
    <row r="349" spans="1:50" hidden="1" x14ac:dyDescent="0.1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row>
    <row r="350" spans="1:50" hidden="1" x14ac:dyDescent="0.1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row>
    <row r="351" spans="1:50" hidden="1" x14ac:dyDescent="0.1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row>
    <row r="352" spans="1:50" hidden="1" x14ac:dyDescent="0.1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row>
    <row r="353" spans="1:50" hidden="1" x14ac:dyDescent="0.1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row>
    <row r="354" spans="1:50" hidden="1" x14ac:dyDescent="0.1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row>
    <row r="355" spans="1:50" hidden="1" x14ac:dyDescent="0.1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row>
    <row r="356" spans="1:50" hidden="1" x14ac:dyDescent="0.1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row>
    <row r="357" spans="1:50" hidden="1" x14ac:dyDescent="0.1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row>
    <row r="358" spans="1:50" hidden="1" x14ac:dyDescent="0.1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row>
    <row r="359" spans="1:50" hidden="1" x14ac:dyDescent="0.1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row>
    <row r="360" spans="1:50" hidden="1" x14ac:dyDescent="0.1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row>
    <row r="361" spans="1:50" hidden="1" x14ac:dyDescent="0.1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row>
    <row r="362" spans="1:50" hidden="1" x14ac:dyDescent="0.1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row>
    <row r="363" spans="1:50" hidden="1" x14ac:dyDescent="0.1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row>
    <row r="364" spans="1:50" hidden="1" x14ac:dyDescent="0.1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row>
    <row r="365" spans="1:50" hidden="1" x14ac:dyDescent="0.1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row>
    <row r="366" spans="1:50" hidden="1" x14ac:dyDescent="0.1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row>
    <row r="367" spans="1:50" hidden="1" x14ac:dyDescent="0.1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row>
    <row r="368" spans="1:50" hidden="1" x14ac:dyDescent="0.1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row>
    <row r="369" spans="1:50" hidden="1" x14ac:dyDescent="0.1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row>
    <row r="370" spans="1:50" hidden="1" x14ac:dyDescent="0.1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row>
    <row r="371" spans="1:50" hidden="1" x14ac:dyDescent="0.1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row>
    <row r="372" spans="1:50" hidden="1" x14ac:dyDescent="0.1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row>
    <row r="373" spans="1:50" hidden="1" x14ac:dyDescent="0.1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row>
    <row r="374" spans="1:50" hidden="1" x14ac:dyDescent="0.1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row>
    <row r="375" spans="1:50" hidden="1" x14ac:dyDescent="0.1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row>
    <row r="376" spans="1:50" hidden="1" x14ac:dyDescent="0.1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row>
    <row r="377" spans="1:50" hidden="1" x14ac:dyDescent="0.1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row>
    <row r="378" spans="1:50" hidden="1" x14ac:dyDescent="0.1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row>
    <row r="379" spans="1:50" hidden="1" x14ac:dyDescent="0.1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row>
    <row r="380" spans="1:50" hidden="1" x14ac:dyDescent="0.1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row>
    <row r="381" spans="1:50" hidden="1" x14ac:dyDescent="0.1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row>
    <row r="382" spans="1:50" hidden="1" x14ac:dyDescent="0.1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row>
    <row r="383" spans="1:50" hidden="1" x14ac:dyDescent="0.1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row>
    <row r="384" spans="1:50" hidden="1" x14ac:dyDescent="0.1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row>
    <row r="385" spans="1:50" hidden="1" x14ac:dyDescent="0.1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row>
    <row r="386" spans="1:50" hidden="1" x14ac:dyDescent="0.1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row>
    <row r="387" spans="1:50" hidden="1" x14ac:dyDescent="0.1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row>
    <row r="388" spans="1:50" hidden="1" x14ac:dyDescent="0.1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row>
    <row r="389" spans="1:50" hidden="1" x14ac:dyDescent="0.1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row>
    <row r="390" spans="1:50" hidden="1" x14ac:dyDescent="0.1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row>
    <row r="391" spans="1:50" hidden="1" x14ac:dyDescent="0.1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row>
    <row r="392" spans="1:50" hidden="1" x14ac:dyDescent="0.1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row>
    <row r="393" spans="1:50" hidden="1" x14ac:dyDescent="0.1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row>
    <row r="394" spans="1:50" hidden="1" x14ac:dyDescent="0.1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row>
    <row r="395" spans="1:50" hidden="1" x14ac:dyDescent="0.1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row>
    <row r="396" spans="1:50" hidden="1" x14ac:dyDescent="0.1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row>
    <row r="397" spans="1:50" hidden="1" x14ac:dyDescent="0.1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row>
    <row r="398" spans="1:50" hidden="1" x14ac:dyDescent="0.1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idden="1" x14ac:dyDescent="0.1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x14ac:dyDescent="0.15">
      <c r="A400" s="14"/>
      <c r="B400" s="15" t="s">
        <v>110</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63" s="20" customFormat="1" hidden="1" x14ac:dyDescent="0.15">
      <c r="A401" s="14"/>
      <c r="B401" s="20" t="s">
        <v>310</v>
      </c>
      <c r="C401" s="14"/>
      <c r="D401" s="16"/>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BF401" s="57"/>
      <c r="BG401" s="57"/>
      <c r="BH401" s="57"/>
      <c r="BI401" s="57"/>
      <c r="BJ401" s="57"/>
      <c r="BK401" s="57"/>
    </row>
    <row r="402" spans="1:63" s="20" customFormat="1" ht="33.75" hidden="1" customHeight="1" x14ac:dyDescent="0.15">
      <c r="A402" s="73"/>
      <c r="B402" s="73"/>
      <c r="C402" s="115" t="s">
        <v>111</v>
      </c>
      <c r="D402" s="115"/>
      <c r="E402" s="115"/>
      <c r="F402" s="115"/>
      <c r="G402" s="115"/>
      <c r="H402" s="115"/>
      <c r="I402" s="115"/>
      <c r="J402" s="115"/>
      <c r="K402" s="115"/>
      <c r="L402" s="115"/>
      <c r="M402" s="115" t="s">
        <v>112</v>
      </c>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t="s">
        <v>113</v>
      </c>
      <c r="AL402" s="115"/>
      <c r="AM402" s="115"/>
      <c r="AN402" s="115"/>
      <c r="AO402" s="115"/>
      <c r="AP402" s="115"/>
      <c r="AQ402" s="115" t="s">
        <v>114</v>
      </c>
      <c r="AR402" s="115"/>
      <c r="AS402" s="115"/>
      <c r="AT402" s="115"/>
      <c r="AU402" s="117" t="s">
        <v>115</v>
      </c>
      <c r="AV402" s="118"/>
      <c r="AW402" s="118"/>
      <c r="AX402" s="119"/>
      <c r="BF402" s="57"/>
      <c r="BG402" s="57"/>
      <c r="BH402" s="57"/>
      <c r="BI402" s="57"/>
      <c r="BJ402" s="57"/>
      <c r="BK402" s="57"/>
    </row>
    <row r="403" spans="1:63" s="20" customFormat="1" ht="24" hidden="1" customHeight="1" x14ac:dyDescent="0.15">
      <c r="A403" s="73"/>
      <c r="B403" s="73"/>
      <c r="C403" s="74"/>
      <c r="D403" s="75"/>
      <c r="E403" s="75"/>
      <c r="F403" s="75"/>
      <c r="G403" s="75"/>
      <c r="H403" s="75"/>
      <c r="I403" s="75"/>
      <c r="J403" s="75"/>
      <c r="K403" s="75"/>
      <c r="L403" s="75"/>
      <c r="M403" s="74"/>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6"/>
      <c r="AL403" s="77"/>
      <c r="AM403" s="77"/>
      <c r="AN403" s="77"/>
      <c r="AO403" s="77"/>
      <c r="AP403" s="77"/>
      <c r="AQ403" s="94"/>
      <c r="AR403" s="95"/>
      <c r="AS403" s="95"/>
      <c r="AT403" s="96"/>
      <c r="AU403" s="97"/>
      <c r="AV403" s="98"/>
      <c r="AW403" s="98"/>
      <c r="AX403" s="99"/>
      <c r="BF403" s="57"/>
      <c r="BG403" s="57"/>
      <c r="BH403" s="57"/>
      <c r="BI403" s="57"/>
      <c r="BJ403" s="57"/>
      <c r="BK403" s="57"/>
    </row>
    <row r="404" spans="1:63" s="20" customFormat="1" ht="24" hidden="1" customHeight="1" x14ac:dyDescent="0.15">
      <c r="A404" s="73"/>
      <c r="B404" s="73"/>
      <c r="C404" s="74"/>
      <c r="D404" s="75"/>
      <c r="E404" s="75"/>
      <c r="F404" s="75"/>
      <c r="G404" s="75"/>
      <c r="H404" s="75"/>
      <c r="I404" s="75"/>
      <c r="J404" s="75"/>
      <c r="K404" s="75"/>
      <c r="L404" s="75"/>
      <c r="M404" s="74"/>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6"/>
      <c r="AL404" s="77"/>
      <c r="AM404" s="77"/>
      <c r="AN404" s="77"/>
      <c r="AO404" s="77"/>
      <c r="AP404" s="77"/>
      <c r="AQ404" s="94"/>
      <c r="AR404" s="95"/>
      <c r="AS404" s="95"/>
      <c r="AT404" s="96"/>
      <c r="AU404" s="97"/>
      <c r="AV404" s="98"/>
      <c r="AW404" s="98"/>
      <c r="AX404" s="99"/>
      <c r="BF404" s="57"/>
      <c r="BG404" s="57"/>
      <c r="BH404" s="57"/>
      <c r="BI404" s="57"/>
      <c r="BJ404" s="57"/>
      <c r="BK404" s="57"/>
    </row>
    <row r="405" spans="1:63" s="20" customFormat="1" ht="24" hidden="1" customHeight="1" x14ac:dyDescent="0.15">
      <c r="A405" s="73"/>
      <c r="B405" s="73"/>
      <c r="C405" s="74"/>
      <c r="D405" s="75"/>
      <c r="E405" s="75"/>
      <c r="F405" s="75"/>
      <c r="G405" s="75"/>
      <c r="H405" s="75"/>
      <c r="I405" s="75"/>
      <c r="J405" s="75"/>
      <c r="K405" s="75"/>
      <c r="L405" s="75"/>
      <c r="M405" s="74"/>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6"/>
      <c r="AL405" s="77"/>
      <c r="AM405" s="77"/>
      <c r="AN405" s="77"/>
      <c r="AO405" s="77"/>
      <c r="AP405" s="77"/>
      <c r="AQ405" s="94"/>
      <c r="AR405" s="95"/>
      <c r="AS405" s="95"/>
      <c r="AT405" s="96"/>
      <c r="AU405" s="97"/>
      <c r="AV405" s="98"/>
      <c r="AW405" s="98"/>
      <c r="AX405" s="99"/>
      <c r="BF405" s="57"/>
      <c r="BG405" s="57"/>
      <c r="BH405" s="57"/>
      <c r="BI405" s="57"/>
      <c r="BJ405" s="57"/>
      <c r="BK405" s="57"/>
    </row>
    <row r="406" spans="1:63" s="20" customFormat="1" ht="24" hidden="1" customHeight="1" x14ac:dyDescent="0.15">
      <c r="A406" s="73"/>
      <c r="B406" s="73"/>
      <c r="C406" s="74"/>
      <c r="D406" s="75"/>
      <c r="E406" s="75"/>
      <c r="F406" s="75"/>
      <c r="G406" s="75"/>
      <c r="H406" s="75"/>
      <c r="I406" s="75"/>
      <c r="J406" s="75"/>
      <c r="K406" s="75"/>
      <c r="L406" s="75"/>
      <c r="M406" s="74"/>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6"/>
      <c r="AL406" s="77"/>
      <c r="AM406" s="77"/>
      <c r="AN406" s="77"/>
      <c r="AO406" s="77"/>
      <c r="AP406" s="77"/>
      <c r="AQ406" s="94"/>
      <c r="AR406" s="95"/>
      <c r="AS406" s="95"/>
      <c r="AT406" s="96"/>
      <c r="AU406" s="97"/>
      <c r="AV406" s="98"/>
      <c r="AW406" s="98"/>
      <c r="AX406" s="99"/>
      <c r="BF406" s="57"/>
      <c r="BG406" s="57"/>
      <c r="BH406" s="57"/>
      <c r="BI406" s="57"/>
      <c r="BJ406" s="57"/>
      <c r="BK406" s="57"/>
    </row>
    <row r="407" spans="1:63" s="20" customFormat="1" ht="24" hidden="1" customHeight="1" x14ac:dyDescent="0.15">
      <c r="A407" s="73"/>
      <c r="B407" s="73"/>
      <c r="C407" s="74"/>
      <c r="D407" s="75"/>
      <c r="E407" s="75"/>
      <c r="F407" s="75"/>
      <c r="G407" s="75"/>
      <c r="H407" s="75"/>
      <c r="I407" s="75"/>
      <c r="J407" s="75"/>
      <c r="K407" s="75"/>
      <c r="L407" s="75"/>
      <c r="M407" s="74"/>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6"/>
      <c r="AL407" s="77"/>
      <c r="AM407" s="77"/>
      <c r="AN407" s="77"/>
      <c r="AO407" s="77"/>
      <c r="AP407" s="77"/>
      <c r="AQ407" s="90"/>
      <c r="AR407" s="90"/>
      <c r="AS407" s="90"/>
      <c r="AT407" s="90"/>
      <c r="AU407" s="91"/>
      <c r="AV407" s="92"/>
      <c r="AW407" s="92"/>
      <c r="AX407" s="93"/>
      <c r="BF407" s="57"/>
      <c r="BG407" s="57"/>
      <c r="BH407" s="57"/>
      <c r="BI407" s="57"/>
      <c r="BJ407" s="57"/>
      <c r="BK407" s="57"/>
    </row>
    <row r="408" spans="1:63" s="20" customFormat="1" ht="24" hidden="1" customHeight="1" x14ac:dyDescent="0.15">
      <c r="A408" s="73"/>
      <c r="B408" s="73"/>
      <c r="C408" s="74"/>
      <c r="D408" s="75"/>
      <c r="E408" s="75"/>
      <c r="F408" s="75"/>
      <c r="G408" s="75"/>
      <c r="H408" s="75"/>
      <c r="I408" s="75"/>
      <c r="J408" s="75"/>
      <c r="K408" s="75"/>
      <c r="L408" s="75"/>
      <c r="M408" s="74"/>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6"/>
      <c r="AL408" s="77"/>
      <c r="AM408" s="77"/>
      <c r="AN408" s="77"/>
      <c r="AO408" s="77"/>
      <c r="AP408" s="77"/>
      <c r="AQ408" s="90"/>
      <c r="AR408" s="90"/>
      <c r="AS408" s="90"/>
      <c r="AT408" s="90"/>
      <c r="AU408" s="91"/>
      <c r="AV408" s="92"/>
      <c r="AW408" s="92"/>
      <c r="AX408" s="93"/>
      <c r="BF408" s="57"/>
      <c r="BG408" s="57"/>
      <c r="BH408" s="57"/>
      <c r="BI408" s="57"/>
      <c r="BJ408" s="57"/>
      <c r="BK408" s="57"/>
    </row>
    <row r="409" spans="1:63" s="20" customFormat="1" ht="24" hidden="1" customHeight="1" x14ac:dyDescent="0.15">
      <c r="A409" s="73"/>
      <c r="B409" s="73"/>
      <c r="C409" s="74"/>
      <c r="D409" s="75"/>
      <c r="E409" s="75"/>
      <c r="F409" s="75"/>
      <c r="G409" s="75"/>
      <c r="H409" s="75"/>
      <c r="I409" s="75"/>
      <c r="J409" s="75"/>
      <c r="K409" s="75"/>
      <c r="L409" s="75"/>
      <c r="M409" s="74"/>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6"/>
      <c r="AL409" s="77"/>
      <c r="AM409" s="77"/>
      <c r="AN409" s="77"/>
      <c r="AO409" s="77"/>
      <c r="AP409" s="77"/>
      <c r="AQ409" s="85"/>
      <c r="AR409" s="86"/>
      <c r="AS409" s="86"/>
      <c r="AT409" s="86"/>
      <c r="AU409" s="87"/>
      <c r="AV409" s="88"/>
      <c r="AW409" s="88"/>
      <c r="AX409" s="89"/>
      <c r="BF409" s="57"/>
      <c r="BG409" s="57"/>
      <c r="BH409" s="57"/>
      <c r="BI409" s="57"/>
      <c r="BJ409" s="57"/>
      <c r="BK409" s="57"/>
    </row>
    <row r="410" spans="1:63" s="20" customFormat="1" ht="24" hidden="1" customHeight="1" x14ac:dyDescent="0.15">
      <c r="A410" s="73"/>
      <c r="B410" s="73"/>
      <c r="C410" s="74"/>
      <c r="D410" s="75"/>
      <c r="E410" s="75"/>
      <c r="F410" s="75"/>
      <c r="G410" s="75"/>
      <c r="H410" s="75"/>
      <c r="I410" s="75"/>
      <c r="J410" s="75"/>
      <c r="K410" s="75"/>
      <c r="L410" s="75"/>
      <c r="M410" s="74"/>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6"/>
      <c r="AL410" s="77"/>
      <c r="AM410" s="77"/>
      <c r="AN410" s="77"/>
      <c r="AO410" s="77"/>
      <c r="AP410" s="77"/>
      <c r="AQ410" s="85"/>
      <c r="AR410" s="86"/>
      <c r="AS410" s="86"/>
      <c r="AT410" s="86"/>
      <c r="AU410" s="87"/>
      <c r="AV410" s="88"/>
      <c r="AW410" s="88"/>
      <c r="AX410" s="89"/>
      <c r="BF410" s="57"/>
      <c r="BG410" s="57"/>
      <c r="BH410" s="57"/>
      <c r="BI410" s="57"/>
      <c r="BJ410" s="57"/>
      <c r="BK410" s="57"/>
    </row>
    <row r="411" spans="1:63" s="20" customFormat="1" ht="24" hidden="1" customHeight="1" x14ac:dyDescent="0.15">
      <c r="A411" s="73"/>
      <c r="B411" s="73"/>
      <c r="C411" s="74"/>
      <c r="D411" s="75"/>
      <c r="E411" s="75"/>
      <c r="F411" s="75"/>
      <c r="G411" s="75"/>
      <c r="H411" s="75"/>
      <c r="I411" s="75"/>
      <c r="J411" s="75"/>
      <c r="K411" s="75"/>
      <c r="L411" s="75"/>
      <c r="M411" s="74"/>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6"/>
      <c r="AL411" s="77"/>
      <c r="AM411" s="77"/>
      <c r="AN411" s="77"/>
      <c r="AO411" s="77"/>
      <c r="AP411" s="77"/>
      <c r="AQ411" s="78"/>
      <c r="AR411" s="79"/>
      <c r="AS411" s="79"/>
      <c r="AT411" s="80"/>
      <c r="AU411" s="81"/>
      <c r="AV411" s="82"/>
      <c r="AW411" s="82"/>
      <c r="AX411" s="83"/>
      <c r="BF411" s="57"/>
      <c r="BG411" s="57"/>
      <c r="BH411" s="57"/>
      <c r="BI411" s="57"/>
      <c r="BJ411" s="57"/>
      <c r="BK411" s="57"/>
    </row>
    <row r="412" spans="1:63" s="20" customFormat="1" ht="24" hidden="1" customHeight="1" x14ac:dyDescent="0.15">
      <c r="A412" s="73"/>
      <c r="B412" s="73"/>
      <c r="C412" s="84"/>
      <c r="D412" s="84"/>
      <c r="E412" s="84"/>
      <c r="F412" s="84"/>
      <c r="G412" s="84"/>
      <c r="H412" s="84"/>
      <c r="I412" s="84"/>
      <c r="J412" s="84"/>
      <c r="K412" s="84"/>
      <c r="L412" s="84"/>
      <c r="M412" s="74"/>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6"/>
      <c r="AL412" s="77"/>
      <c r="AM412" s="77"/>
      <c r="AN412" s="77"/>
      <c r="AO412" s="77"/>
      <c r="AP412" s="77"/>
      <c r="AQ412" s="85"/>
      <c r="AR412" s="86"/>
      <c r="AS412" s="86"/>
      <c r="AT412" s="86"/>
      <c r="AU412" s="87"/>
      <c r="AV412" s="88"/>
      <c r="AW412" s="88"/>
      <c r="AX412" s="89"/>
      <c r="BF412" s="57"/>
      <c r="BG412" s="57"/>
      <c r="BH412" s="57"/>
      <c r="BI412" s="57"/>
      <c r="BJ412" s="57"/>
      <c r="BK412" s="57"/>
    </row>
    <row r="413" spans="1:63" s="20" customFormat="1" ht="24" hidden="1" customHeight="1" x14ac:dyDescent="0.15">
      <c r="A413" s="73"/>
      <c r="B413" s="73"/>
      <c r="C413" s="74"/>
      <c r="D413" s="75"/>
      <c r="E413" s="75"/>
      <c r="F413" s="75"/>
      <c r="G413" s="75"/>
      <c r="H413" s="75"/>
      <c r="I413" s="75"/>
      <c r="J413" s="75"/>
      <c r="K413" s="75"/>
      <c r="L413" s="75"/>
      <c r="M413" s="74"/>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6"/>
      <c r="AL413" s="77"/>
      <c r="AM413" s="77"/>
      <c r="AN413" s="77"/>
      <c r="AO413" s="77"/>
      <c r="AP413" s="77"/>
      <c r="AQ413" s="94"/>
      <c r="AR413" s="95"/>
      <c r="AS413" s="95"/>
      <c r="AT413" s="96"/>
      <c r="AU413" s="97"/>
      <c r="AV413" s="98"/>
      <c r="AW413" s="98"/>
      <c r="AX413" s="99"/>
      <c r="BF413" s="57"/>
      <c r="BG413" s="57"/>
      <c r="BH413" s="57"/>
      <c r="BI413" s="57"/>
      <c r="BJ413" s="57"/>
      <c r="BK413" s="57"/>
    </row>
    <row r="414" spans="1:63" s="20" customFormat="1" ht="24" hidden="1" customHeight="1" x14ac:dyDescent="0.15">
      <c r="A414" s="73"/>
      <c r="B414" s="73"/>
      <c r="C414" s="74"/>
      <c r="D414" s="75"/>
      <c r="E414" s="75"/>
      <c r="F414" s="75"/>
      <c r="G414" s="75"/>
      <c r="H414" s="75"/>
      <c r="I414" s="75"/>
      <c r="J414" s="75"/>
      <c r="K414" s="75"/>
      <c r="L414" s="75"/>
      <c r="M414" s="74"/>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6"/>
      <c r="AL414" s="77"/>
      <c r="AM414" s="77"/>
      <c r="AN414" s="77"/>
      <c r="AO414" s="77"/>
      <c r="AP414" s="77"/>
      <c r="AQ414" s="94"/>
      <c r="AR414" s="95"/>
      <c r="AS414" s="95"/>
      <c r="AT414" s="96"/>
      <c r="AU414" s="97"/>
      <c r="AV414" s="98"/>
      <c r="AW414" s="98"/>
      <c r="AX414" s="99"/>
      <c r="BF414" s="57"/>
      <c r="BG414" s="57"/>
      <c r="BH414" s="57"/>
      <c r="BI414" s="57"/>
      <c r="BJ414" s="57"/>
      <c r="BK414" s="57"/>
    </row>
    <row r="415" spans="1:63" s="20" customFormat="1" ht="24" hidden="1" customHeight="1" x14ac:dyDescent="0.15">
      <c r="A415" s="73"/>
      <c r="B415" s="73"/>
      <c r="C415" s="74"/>
      <c r="D415" s="75"/>
      <c r="E415" s="75"/>
      <c r="F415" s="75"/>
      <c r="G415" s="75"/>
      <c r="H415" s="75"/>
      <c r="I415" s="75"/>
      <c r="J415" s="75"/>
      <c r="K415" s="75"/>
      <c r="L415" s="75"/>
      <c r="M415" s="74"/>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6"/>
      <c r="AL415" s="77"/>
      <c r="AM415" s="77"/>
      <c r="AN415" s="77"/>
      <c r="AO415" s="77"/>
      <c r="AP415" s="77"/>
      <c r="AQ415" s="94"/>
      <c r="AR415" s="95"/>
      <c r="AS415" s="95"/>
      <c r="AT415" s="96"/>
      <c r="AU415" s="97"/>
      <c r="AV415" s="98"/>
      <c r="AW415" s="98"/>
      <c r="AX415" s="99"/>
      <c r="BF415" s="57"/>
      <c r="BG415" s="57"/>
      <c r="BH415" s="57"/>
      <c r="BI415" s="57"/>
      <c r="BJ415" s="57"/>
      <c r="BK415" s="57"/>
    </row>
    <row r="416" spans="1:63" s="20" customFormat="1" ht="24" hidden="1" customHeight="1" x14ac:dyDescent="0.15">
      <c r="A416" s="73"/>
      <c r="B416" s="73"/>
      <c r="C416" s="74"/>
      <c r="D416" s="75"/>
      <c r="E416" s="75"/>
      <c r="F416" s="75"/>
      <c r="G416" s="75"/>
      <c r="H416" s="75"/>
      <c r="I416" s="75"/>
      <c r="J416" s="75"/>
      <c r="K416" s="75"/>
      <c r="L416" s="75"/>
      <c r="M416" s="74"/>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6"/>
      <c r="AL416" s="77"/>
      <c r="AM416" s="77"/>
      <c r="AN416" s="77"/>
      <c r="AO416" s="77"/>
      <c r="AP416" s="77"/>
      <c r="AQ416" s="94"/>
      <c r="AR416" s="95"/>
      <c r="AS416" s="95"/>
      <c r="AT416" s="96"/>
      <c r="AU416" s="97"/>
      <c r="AV416" s="98"/>
      <c r="AW416" s="98"/>
      <c r="AX416" s="99"/>
      <c r="BF416" s="57"/>
      <c r="BG416" s="57"/>
      <c r="BH416" s="57"/>
      <c r="BI416" s="57"/>
      <c r="BJ416" s="57"/>
      <c r="BK416" s="57"/>
    </row>
    <row r="417" spans="1:63" s="20" customFormat="1" ht="24" hidden="1" customHeight="1" x14ac:dyDescent="0.15">
      <c r="A417" s="73"/>
      <c r="B417" s="73"/>
      <c r="C417" s="74"/>
      <c r="D417" s="75"/>
      <c r="E417" s="75"/>
      <c r="F417" s="75"/>
      <c r="G417" s="75"/>
      <c r="H417" s="75"/>
      <c r="I417" s="75"/>
      <c r="J417" s="75"/>
      <c r="K417" s="75"/>
      <c r="L417" s="75"/>
      <c r="M417" s="74"/>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6"/>
      <c r="AL417" s="77"/>
      <c r="AM417" s="77"/>
      <c r="AN417" s="77"/>
      <c r="AO417" s="77"/>
      <c r="AP417" s="77"/>
      <c r="AQ417" s="90"/>
      <c r="AR417" s="90"/>
      <c r="AS417" s="90"/>
      <c r="AT417" s="90"/>
      <c r="AU417" s="91"/>
      <c r="AV417" s="92"/>
      <c r="AW417" s="92"/>
      <c r="AX417" s="93"/>
      <c r="BF417" s="57"/>
      <c r="BG417" s="57"/>
      <c r="BH417" s="57"/>
      <c r="BI417" s="57"/>
      <c r="BJ417" s="57"/>
      <c r="BK417" s="57"/>
    </row>
    <row r="418" spans="1:63" s="20" customFormat="1" ht="24" hidden="1" customHeight="1" x14ac:dyDescent="0.15">
      <c r="A418" s="73"/>
      <c r="B418" s="73"/>
      <c r="C418" s="74"/>
      <c r="D418" s="75"/>
      <c r="E418" s="75"/>
      <c r="F418" s="75"/>
      <c r="G418" s="75"/>
      <c r="H418" s="75"/>
      <c r="I418" s="75"/>
      <c r="J418" s="75"/>
      <c r="K418" s="75"/>
      <c r="L418" s="75"/>
      <c r="M418" s="74"/>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6"/>
      <c r="AL418" s="77"/>
      <c r="AM418" s="77"/>
      <c r="AN418" s="77"/>
      <c r="AO418" s="77"/>
      <c r="AP418" s="77"/>
      <c r="AQ418" s="90"/>
      <c r="AR418" s="90"/>
      <c r="AS418" s="90"/>
      <c r="AT418" s="90"/>
      <c r="AU418" s="91"/>
      <c r="AV418" s="92"/>
      <c r="AW418" s="92"/>
      <c r="AX418" s="93"/>
      <c r="BF418" s="57"/>
      <c r="BG418" s="57"/>
      <c r="BH418" s="57"/>
      <c r="BI418" s="57"/>
      <c r="BJ418" s="57"/>
      <c r="BK418" s="57"/>
    </row>
    <row r="419" spans="1:63" s="20" customFormat="1" ht="24" hidden="1" customHeight="1" x14ac:dyDescent="0.15">
      <c r="A419" s="73"/>
      <c r="B419" s="73"/>
      <c r="C419" s="74"/>
      <c r="D419" s="75"/>
      <c r="E419" s="75"/>
      <c r="F419" s="75"/>
      <c r="G419" s="75"/>
      <c r="H419" s="75"/>
      <c r="I419" s="75"/>
      <c r="J419" s="75"/>
      <c r="K419" s="75"/>
      <c r="L419" s="75"/>
      <c r="M419" s="74"/>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6"/>
      <c r="AL419" s="77"/>
      <c r="AM419" s="77"/>
      <c r="AN419" s="77"/>
      <c r="AO419" s="77"/>
      <c r="AP419" s="77"/>
      <c r="AQ419" s="85"/>
      <c r="AR419" s="86"/>
      <c r="AS419" s="86"/>
      <c r="AT419" s="86"/>
      <c r="AU419" s="87"/>
      <c r="AV419" s="88"/>
      <c r="AW419" s="88"/>
      <c r="AX419" s="89"/>
      <c r="BF419" s="57"/>
      <c r="BG419" s="57"/>
      <c r="BH419" s="57"/>
      <c r="BI419" s="57"/>
      <c r="BJ419" s="57"/>
      <c r="BK419" s="57"/>
    </row>
    <row r="420" spans="1:63" s="20" customFormat="1" ht="24" hidden="1" customHeight="1" x14ac:dyDescent="0.15">
      <c r="A420" s="73"/>
      <c r="B420" s="73"/>
      <c r="C420" s="74"/>
      <c r="D420" s="75"/>
      <c r="E420" s="75"/>
      <c r="F420" s="75"/>
      <c r="G420" s="75"/>
      <c r="H420" s="75"/>
      <c r="I420" s="75"/>
      <c r="J420" s="75"/>
      <c r="K420" s="75"/>
      <c r="L420" s="75"/>
      <c r="M420" s="74"/>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6"/>
      <c r="AL420" s="77"/>
      <c r="AM420" s="77"/>
      <c r="AN420" s="77"/>
      <c r="AO420" s="77"/>
      <c r="AP420" s="77"/>
      <c r="AQ420" s="85"/>
      <c r="AR420" s="86"/>
      <c r="AS420" s="86"/>
      <c r="AT420" s="86"/>
      <c r="AU420" s="87"/>
      <c r="AV420" s="88"/>
      <c r="AW420" s="88"/>
      <c r="AX420" s="89"/>
      <c r="BF420" s="57"/>
      <c r="BG420" s="57"/>
      <c r="BH420" s="57"/>
      <c r="BI420" s="57"/>
      <c r="BJ420" s="57"/>
      <c r="BK420" s="57"/>
    </row>
    <row r="421" spans="1:63" s="20" customFormat="1" ht="24" hidden="1" customHeight="1" x14ac:dyDescent="0.15">
      <c r="A421" s="73"/>
      <c r="B421" s="73"/>
      <c r="C421" s="74"/>
      <c r="D421" s="75"/>
      <c r="E421" s="75"/>
      <c r="F421" s="75"/>
      <c r="G421" s="75"/>
      <c r="H421" s="75"/>
      <c r="I421" s="75"/>
      <c r="J421" s="75"/>
      <c r="K421" s="75"/>
      <c r="L421" s="75"/>
      <c r="M421" s="74"/>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6"/>
      <c r="AL421" s="77"/>
      <c r="AM421" s="77"/>
      <c r="AN421" s="77"/>
      <c r="AO421" s="77"/>
      <c r="AP421" s="77"/>
      <c r="AQ421" s="78"/>
      <c r="AR421" s="79"/>
      <c r="AS421" s="79"/>
      <c r="AT421" s="80"/>
      <c r="AU421" s="81"/>
      <c r="AV421" s="82"/>
      <c r="AW421" s="82"/>
      <c r="AX421" s="83"/>
      <c r="BF421" s="57"/>
      <c r="BG421" s="57"/>
      <c r="BH421" s="57"/>
      <c r="BI421" s="57"/>
      <c r="BJ421" s="57"/>
      <c r="BK421" s="57"/>
    </row>
    <row r="422" spans="1:63" s="20" customFormat="1" ht="24" hidden="1" customHeight="1" x14ac:dyDescent="0.15">
      <c r="A422" s="73"/>
      <c r="B422" s="73"/>
      <c r="C422" s="84"/>
      <c r="D422" s="84"/>
      <c r="E422" s="84"/>
      <c r="F422" s="84"/>
      <c r="G422" s="84"/>
      <c r="H422" s="84"/>
      <c r="I422" s="84"/>
      <c r="J422" s="84"/>
      <c r="K422" s="84"/>
      <c r="L422" s="84"/>
      <c r="M422" s="74"/>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6"/>
      <c r="AL422" s="77"/>
      <c r="AM422" s="77"/>
      <c r="AN422" s="77"/>
      <c r="AO422" s="77"/>
      <c r="AP422" s="77"/>
      <c r="AQ422" s="85"/>
      <c r="AR422" s="86"/>
      <c r="AS422" s="86"/>
      <c r="AT422" s="86"/>
      <c r="AU422" s="87"/>
      <c r="AV422" s="88"/>
      <c r="AW422" s="88"/>
      <c r="AX422" s="89"/>
      <c r="BF422" s="57"/>
      <c r="BG422" s="57"/>
      <c r="BH422" s="57"/>
      <c r="BI422" s="57"/>
      <c r="BJ422" s="57"/>
      <c r="BK422" s="57"/>
    </row>
    <row r="423" spans="1:63" s="20" customFormat="1" ht="24" hidden="1" customHeight="1" x14ac:dyDescent="0.15">
      <c r="A423" s="73"/>
      <c r="B423" s="73"/>
      <c r="C423" s="74"/>
      <c r="D423" s="75"/>
      <c r="E423" s="75"/>
      <c r="F423" s="75"/>
      <c r="G423" s="75"/>
      <c r="H423" s="75"/>
      <c r="I423" s="75"/>
      <c r="J423" s="75"/>
      <c r="K423" s="75"/>
      <c r="L423" s="75"/>
      <c r="M423" s="74"/>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6"/>
      <c r="AL423" s="77"/>
      <c r="AM423" s="77"/>
      <c r="AN423" s="77"/>
      <c r="AO423" s="77"/>
      <c r="AP423" s="77"/>
      <c r="AQ423" s="94"/>
      <c r="AR423" s="95"/>
      <c r="AS423" s="95"/>
      <c r="AT423" s="96"/>
      <c r="AU423" s="97"/>
      <c r="AV423" s="98"/>
      <c r="AW423" s="98"/>
      <c r="AX423" s="99"/>
      <c r="BF423" s="57"/>
      <c r="BG423" s="57"/>
      <c r="BH423" s="57"/>
      <c r="BI423" s="57"/>
      <c r="BJ423" s="57"/>
      <c r="BK423" s="57"/>
    </row>
    <row r="424" spans="1:63" s="20" customFormat="1" ht="24" hidden="1" customHeight="1" x14ac:dyDescent="0.15">
      <c r="A424" s="73"/>
      <c r="B424" s="73"/>
      <c r="C424" s="74"/>
      <c r="D424" s="75"/>
      <c r="E424" s="75"/>
      <c r="F424" s="75"/>
      <c r="G424" s="75"/>
      <c r="H424" s="75"/>
      <c r="I424" s="75"/>
      <c r="J424" s="75"/>
      <c r="K424" s="75"/>
      <c r="L424" s="75"/>
      <c r="M424" s="74"/>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6"/>
      <c r="AL424" s="77"/>
      <c r="AM424" s="77"/>
      <c r="AN424" s="77"/>
      <c r="AO424" s="77"/>
      <c r="AP424" s="77"/>
      <c r="AQ424" s="94"/>
      <c r="AR424" s="95"/>
      <c r="AS424" s="95"/>
      <c r="AT424" s="96"/>
      <c r="AU424" s="97"/>
      <c r="AV424" s="98"/>
      <c r="AW424" s="98"/>
      <c r="AX424" s="99"/>
      <c r="BF424" s="57"/>
      <c r="BG424" s="57"/>
      <c r="BH424" s="57"/>
      <c r="BI424" s="57"/>
      <c r="BJ424" s="57"/>
      <c r="BK424" s="57"/>
    </row>
    <row r="425" spans="1:63" s="20" customFormat="1" ht="24" hidden="1" customHeight="1" x14ac:dyDescent="0.15">
      <c r="A425" s="73"/>
      <c r="B425" s="73"/>
      <c r="C425" s="74"/>
      <c r="D425" s="75"/>
      <c r="E425" s="75"/>
      <c r="F425" s="75"/>
      <c r="G425" s="75"/>
      <c r="H425" s="75"/>
      <c r="I425" s="75"/>
      <c r="J425" s="75"/>
      <c r="K425" s="75"/>
      <c r="L425" s="75"/>
      <c r="M425" s="74"/>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6"/>
      <c r="AL425" s="77"/>
      <c r="AM425" s="77"/>
      <c r="AN425" s="77"/>
      <c r="AO425" s="77"/>
      <c r="AP425" s="77"/>
      <c r="AQ425" s="94"/>
      <c r="AR425" s="95"/>
      <c r="AS425" s="95"/>
      <c r="AT425" s="96"/>
      <c r="AU425" s="97"/>
      <c r="AV425" s="98"/>
      <c r="AW425" s="98"/>
      <c r="AX425" s="99"/>
      <c r="BF425" s="57"/>
      <c r="BG425" s="57"/>
      <c r="BH425" s="57"/>
      <c r="BI425" s="57"/>
      <c r="BJ425" s="57"/>
      <c r="BK425" s="57"/>
    </row>
    <row r="426" spans="1:63" s="20" customFormat="1" ht="24" hidden="1" customHeight="1" x14ac:dyDescent="0.15">
      <c r="A426" s="73"/>
      <c r="B426" s="73"/>
      <c r="C426" s="74"/>
      <c r="D426" s="75"/>
      <c r="E426" s="75"/>
      <c r="F426" s="75"/>
      <c r="G426" s="75"/>
      <c r="H426" s="75"/>
      <c r="I426" s="75"/>
      <c r="J426" s="75"/>
      <c r="K426" s="75"/>
      <c r="L426" s="75"/>
      <c r="M426" s="74"/>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6"/>
      <c r="AL426" s="77"/>
      <c r="AM426" s="77"/>
      <c r="AN426" s="77"/>
      <c r="AO426" s="77"/>
      <c r="AP426" s="77"/>
      <c r="AQ426" s="94"/>
      <c r="AR426" s="95"/>
      <c r="AS426" s="95"/>
      <c r="AT426" s="96"/>
      <c r="AU426" s="97"/>
      <c r="AV426" s="98"/>
      <c r="AW426" s="98"/>
      <c r="AX426" s="99"/>
      <c r="BF426" s="57"/>
      <c r="BG426" s="57"/>
      <c r="BH426" s="57"/>
      <c r="BI426" s="57"/>
      <c r="BJ426" s="57"/>
      <c r="BK426" s="57"/>
    </row>
    <row r="427" spans="1:63" s="20" customFormat="1" ht="24" hidden="1" customHeight="1" x14ac:dyDescent="0.15">
      <c r="A427" s="73"/>
      <c r="B427" s="73"/>
      <c r="C427" s="74"/>
      <c r="D427" s="75"/>
      <c r="E427" s="75"/>
      <c r="F427" s="75"/>
      <c r="G427" s="75"/>
      <c r="H427" s="75"/>
      <c r="I427" s="75"/>
      <c r="J427" s="75"/>
      <c r="K427" s="75"/>
      <c r="L427" s="75"/>
      <c r="M427" s="74"/>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6"/>
      <c r="AL427" s="77"/>
      <c r="AM427" s="77"/>
      <c r="AN427" s="77"/>
      <c r="AO427" s="77"/>
      <c r="AP427" s="77"/>
      <c r="AQ427" s="90"/>
      <c r="AR427" s="90"/>
      <c r="AS427" s="90"/>
      <c r="AT427" s="90"/>
      <c r="AU427" s="91"/>
      <c r="AV427" s="92"/>
      <c r="AW427" s="92"/>
      <c r="AX427" s="93"/>
      <c r="BF427" s="57"/>
      <c r="BG427" s="57"/>
      <c r="BH427" s="57"/>
      <c r="BI427" s="57"/>
      <c r="BJ427" s="57"/>
      <c r="BK427" s="57"/>
    </row>
    <row r="428" spans="1:63" s="20" customFormat="1" ht="24" hidden="1" customHeight="1" x14ac:dyDescent="0.15">
      <c r="A428" s="73"/>
      <c r="B428" s="73"/>
      <c r="C428" s="74"/>
      <c r="D428" s="75"/>
      <c r="E428" s="75"/>
      <c r="F428" s="75"/>
      <c r="G428" s="75"/>
      <c r="H428" s="75"/>
      <c r="I428" s="75"/>
      <c r="J428" s="75"/>
      <c r="K428" s="75"/>
      <c r="L428" s="75"/>
      <c r="M428" s="74"/>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6"/>
      <c r="AL428" s="77"/>
      <c r="AM428" s="77"/>
      <c r="AN428" s="77"/>
      <c r="AO428" s="77"/>
      <c r="AP428" s="77"/>
      <c r="AQ428" s="90"/>
      <c r="AR428" s="90"/>
      <c r="AS428" s="90"/>
      <c r="AT428" s="90"/>
      <c r="AU428" s="91"/>
      <c r="AV428" s="92"/>
      <c r="AW428" s="92"/>
      <c r="AX428" s="93"/>
      <c r="BF428" s="57"/>
      <c r="BG428" s="57"/>
      <c r="BH428" s="57"/>
      <c r="BI428" s="57"/>
      <c r="BJ428" s="57"/>
      <c r="BK428" s="57"/>
    </row>
    <row r="429" spans="1:63" s="20" customFormat="1" ht="24" hidden="1" customHeight="1" x14ac:dyDescent="0.15">
      <c r="A429" s="73"/>
      <c r="B429" s="73"/>
      <c r="C429" s="74"/>
      <c r="D429" s="75"/>
      <c r="E429" s="75"/>
      <c r="F429" s="75"/>
      <c r="G429" s="75"/>
      <c r="H429" s="75"/>
      <c r="I429" s="75"/>
      <c r="J429" s="75"/>
      <c r="K429" s="75"/>
      <c r="L429" s="75"/>
      <c r="M429" s="74"/>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6"/>
      <c r="AL429" s="77"/>
      <c r="AM429" s="77"/>
      <c r="AN429" s="77"/>
      <c r="AO429" s="77"/>
      <c r="AP429" s="77"/>
      <c r="AQ429" s="85"/>
      <c r="AR429" s="86"/>
      <c r="AS429" s="86"/>
      <c r="AT429" s="86"/>
      <c r="AU429" s="87"/>
      <c r="AV429" s="88"/>
      <c r="AW429" s="88"/>
      <c r="AX429" s="89"/>
      <c r="BF429" s="57"/>
      <c r="BG429" s="57"/>
      <c r="BH429" s="57"/>
      <c r="BI429" s="57"/>
      <c r="BJ429" s="57"/>
      <c r="BK429" s="57"/>
    </row>
    <row r="430" spans="1:63" s="20" customFormat="1" ht="24" hidden="1" customHeight="1" x14ac:dyDescent="0.15">
      <c r="A430" s="73"/>
      <c r="B430" s="73"/>
      <c r="C430" s="74"/>
      <c r="D430" s="75"/>
      <c r="E430" s="75"/>
      <c r="F430" s="75"/>
      <c r="G430" s="75"/>
      <c r="H430" s="75"/>
      <c r="I430" s="75"/>
      <c r="J430" s="75"/>
      <c r="K430" s="75"/>
      <c r="L430" s="75"/>
      <c r="M430" s="74"/>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6"/>
      <c r="AL430" s="77"/>
      <c r="AM430" s="77"/>
      <c r="AN430" s="77"/>
      <c r="AO430" s="77"/>
      <c r="AP430" s="77"/>
      <c r="AQ430" s="85"/>
      <c r="AR430" s="86"/>
      <c r="AS430" s="86"/>
      <c r="AT430" s="86"/>
      <c r="AU430" s="87"/>
      <c r="AV430" s="88"/>
      <c r="AW430" s="88"/>
      <c r="AX430" s="89"/>
      <c r="BF430" s="57"/>
      <c r="BG430" s="57"/>
      <c r="BH430" s="57"/>
      <c r="BI430" s="57"/>
      <c r="BJ430" s="57"/>
      <c r="BK430" s="57"/>
    </row>
    <row r="431" spans="1:63" s="20" customFormat="1" ht="24" hidden="1" customHeight="1" x14ac:dyDescent="0.15">
      <c r="A431" s="73"/>
      <c r="B431" s="73"/>
      <c r="C431" s="74"/>
      <c r="D431" s="75"/>
      <c r="E431" s="75"/>
      <c r="F431" s="75"/>
      <c r="G431" s="75"/>
      <c r="H431" s="75"/>
      <c r="I431" s="75"/>
      <c r="J431" s="75"/>
      <c r="K431" s="75"/>
      <c r="L431" s="75"/>
      <c r="M431" s="74"/>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6"/>
      <c r="AL431" s="77"/>
      <c r="AM431" s="77"/>
      <c r="AN431" s="77"/>
      <c r="AO431" s="77"/>
      <c r="AP431" s="77"/>
      <c r="AQ431" s="78"/>
      <c r="AR431" s="79"/>
      <c r="AS431" s="79"/>
      <c r="AT431" s="80"/>
      <c r="AU431" s="81"/>
      <c r="AV431" s="82"/>
      <c r="AW431" s="82"/>
      <c r="AX431" s="83"/>
      <c r="BF431" s="57"/>
      <c r="BG431" s="57"/>
      <c r="BH431" s="57"/>
      <c r="BI431" s="57"/>
      <c r="BJ431" s="57"/>
      <c r="BK431" s="57"/>
    </row>
    <row r="432" spans="1:63" s="20" customFormat="1" ht="24" hidden="1" customHeight="1" x14ac:dyDescent="0.15">
      <c r="A432" s="73"/>
      <c r="B432" s="73"/>
      <c r="C432" s="84"/>
      <c r="D432" s="84"/>
      <c r="E432" s="84"/>
      <c r="F432" s="84"/>
      <c r="G432" s="84"/>
      <c r="H432" s="84"/>
      <c r="I432" s="84"/>
      <c r="J432" s="84"/>
      <c r="K432" s="84"/>
      <c r="L432" s="84"/>
      <c r="M432" s="74"/>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6"/>
      <c r="AL432" s="77"/>
      <c r="AM432" s="77"/>
      <c r="AN432" s="77"/>
      <c r="AO432" s="77"/>
      <c r="AP432" s="77"/>
      <c r="AQ432" s="85"/>
      <c r="AR432" s="86"/>
      <c r="AS432" s="86"/>
      <c r="AT432" s="86"/>
      <c r="AU432" s="87"/>
      <c r="AV432" s="88"/>
      <c r="AW432" s="88"/>
      <c r="AX432" s="89"/>
      <c r="BF432" s="57"/>
      <c r="BG432" s="57"/>
      <c r="BH432" s="57"/>
      <c r="BI432" s="57"/>
      <c r="BJ432" s="57"/>
      <c r="BK432" s="57"/>
    </row>
    <row r="433" spans="1:63" s="20" customFormat="1" x14ac:dyDescent="0.1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BF433" s="57"/>
      <c r="BG433" s="57"/>
      <c r="BH433" s="57"/>
      <c r="BI433" s="57"/>
      <c r="BJ433" s="57"/>
      <c r="BK433" s="57"/>
    </row>
    <row r="434" spans="1:63" x14ac:dyDescent="0.15">
      <c r="A434" s="14"/>
      <c r="B434" s="19" t="s">
        <v>269</v>
      </c>
      <c r="C434" s="14"/>
      <c r="D434" s="16"/>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63" ht="33.75" customHeight="1" x14ac:dyDescent="0.15">
      <c r="A435" s="73"/>
      <c r="B435" s="73"/>
      <c r="C435" s="115" t="s">
        <v>111</v>
      </c>
      <c r="D435" s="115"/>
      <c r="E435" s="115"/>
      <c r="F435" s="115"/>
      <c r="G435" s="115"/>
      <c r="H435" s="115"/>
      <c r="I435" s="115"/>
      <c r="J435" s="115"/>
      <c r="K435" s="115"/>
      <c r="L435" s="115"/>
      <c r="M435" s="115" t="s">
        <v>112</v>
      </c>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t="s">
        <v>113</v>
      </c>
      <c r="AL435" s="115"/>
      <c r="AM435" s="115"/>
      <c r="AN435" s="115"/>
      <c r="AO435" s="115"/>
      <c r="AP435" s="115"/>
      <c r="AQ435" s="115" t="s">
        <v>114</v>
      </c>
      <c r="AR435" s="115"/>
      <c r="AS435" s="115"/>
      <c r="AT435" s="115"/>
      <c r="AU435" s="117" t="s">
        <v>115</v>
      </c>
      <c r="AV435" s="118"/>
      <c r="AW435" s="118"/>
      <c r="AX435" s="119"/>
    </row>
    <row r="436" spans="1:63" s="20" customFormat="1" ht="24" customHeight="1" x14ac:dyDescent="0.15">
      <c r="A436" s="73">
        <v>1</v>
      </c>
      <c r="B436" s="73">
        <v>1</v>
      </c>
      <c r="C436" s="74" t="s">
        <v>116</v>
      </c>
      <c r="D436" s="75"/>
      <c r="E436" s="75"/>
      <c r="F436" s="75"/>
      <c r="G436" s="75"/>
      <c r="H436" s="75"/>
      <c r="I436" s="75"/>
      <c r="J436" s="75"/>
      <c r="K436" s="75"/>
      <c r="L436" s="75"/>
      <c r="M436" s="74" t="s">
        <v>117</v>
      </c>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6">
        <v>1056.1949999999999</v>
      </c>
      <c r="AL436" s="77"/>
      <c r="AM436" s="77"/>
      <c r="AN436" s="77"/>
      <c r="AO436" s="77"/>
      <c r="AP436" s="77"/>
      <c r="AQ436" s="94" t="s">
        <v>118</v>
      </c>
      <c r="AR436" s="95"/>
      <c r="AS436" s="95"/>
      <c r="AT436" s="96"/>
      <c r="AU436" s="97" t="s">
        <v>311</v>
      </c>
      <c r="AV436" s="98"/>
      <c r="AW436" s="98"/>
      <c r="AX436" s="99"/>
      <c r="BF436" s="24"/>
      <c r="BG436" s="57"/>
      <c r="BH436" s="57"/>
      <c r="BI436" s="57"/>
      <c r="BJ436" s="57"/>
      <c r="BK436" s="57"/>
    </row>
    <row r="437" spans="1:63" s="20" customFormat="1" ht="24" customHeight="1" x14ac:dyDescent="0.15">
      <c r="A437" s="73">
        <v>2</v>
      </c>
      <c r="B437" s="73">
        <v>1</v>
      </c>
      <c r="C437" s="74" t="s">
        <v>312</v>
      </c>
      <c r="D437" s="75"/>
      <c r="E437" s="75"/>
      <c r="F437" s="75"/>
      <c r="G437" s="75"/>
      <c r="H437" s="75"/>
      <c r="I437" s="75"/>
      <c r="J437" s="75"/>
      <c r="K437" s="75"/>
      <c r="L437" s="75"/>
      <c r="M437" s="74" t="s">
        <v>119</v>
      </c>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6">
        <v>672.63</v>
      </c>
      <c r="AL437" s="77"/>
      <c r="AM437" s="77"/>
      <c r="AN437" s="77"/>
      <c r="AO437" s="77"/>
      <c r="AP437" s="77"/>
      <c r="AQ437" s="94" t="s">
        <v>118</v>
      </c>
      <c r="AR437" s="95"/>
      <c r="AS437" s="95"/>
      <c r="AT437" s="96"/>
      <c r="AU437" s="97" t="s">
        <v>311</v>
      </c>
      <c r="AV437" s="98"/>
      <c r="AW437" s="98"/>
      <c r="AX437" s="99"/>
      <c r="BF437" s="25"/>
      <c r="BG437" s="25"/>
      <c r="BH437" s="57"/>
      <c r="BI437" s="57"/>
      <c r="BJ437" s="57"/>
      <c r="BK437" s="57"/>
    </row>
    <row r="438" spans="1:63" s="20" customFormat="1" ht="24" customHeight="1" x14ac:dyDescent="0.15">
      <c r="A438" s="73">
        <v>3</v>
      </c>
      <c r="B438" s="73">
        <v>1</v>
      </c>
      <c r="C438" s="74" t="s">
        <v>120</v>
      </c>
      <c r="D438" s="75"/>
      <c r="E438" s="75"/>
      <c r="F438" s="75"/>
      <c r="G438" s="75"/>
      <c r="H438" s="75"/>
      <c r="I438" s="75"/>
      <c r="J438" s="75"/>
      <c r="K438" s="75"/>
      <c r="L438" s="75"/>
      <c r="M438" s="74" t="s">
        <v>121</v>
      </c>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6">
        <v>315</v>
      </c>
      <c r="AL438" s="77"/>
      <c r="AM438" s="77"/>
      <c r="AN438" s="77"/>
      <c r="AO438" s="77"/>
      <c r="AP438" s="77"/>
      <c r="AQ438" s="94" t="s">
        <v>118</v>
      </c>
      <c r="AR438" s="95"/>
      <c r="AS438" s="95"/>
      <c r="AT438" s="96"/>
      <c r="AU438" s="97" t="s">
        <v>311</v>
      </c>
      <c r="AV438" s="98"/>
      <c r="AW438" s="98"/>
      <c r="AX438" s="99"/>
      <c r="BF438" s="26"/>
      <c r="BG438" s="27"/>
      <c r="BH438" s="57"/>
      <c r="BI438" s="57"/>
      <c r="BJ438" s="57"/>
      <c r="BK438" s="57"/>
    </row>
    <row r="439" spans="1:63" s="20" customFormat="1" ht="24" customHeight="1" x14ac:dyDescent="0.15">
      <c r="A439" s="73">
        <v>4</v>
      </c>
      <c r="B439" s="73">
        <v>1</v>
      </c>
      <c r="C439" s="74" t="s">
        <v>122</v>
      </c>
      <c r="D439" s="75"/>
      <c r="E439" s="75"/>
      <c r="F439" s="75"/>
      <c r="G439" s="75"/>
      <c r="H439" s="75"/>
      <c r="I439" s="75"/>
      <c r="J439" s="75"/>
      <c r="K439" s="75"/>
      <c r="L439" s="75"/>
      <c r="M439" s="74" t="s">
        <v>121</v>
      </c>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6">
        <v>310</v>
      </c>
      <c r="AL439" s="77"/>
      <c r="AM439" s="77"/>
      <c r="AN439" s="77"/>
      <c r="AO439" s="77"/>
      <c r="AP439" s="77"/>
      <c r="AQ439" s="94" t="s">
        <v>118</v>
      </c>
      <c r="AR439" s="95"/>
      <c r="AS439" s="95"/>
      <c r="AT439" s="96"/>
      <c r="AU439" s="97" t="s">
        <v>311</v>
      </c>
      <c r="AV439" s="98"/>
      <c r="AW439" s="98"/>
      <c r="AX439" s="99"/>
      <c r="BF439" s="58"/>
      <c r="BG439" s="28"/>
      <c r="BH439" s="57"/>
      <c r="BI439" s="57"/>
      <c r="BJ439" s="57"/>
      <c r="BK439" s="57"/>
    </row>
    <row r="440" spans="1:63" s="20" customFormat="1" ht="24" customHeight="1" x14ac:dyDescent="0.15">
      <c r="A440" s="73">
        <v>5</v>
      </c>
      <c r="B440" s="73">
        <v>1</v>
      </c>
      <c r="C440" s="74" t="s">
        <v>123</v>
      </c>
      <c r="D440" s="75"/>
      <c r="E440" s="75"/>
      <c r="F440" s="75"/>
      <c r="G440" s="75"/>
      <c r="H440" s="75"/>
      <c r="I440" s="75"/>
      <c r="J440" s="75"/>
      <c r="K440" s="75"/>
      <c r="L440" s="75"/>
      <c r="M440" s="74" t="s">
        <v>124</v>
      </c>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6">
        <v>210.91499999999999</v>
      </c>
      <c r="AL440" s="77"/>
      <c r="AM440" s="77"/>
      <c r="AN440" s="77"/>
      <c r="AO440" s="77"/>
      <c r="AP440" s="77"/>
      <c r="AQ440" s="90">
        <v>2</v>
      </c>
      <c r="AR440" s="90"/>
      <c r="AS440" s="90"/>
      <c r="AT440" s="90"/>
      <c r="AU440" s="91">
        <v>0.91200000000000003</v>
      </c>
      <c r="AV440" s="92"/>
      <c r="AW440" s="92"/>
      <c r="AX440" s="93"/>
      <c r="BF440" s="58"/>
      <c r="BG440" s="28"/>
      <c r="BH440" s="57"/>
      <c r="BI440" s="57"/>
      <c r="BJ440" s="57"/>
      <c r="BK440" s="57"/>
    </row>
    <row r="441" spans="1:63" s="20" customFormat="1" ht="24" customHeight="1" x14ac:dyDescent="0.15">
      <c r="A441" s="73">
        <v>6</v>
      </c>
      <c r="B441" s="73">
        <v>1</v>
      </c>
      <c r="C441" s="74" t="s">
        <v>126</v>
      </c>
      <c r="D441" s="75"/>
      <c r="E441" s="75"/>
      <c r="F441" s="75"/>
      <c r="G441" s="75"/>
      <c r="H441" s="75"/>
      <c r="I441" s="75"/>
      <c r="J441" s="75"/>
      <c r="K441" s="75"/>
      <c r="L441" s="75"/>
      <c r="M441" s="74" t="s">
        <v>127</v>
      </c>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6">
        <v>170.1</v>
      </c>
      <c r="AL441" s="77"/>
      <c r="AM441" s="77"/>
      <c r="AN441" s="77"/>
      <c r="AO441" s="77"/>
      <c r="AP441" s="77"/>
      <c r="AQ441" s="90">
        <v>1</v>
      </c>
      <c r="AR441" s="90"/>
      <c r="AS441" s="90"/>
      <c r="AT441" s="90"/>
      <c r="AU441" s="91">
        <v>0.94140000000000001</v>
      </c>
      <c r="AV441" s="92"/>
      <c r="AW441" s="92"/>
      <c r="AX441" s="93"/>
      <c r="BF441" s="29"/>
      <c r="BG441" s="28"/>
      <c r="BH441" s="57"/>
      <c r="BI441" s="57"/>
      <c r="BJ441" s="57"/>
      <c r="BK441" s="57"/>
    </row>
    <row r="442" spans="1:63" s="20" customFormat="1" ht="24" customHeight="1" x14ac:dyDescent="0.15">
      <c r="A442" s="73">
        <v>7</v>
      </c>
      <c r="B442" s="73">
        <v>1</v>
      </c>
      <c r="C442" s="74" t="s">
        <v>128</v>
      </c>
      <c r="D442" s="75"/>
      <c r="E442" s="75"/>
      <c r="F442" s="75"/>
      <c r="G442" s="75"/>
      <c r="H442" s="75"/>
      <c r="I442" s="75"/>
      <c r="J442" s="75"/>
      <c r="K442" s="75"/>
      <c r="L442" s="75"/>
      <c r="M442" s="74" t="s">
        <v>129</v>
      </c>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6">
        <v>113.22499999999999</v>
      </c>
      <c r="AL442" s="77"/>
      <c r="AM442" s="77"/>
      <c r="AN442" s="77"/>
      <c r="AO442" s="77"/>
      <c r="AP442" s="77"/>
      <c r="AQ442" s="85" t="s">
        <v>118</v>
      </c>
      <c r="AR442" s="86"/>
      <c r="AS442" s="86"/>
      <c r="AT442" s="86"/>
      <c r="AU442" s="87" t="s">
        <v>313</v>
      </c>
      <c r="AV442" s="88"/>
      <c r="AW442" s="88"/>
      <c r="AX442" s="89"/>
      <c r="BF442" s="58"/>
      <c r="BG442" s="28"/>
      <c r="BH442" s="57"/>
      <c r="BI442" s="57"/>
      <c r="BJ442" s="57"/>
      <c r="BK442" s="57"/>
    </row>
    <row r="443" spans="1:63" s="20" customFormat="1" ht="24" customHeight="1" x14ac:dyDescent="0.15">
      <c r="A443" s="73">
        <v>8</v>
      </c>
      <c r="B443" s="73">
        <v>1</v>
      </c>
      <c r="C443" s="74" t="s">
        <v>130</v>
      </c>
      <c r="D443" s="75"/>
      <c r="E443" s="75"/>
      <c r="F443" s="75"/>
      <c r="G443" s="75"/>
      <c r="H443" s="75"/>
      <c r="I443" s="75"/>
      <c r="J443" s="75"/>
      <c r="K443" s="75"/>
      <c r="L443" s="75"/>
      <c r="M443" s="74" t="s">
        <v>121</v>
      </c>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6">
        <v>100</v>
      </c>
      <c r="AL443" s="77"/>
      <c r="AM443" s="77"/>
      <c r="AN443" s="77"/>
      <c r="AO443" s="77"/>
      <c r="AP443" s="77"/>
      <c r="AQ443" s="85" t="s">
        <v>118</v>
      </c>
      <c r="AR443" s="86"/>
      <c r="AS443" s="86"/>
      <c r="AT443" s="86"/>
      <c r="AU443" s="87" t="s">
        <v>314</v>
      </c>
      <c r="AV443" s="88"/>
      <c r="AW443" s="88"/>
      <c r="AX443" s="89"/>
      <c r="BF443" s="58"/>
      <c r="BG443" s="28"/>
      <c r="BH443" s="57"/>
      <c r="BI443" s="57"/>
      <c r="BJ443" s="57"/>
      <c r="BK443" s="57"/>
    </row>
    <row r="444" spans="1:63" s="20" customFormat="1" ht="24" customHeight="1" x14ac:dyDescent="0.15">
      <c r="A444" s="73">
        <v>9</v>
      </c>
      <c r="B444" s="73">
        <v>1</v>
      </c>
      <c r="C444" s="74" t="s">
        <v>123</v>
      </c>
      <c r="D444" s="75"/>
      <c r="E444" s="75"/>
      <c r="F444" s="75"/>
      <c r="G444" s="75"/>
      <c r="H444" s="75"/>
      <c r="I444" s="75"/>
      <c r="J444" s="75"/>
      <c r="K444" s="75"/>
      <c r="L444" s="75"/>
      <c r="M444" s="74" t="s">
        <v>131</v>
      </c>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6">
        <v>97.992999999999995</v>
      </c>
      <c r="AL444" s="77"/>
      <c r="AM444" s="77"/>
      <c r="AN444" s="77"/>
      <c r="AO444" s="77"/>
      <c r="AP444" s="77"/>
      <c r="AQ444" s="78">
        <v>1</v>
      </c>
      <c r="AR444" s="79"/>
      <c r="AS444" s="79"/>
      <c r="AT444" s="80"/>
      <c r="AU444" s="81">
        <v>0.92</v>
      </c>
      <c r="AV444" s="82"/>
      <c r="AW444" s="82"/>
      <c r="AX444" s="83"/>
      <c r="BF444" s="58"/>
      <c r="BG444" s="28"/>
      <c r="BH444" s="57"/>
      <c r="BI444" s="57"/>
      <c r="BJ444" s="57"/>
      <c r="BK444" s="57"/>
    </row>
    <row r="445" spans="1:63" s="20" customFormat="1" ht="24" customHeight="1" x14ac:dyDescent="0.15">
      <c r="A445" s="73">
        <v>10</v>
      </c>
      <c r="B445" s="73">
        <v>1</v>
      </c>
      <c r="C445" s="84" t="s">
        <v>132</v>
      </c>
      <c r="D445" s="84"/>
      <c r="E445" s="84"/>
      <c r="F445" s="84"/>
      <c r="G445" s="84"/>
      <c r="H445" s="84"/>
      <c r="I445" s="84"/>
      <c r="J445" s="84"/>
      <c r="K445" s="84"/>
      <c r="L445" s="84"/>
      <c r="M445" s="74" t="s">
        <v>133</v>
      </c>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6">
        <v>90.992999999999995</v>
      </c>
      <c r="AL445" s="77"/>
      <c r="AM445" s="77"/>
      <c r="AN445" s="77"/>
      <c r="AO445" s="77"/>
      <c r="AP445" s="77"/>
      <c r="AQ445" s="85" t="s">
        <v>118</v>
      </c>
      <c r="AR445" s="86"/>
      <c r="AS445" s="86"/>
      <c r="AT445" s="86"/>
      <c r="AU445" s="87" t="s">
        <v>315</v>
      </c>
      <c r="AV445" s="88"/>
      <c r="AW445" s="88"/>
      <c r="AX445" s="89"/>
      <c r="BF445" s="57"/>
      <c r="BG445" s="57"/>
      <c r="BH445" s="57"/>
      <c r="BI445" s="57"/>
      <c r="BJ445" s="57"/>
      <c r="BK445" s="57"/>
    </row>
    <row r="446" spans="1:63" s="20" customFormat="1" ht="24" hidden="1" customHeight="1" x14ac:dyDescent="0.15">
      <c r="A446" s="73"/>
      <c r="B446" s="73"/>
      <c r="C446" s="74"/>
      <c r="D446" s="75"/>
      <c r="E446" s="75"/>
      <c r="F446" s="75"/>
      <c r="G446" s="75"/>
      <c r="H446" s="75"/>
      <c r="I446" s="75"/>
      <c r="J446" s="75"/>
      <c r="K446" s="75"/>
      <c r="L446" s="75"/>
      <c r="M446" s="74"/>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6"/>
      <c r="AL446" s="77"/>
      <c r="AM446" s="77"/>
      <c r="AN446" s="77"/>
      <c r="AO446" s="77"/>
      <c r="AP446" s="77"/>
      <c r="AQ446" s="94"/>
      <c r="AR446" s="95"/>
      <c r="AS446" s="95"/>
      <c r="AT446" s="96"/>
      <c r="AU446" s="97"/>
      <c r="AV446" s="98"/>
      <c r="AW446" s="98"/>
      <c r="AX446" s="99"/>
      <c r="BF446" s="56"/>
      <c r="BG446" s="56"/>
      <c r="BH446" s="56"/>
      <c r="BI446" s="56"/>
      <c r="BJ446" s="56"/>
      <c r="BK446" s="56"/>
    </row>
    <row r="447" spans="1:63" s="20" customFormat="1" ht="24" hidden="1" customHeight="1" x14ac:dyDescent="0.15">
      <c r="A447" s="73"/>
      <c r="B447" s="73"/>
      <c r="C447" s="74"/>
      <c r="D447" s="75"/>
      <c r="E447" s="75"/>
      <c r="F447" s="75"/>
      <c r="G447" s="75"/>
      <c r="H447" s="75"/>
      <c r="I447" s="75"/>
      <c r="J447" s="75"/>
      <c r="K447" s="75"/>
      <c r="L447" s="75"/>
      <c r="M447" s="74"/>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6"/>
      <c r="AL447" s="77"/>
      <c r="AM447" s="77"/>
      <c r="AN447" s="77"/>
      <c r="AO447" s="77"/>
      <c r="AP447" s="77"/>
      <c r="AQ447" s="94"/>
      <c r="AR447" s="95"/>
      <c r="AS447" s="95"/>
      <c r="AT447" s="96"/>
      <c r="AU447" s="97"/>
      <c r="AV447" s="98"/>
      <c r="AW447" s="98"/>
      <c r="AX447" s="99"/>
      <c r="BF447" s="56"/>
      <c r="BG447" s="56"/>
      <c r="BH447" s="56"/>
      <c r="BI447" s="56"/>
      <c r="BJ447" s="56"/>
      <c r="BK447" s="56"/>
    </row>
    <row r="448" spans="1:63" s="20" customFormat="1" ht="24" hidden="1" customHeight="1" x14ac:dyDescent="0.15">
      <c r="A448" s="73"/>
      <c r="B448" s="73"/>
      <c r="C448" s="74"/>
      <c r="D448" s="75"/>
      <c r="E448" s="75"/>
      <c r="F448" s="75"/>
      <c r="G448" s="75"/>
      <c r="H448" s="75"/>
      <c r="I448" s="75"/>
      <c r="J448" s="75"/>
      <c r="K448" s="75"/>
      <c r="L448" s="75"/>
      <c r="M448" s="74"/>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6"/>
      <c r="AL448" s="77"/>
      <c r="AM448" s="77"/>
      <c r="AN448" s="77"/>
      <c r="AO448" s="77"/>
      <c r="AP448" s="77"/>
      <c r="AQ448" s="94"/>
      <c r="AR448" s="95"/>
      <c r="AS448" s="95"/>
      <c r="AT448" s="96"/>
      <c r="AU448" s="97"/>
      <c r="AV448" s="98"/>
      <c r="AW448" s="98"/>
      <c r="AX448" s="99"/>
      <c r="BF448" s="56"/>
      <c r="BG448" s="56"/>
      <c r="BH448" s="56"/>
      <c r="BI448" s="56"/>
      <c r="BJ448" s="56"/>
      <c r="BK448" s="56"/>
    </row>
    <row r="449" spans="1:63" s="20" customFormat="1" ht="24" hidden="1" customHeight="1" x14ac:dyDescent="0.15">
      <c r="A449" s="73"/>
      <c r="B449" s="73"/>
      <c r="C449" s="74"/>
      <c r="D449" s="75"/>
      <c r="E449" s="75"/>
      <c r="F449" s="75"/>
      <c r="G449" s="75"/>
      <c r="H449" s="75"/>
      <c r="I449" s="75"/>
      <c r="J449" s="75"/>
      <c r="K449" s="75"/>
      <c r="L449" s="75"/>
      <c r="M449" s="74"/>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6"/>
      <c r="AL449" s="77"/>
      <c r="AM449" s="77"/>
      <c r="AN449" s="77"/>
      <c r="AO449" s="77"/>
      <c r="AP449" s="77"/>
      <c r="AQ449" s="94"/>
      <c r="AR449" s="95"/>
      <c r="AS449" s="95"/>
      <c r="AT449" s="96"/>
      <c r="AU449" s="97"/>
      <c r="AV449" s="98"/>
      <c r="AW449" s="98"/>
      <c r="AX449" s="99"/>
      <c r="BF449" s="56"/>
      <c r="BG449" s="56"/>
      <c r="BH449" s="56"/>
      <c r="BI449" s="56"/>
      <c r="BJ449" s="56"/>
      <c r="BK449" s="56"/>
    </row>
    <row r="450" spans="1:63" s="20" customFormat="1" ht="24" hidden="1" customHeight="1" x14ac:dyDescent="0.15">
      <c r="A450" s="73"/>
      <c r="B450" s="73"/>
      <c r="C450" s="74"/>
      <c r="D450" s="75"/>
      <c r="E450" s="75"/>
      <c r="F450" s="75"/>
      <c r="G450" s="75"/>
      <c r="H450" s="75"/>
      <c r="I450" s="75"/>
      <c r="J450" s="75"/>
      <c r="K450" s="75"/>
      <c r="L450" s="75"/>
      <c r="M450" s="74"/>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6"/>
      <c r="AL450" s="77"/>
      <c r="AM450" s="77"/>
      <c r="AN450" s="77"/>
      <c r="AO450" s="77"/>
      <c r="AP450" s="77"/>
      <c r="AQ450" s="90"/>
      <c r="AR450" s="90"/>
      <c r="AS450" s="90"/>
      <c r="AT450" s="90"/>
      <c r="AU450" s="91"/>
      <c r="AV450" s="92"/>
      <c r="AW450" s="92"/>
      <c r="AX450" s="93"/>
      <c r="BF450" s="56"/>
      <c r="BG450" s="56"/>
      <c r="BH450" s="56"/>
      <c r="BI450" s="56"/>
      <c r="BJ450" s="56"/>
      <c r="BK450" s="56"/>
    </row>
    <row r="451" spans="1:63" s="20" customFormat="1" ht="24" hidden="1" customHeight="1" x14ac:dyDescent="0.15">
      <c r="A451" s="73"/>
      <c r="B451" s="73"/>
      <c r="C451" s="74"/>
      <c r="D451" s="75"/>
      <c r="E451" s="75"/>
      <c r="F451" s="75"/>
      <c r="G451" s="75"/>
      <c r="H451" s="75"/>
      <c r="I451" s="75"/>
      <c r="J451" s="75"/>
      <c r="K451" s="75"/>
      <c r="L451" s="75"/>
      <c r="M451" s="74"/>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6"/>
      <c r="AL451" s="77"/>
      <c r="AM451" s="77"/>
      <c r="AN451" s="77"/>
      <c r="AO451" s="77"/>
      <c r="AP451" s="77"/>
      <c r="AQ451" s="90"/>
      <c r="AR451" s="90"/>
      <c r="AS451" s="90"/>
      <c r="AT451" s="90"/>
      <c r="AU451" s="91"/>
      <c r="AV451" s="92"/>
      <c r="AW451" s="92"/>
      <c r="AX451" s="93"/>
      <c r="BF451" s="56"/>
      <c r="BG451" s="56"/>
      <c r="BH451" s="56"/>
      <c r="BI451" s="56"/>
      <c r="BJ451" s="56"/>
      <c r="BK451" s="56"/>
    </row>
    <row r="452" spans="1:63" s="20" customFormat="1" ht="24" hidden="1" customHeight="1" x14ac:dyDescent="0.15">
      <c r="A452" s="73"/>
      <c r="B452" s="73"/>
      <c r="C452" s="74"/>
      <c r="D452" s="75"/>
      <c r="E452" s="75"/>
      <c r="F452" s="75"/>
      <c r="G452" s="75"/>
      <c r="H452" s="75"/>
      <c r="I452" s="75"/>
      <c r="J452" s="75"/>
      <c r="K452" s="75"/>
      <c r="L452" s="75"/>
      <c r="M452" s="74"/>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6"/>
      <c r="AL452" s="77"/>
      <c r="AM452" s="77"/>
      <c r="AN452" s="77"/>
      <c r="AO452" s="77"/>
      <c r="AP452" s="77"/>
      <c r="AQ452" s="85"/>
      <c r="AR452" s="86"/>
      <c r="AS452" s="86"/>
      <c r="AT452" s="86"/>
      <c r="AU452" s="87"/>
      <c r="AV452" s="88"/>
      <c r="AW452" s="88"/>
      <c r="AX452" s="89"/>
      <c r="BF452" s="56"/>
      <c r="BG452" s="56"/>
      <c r="BH452" s="56"/>
      <c r="BI452" s="56"/>
      <c r="BJ452" s="56"/>
      <c r="BK452" s="56"/>
    </row>
    <row r="453" spans="1:63" s="20" customFormat="1" ht="24" hidden="1" customHeight="1" x14ac:dyDescent="0.15">
      <c r="A453" s="73"/>
      <c r="B453" s="73"/>
      <c r="C453" s="74"/>
      <c r="D453" s="75"/>
      <c r="E453" s="75"/>
      <c r="F453" s="75"/>
      <c r="G453" s="75"/>
      <c r="H453" s="75"/>
      <c r="I453" s="75"/>
      <c r="J453" s="75"/>
      <c r="K453" s="75"/>
      <c r="L453" s="75"/>
      <c r="M453" s="74"/>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6"/>
      <c r="AL453" s="77"/>
      <c r="AM453" s="77"/>
      <c r="AN453" s="77"/>
      <c r="AO453" s="77"/>
      <c r="AP453" s="77"/>
      <c r="AQ453" s="85"/>
      <c r="AR453" s="86"/>
      <c r="AS453" s="86"/>
      <c r="AT453" s="86"/>
      <c r="AU453" s="87"/>
      <c r="AV453" s="88"/>
      <c r="AW453" s="88"/>
      <c r="AX453" s="89"/>
      <c r="BF453" s="56"/>
      <c r="BG453" s="56"/>
      <c r="BH453" s="56"/>
      <c r="BI453" s="56"/>
      <c r="BJ453" s="56"/>
      <c r="BK453" s="56"/>
    </row>
    <row r="454" spans="1:63" s="20" customFormat="1" ht="24" hidden="1" customHeight="1" x14ac:dyDescent="0.15">
      <c r="A454" s="73"/>
      <c r="B454" s="73"/>
      <c r="C454" s="74"/>
      <c r="D454" s="75"/>
      <c r="E454" s="75"/>
      <c r="F454" s="75"/>
      <c r="G454" s="75"/>
      <c r="H454" s="75"/>
      <c r="I454" s="75"/>
      <c r="J454" s="75"/>
      <c r="K454" s="75"/>
      <c r="L454" s="75"/>
      <c r="M454" s="74"/>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6"/>
      <c r="AL454" s="77"/>
      <c r="AM454" s="77"/>
      <c r="AN454" s="77"/>
      <c r="AO454" s="77"/>
      <c r="AP454" s="77"/>
      <c r="AQ454" s="78"/>
      <c r="AR454" s="79"/>
      <c r="AS454" s="79"/>
      <c r="AT454" s="80"/>
      <c r="AU454" s="81"/>
      <c r="AV454" s="82"/>
      <c r="AW454" s="82"/>
      <c r="AX454" s="83"/>
      <c r="BF454" s="56"/>
      <c r="BG454" s="56"/>
      <c r="BH454" s="56"/>
      <c r="BI454" s="56"/>
      <c r="BJ454" s="56"/>
      <c r="BK454" s="56"/>
    </row>
    <row r="455" spans="1:63" s="20" customFormat="1" ht="24" hidden="1" customHeight="1" x14ac:dyDescent="0.15">
      <c r="A455" s="73"/>
      <c r="B455" s="73"/>
      <c r="C455" s="84"/>
      <c r="D455" s="84"/>
      <c r="E455" s="84"/>
      <c r="F455" s="84"/>
      <c r="G455" s="84"/>
      <c r="H455" s="84"/>
      <c r="I455" s="84"/>
      <c r="J455" s="84"/>
      <c r="K455" s="84"/>
      <c r="L455" s="84"/>
      <c r="M455" s="74"/>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6"/>
      <c r="AL455" s="77"/>
      <c r="AM455" s="77"/>
      <c r="AN455" s="77"/>
      <c r="AO455" s="77"/>
      <c r="AP455" s="77"/>
      <c r="AQ455" s="85"/>
      <c r="AR455" s="86"/>
      <c r="AS455" s="86"/>
      <c r="AT455" s="86"/>
      <c r="AU455" s="87"/>
      <c r="AV455" s="88"/>
      <c r="AW455" s="88"/>
      <c r="AX455" s="89"/>
      <c r="BF455" s="56"/>
      <c r="BG455" s="56"/>
      <c r="BH455" s="56"/>
      <c r="BI455" s="56"/>
      <c r="BJ455" s="56"/>
      <c r="BK455" s="56"/>
    </row>
    <row r="456" spans="1:63" s="20" customFormat="1" ht="24" hidden="1" customHeight="1" x14ac:dyDescent="0.15">
      <c r="A456" s="73"/>
      <c r="B456" s="73"/>
      <c r="C456" s="74"/>
      <c r="D456" s="75"/>
      <c r="E456" s="75"/>
      <c r="F456" s="75"/>
      <c r="G456" s="75"/>
      <c r="H456" s="75"/>
      <c r="I456" s="75"/>
      <c r="J456" s="75"/>
      <c r="K456" s="75"/>
      <c r="L456" s="75"/>
      <c r="M456" s="74"/>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6"/>
      <c r="AL456" s="77"/>
      <c r="AM456" s="77"/>
      <c r="AN456" s="77"/>
      <c r="AO456" s="77"/>
      <c r="AP456" s="77"/>
      <c r="AQ456" s="94"/>
      <c r="AR456" s="95"/>
      <c r="AS456" s="95"/>
      <c r="AT456" s="96"/>
      <c r="AU456" s="97"/>
      <c r="AV456" s="98"/>
      <c r="AW456" s="98"/>
      <c r="AX456" s="99"/>
      <c r="BF456" s="56"/>
      <c r="BG456" s="56"/>
      <c r="BH456" s="56"/>
      <c r="BI456" s="56"/>
      <c r="BJ456" s="56"/>
      <c r="BK456" s="56"/>
    </row>
    <row r="457" spans="1:63" s="20" customFormat="1" ht="24" hidden="1" customHeight="1" x14ac:dyDescent="0.15">
      <c r="A457" s="73"/>
      <c r="B457" s="73"/>
      <c r="C457" s="74"/>
      <c r="D457" s="75"/>
      <c r="E457" s="75"/>
      <c r="F457" s="75"/>
      <c r="G457" s="75"/>
      <c r="H457" s="75"/>
      <c r="I457" s="75"/>
      <c r="J457" s="75"/>
      <c r="K457" s="75"/>
      <c r="L457" s="75"/>
      <c r="M457" s="74"/>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6"/>
      <c r="AL457" s="77"/>
      <c r="AM457" s="77"/>
      <c r="AN457" s="77"/>
      <c r="AO457" s="77"/>
      <c r="AP457" s="77"/>
      <c r="AQ457" s="94"/>
      <c r="AR457" s="95"/>
      <c r="AS457" s="95"/>
      <c r="AT457" s="96"/>
      <c r="AU457" s="97"/>
      <c r="AV457" s="98"/>
      <c r="AW457" s="98"/>
      <c r="AX457" s="99"/>
      <c r="BF457" s="56"/>
      <c r="BG457" s="56"/>
      <c r="BH457" s="56"/>
      <c r="BI457" s="56"/>
      <c r="BJ457" s="56"/>
      <c r="BK457" s="56"/>
    </row>
    <row r="458" spans="1:63" s="20" customFormat="1" ht="24" hidden="1" customHeight="1" x14ac:dyDescent="0.15">
      <c r="A458" s="73"/>
      <c r="B458" s="73"/>
      <c r="C458" s="74"/>
      <c r="D458" s="75"/>
      <c r="E458" s="75"/>
      <c r="F458" s="75"/>
      <c r="G458" s="75"/>
      <c r="H458" s="75"/>
      <c r="I458" s="75"/>
      <c r="J458" s="75"/>
      <c r="K458" s="75"/>
      <c r="L458" s="75"/>
      <c r="M458" s="74"/>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6"/>
      <c r="AL458" s="77"/>
      <c r="AM458" s="77"/>
      <c r="AN458" s="77"/>
      <c r="AO458" s="77"/>
      <c r="AP458" s="77"/>
      <c r="AQ458" s="94"/>
      <c r="AR458" s="95"/>
      <c r="AS458" s="95"/>
      <c r="AT458" s="96"/>
      <c r="AU458" s="97"/>
      <c r="AV458" s="98"/>
      <c r="AW458" s="98"/>
      <c r="AX458" s="99"/>
      <c r="BF458" s="56"/>
      <c r="BG458" s="56"/>
      <c r="BH458" s="56"/>
      <c r="BI458" s="56"/>
      <c r="BJ458" s="56"/>
      <c r="BK458" s="56"/>
    </row>
    <row r="459" spans="1:63" s="20" customFormat="1" ht="24" hidden="1" customHeight="1" x14ac:dyDescent="0.15">
      <c r="A459" s="73"/>
      <c r="B459" s="73"/>
      <c r="C459" s="74"/>
      <c r="D459" s="75"/>
      <c r="E459" s="75"/>
      <c r="F459" s="75"/>
      <c r="G459" s="75"/>
      <c r="H459" s="75"/>
      <c r="I459" s="75"/>
      <c r="J459" s="75"/>
      <c r="K459" s="75"/>
      <c r="L459" s="75"/>
      <c r="M459" s="74"/>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6"/>
      <c r="AL459" s="77"/>
      <c r="AM459" s="77"/>
      <c r="AN459" s="77"/>
      <c r="AO459" s="77"/>
      <c r="AP459" s="77"/>
      <c r="AQ459" s="94"/>
      <c r="AR459" s="95"/>
      <c r="AS459" s="95"/>
      <c r="AT459" s="96"/>
      <c r="AU459" s="97"/>
      <c r="AV459" s="98"/>
      <c r="AW459" s="98"/>
      <c r="AX459" s="99"/>
      <c r="BF459" s="56"/>
      <c r="BG459" s="56"/>
      <c r="BH459" s="56"/>
      <c r="BI459" s="56"/>
      <c r="BJ459" s="56"/>
      <c r="BK459" s="56"/>
    </row>
    <row r="460" spans="1:63" s="20" customFormat="1" ht="24" hidden="1" customHeight="1" x14ac:dyDescent="0.15">
      <c r="A460" s="73"/>
      <c r="B460" s="73"/>
      <c r="C460" s="74"/>
      <c r="D460" s="75"/>
      <c r="E460" s="75"/>
      <c r="F460" s="75"/>
      <c r="G460" s="75"/>
      <c r="H460" s="75"/>
      <c r="I460" s="75"/>
      <c r="J460" s="75"/>
      <c r="K460" s="75"/>
      <c r="L460" s="75"/>
      <c r="M460" s="74"/>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6"/>
      <c r="AL460" s="77"/>
      <c r="AM460" s="77"/>
      <c r="AN460" s="77"/>
      <c r="AO460" s="77"/>
      <c r="AP460" s="77"/>
      <c r="AQ460" s="90"/>
      <c r="AR460" s="90"/>
      <c r="AS460" s="90"/>
      <c r="AT460" s="90"/>
      <c r="AU460" s="91"/>
      <c r="AV460" s="92"/>
      <c r="AW460" s="92"/>
      <c r="AX460" s="93"/>
      <c r="BF460" s="56"/>
      <c r="BG460" s="56"/>
      <c r="BH460" s="56"/>
      <c r="BI460" s="56"/>
      <c r="BJ460" s="56"/>
      <c r="BK460" s="56"/>
    </row>
    <row r="461" spans="1:63" s="20" customFormat="1" ht="24" hidden="1" customHeight="1" x14ac:dyDescent="0.15">
      <c r="A461" s="73"/>
      <c r="B461" s="73"/>
      <c r="C461" s="74"/>
      <c r="D461" s="75"/>
      <c r="E461" s="75"/>
      <c r="F461" s="75"/>
      <c r="G461" s="75"/>
      <c r="H461" s="75"/>
      <c r="I461" s="75"/>
      <c r="J461" s="75"/>
      <c r="K461" s="75"/>
      <c r="L461" s="75"/>
      <c r="M461" s="74"/>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6"/>
      <c r="AL461" s="77"/>
      <c r="AM461" s="77"/>
      <c r="AN461" s="77"/>
      <c r="AO461" s="77"/>
      <c r="AP461" s="77"/>
      <c r="AQ461" s="90"/>
      <c r="AR461" s="90"/>
      <c r="AS461" s="90"/>
      <c r="AT461" s="90"/>
      <c r="AU461" s="91"/>
      <c r="AV461" s="92"/>
      <c r="AW461" s="92"/>
      <c r="AX461" s="93"/>
      <c r="BF461" s="56"/>
      <c r="BG461" s="56"/>
      <c r="BH461" s="56"/>
      <c r="BI461" s="56"/>
      <c r="BJ461" s="56"/>
      <c r="BK461" s="56"/>
    </row>
    <row r="462" spans="1:63" s="20" customFormat="1" ht="24" hidden="1" customHeight="1" x14ac:dyDescent="0.15">
      <c r="A462" s="73"/>
      <c r="B462" s="73"/>
      <c r="C462" s="74"/>
      <c r="D462" s="75"/>
      <c r="E462" s="75"/>
      <c r="F462" s="75"/>
      <c r="G462" s="75"/>
      <c r="H462" s="75"/>
      <c r="I462" s="75"/>
      <c r="J462" s="75"/>
      <c r="K462" s="75"/>
      <c r="L462" s="75"/>
      <c r="M462" s="74"/>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6"/>
      <c r="AL462" s="77"/>
      <c r="AM462" s="77"/>
      <c r="AN462" s="77"/>
      <c r="AO462" s="77"/>
      <c r="AP462" s="77"/>
      <c r="AQ462" s="85"/>
      <c r="AR462" s="86"/>
      <c r="AS462" s="86"/>
      <c r="AT462" s="86"/>
      <c r="AU462" s="87"/>
      <c r="AV462" s="88"/>
      <c r="AW462" s="88"/>
      <c r="AX462" s="89"/>
      <c r="BF462" s="56"/>
      <c r="BG462" s="56"/>
      <c r="BH462" s="56"/>
      <c r="BI462" s="56"/>
      <c r="BJ462" s="56"/>
      <c r="BK462" s="56"/>
    </row>
    <row r="463" spans="1:63" s="20" customFormat="1" ht="24" hidden="1" customHeight="1" x14ac:dyDescent="0.15">
      <c r="A463" s="73"/>
      <c r="B463" s="73"/>
      <c r="C463" s="74"/>
      <c r="D463" s="75"/>
      <c r="E463" s="75"/>
      <c r="F463" s="75"/>
      <c r="G463" s="75"/>
      <c r="H463" s="75"/>
      <c r="I463" s="75"/>
      <c r="J463" s="75"/>
      <c r="K463" s="75"/>
      <c r="L463" s="75"/>
      <c r="M463" s="74"/>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6"/>
      <c r="AL463" s="77"/>
      <c r="AM463" s="77"/>
      <c r="AN463" s="77"/>
      <c r="AO463" s="77"/>
      <c r="AP463" s="77"/>
      <c r="AQ463" s="85"/>
      <c r="AR463" s="86"/>
      <c r="AS463" s="86"/>
      <c r="AT463" s="86"/>
      <c r="AU463" s="87"/>
      <c r="AV463" s="88"/>
      <c r="AW463" s="88"/>
      <c r="AX463" s="89"/>
      <c r="BF463" s="56"/>
      <c r="BG463" s="56"/>
      <c r="BH463" s="56"/>
      <c r="BI463" s="56"/>
      <c r="BJ463" s="56"/>
      <c r="BK463" s="56"/>
    </row>
    <row r="464" spans="1:63" s="20" customFormat="1" ht="24" hidden="1" customHeight="1" x14ac:dyDescent="0.15">
      <c r="A464" s="73"/>
      <c r="B464" s="73"/>
      <c r="C464" s="74"/>
      <c r="D464" s="75"/>
      <c r="E464" s="75"/>
      <c r="F464" s="75"/>
      <c r="G464" s="75"/>
      <c r="H464" s="75"/>
      <c r="I464" s="75"/>
      <c r="J464" s="75"/>
      <c r="K464" s="75"/>
      <c r="L464" s="75"/>
      <c r="M464" s="74"/>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6"/>
      <c r="AL464" s="77"/>
      <c r="AM464" s="77"/>
      <c r="AN464" s="77"/>
      <c r="AO464" s="77"/>
      <c r="AP464" s="77"/>
      <c r="AQ464" s="78"/>
      <c r="AR464" s="79"/>
      <c r="AS464" s="79"/>
      <c r="AT464" s="80"/>
      <c r="AU464" s="81"/>
      <c r="AV464" s="82"/>
      <c r="AW464" s="82"/>
      <c r="AX464" s="83"/>
      <c r="BF464" s="56"/>
      <c r="BG464" s="56"/>
      <c r="BH464" s="56"/>
      <c r="BI464" s="56"/>
      <c r="BJ464" s="56"/>
      <c r="BK464" s="56"/>
    </row>
    <row r="465" spans="1:63" s="20" customFormat="1" ht="24" hidden="1" customHeight="1" x14ac:dyDescent="0.15">
      <c r="A465" s="73"/>
      <c r="B465" s="73"/>
      <c r="C465" s="84"/>
      <c r="D465" s="84"/>
      <c r="E465" s="84"/>
      <c r="F465" s="84"/>
      <c r="G465" s="84"/>
      <c r="H465" s="84"/>
      <c r="I465" s="84"/>
      <c r="J465" s="84"/>
      <c r="K465" s="84"/>
      <c r="L465" s="84"/>
      <c r="M465" s="74"/>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6"/>
      <c r="AL465" s="77"/>
      <c r="AM465" s="77"/>
      <c r="AN465" s="77"/>
      <c r="AO465" s="77"/>
      <c r="AP465" s="77"/>
      <c r="AQ465" s="85"/>
      <c r="AR465" s="86"/>
      <c r="AS465" s="86"/>
      <c r="AT465" s="86"/>
      <c r="AU465" s="87"/>
      <c r="AV465" s="88"/>
      <c r="AW465" s="88"/>
      <c r="AX465" s="89"/>
      <c r="BF465" s="56"/>
      <c r="BG465" s="56"/>
      <c r="BH465" s="56"/>
      <c r="BI465" s="56"/>
      <c r="BJ465" s="56"/>
      <c r="BK465" s="56"/>
    </row>
    <row r="466" spans="1:63" x14ac:dyDescent="0.1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row>
    <row r="467" spans="1:63" x14ac:dyDescent="0.15">
      <c r="A467" s="14"/>
      <c r="B467" s="19" t="s">
        <v>270</v>
      </c>
      <c r="C467" s="14"/>
      <c r="D467" s="16"/>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row>
    <row r="468" spans="1:63" ht="33.75" customHeight="1" x14ac:dyDescent="0.15">
      <c r="A468" s="73"/>
      <c r="B468" s="73"/>
      <c r="C468" s="115" t="s">
        <v>111</v>
      </c>
      <c r="D468" s="115"/>
      <c r="E468" s="115"/>
      <c r="F468" s="115"/>
      <c r="G468" s="115"/>
      <c r="H468" s="115"/>
      <c r="I468" s="115"/>
      <c r="J468" s="115"/>
      <c r="K468" s="115"/>
      <c r="L468" s="115"/>
      <c r="M468" s="115" t="s">
        <v>112</v>
      </c>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t="s">
        <v>113</v>
      </c>
      <c r="AL468" s="115"/>
      <c r="AM468" s="115"/>
      <c r="AN468" s="115"/>
      <c r="AO468" s="115"/>
      <c r="AP468" s="115"/>
      <c r="AQ468" s="115" t="s">
        <v>114</v>
      </c>
      <c r="AR468" s="115"/>
      <c r="AS468" s="115"/>
      <c r="AT468" s="115"/>
      <c r="AU468" s="117" t="s">
        <v>115</v>
      </c>
      <c r="AV468" s="118"/>
      <c r="AW468" s="118"/>
      <c r="AX468" s="119"/>
    </row>
    <row r="469" spans="1:63" s="20" customFormat="1" ht="24" customHeight="1" x14ac:dyDescent="0.15">
      <c r="A469" s="73">
        <v>1</v>
      </c>
      <c r="B469" s="73">
        <v>1</v>
      </c>
      <c r="C469" s="59" t="s">
        <v>134</v>
      </c>
      <c r="D469" s="52"/>
      <c r="E469" s="52"/>
      <c r="F469" s="52"/>
      <c r="G469" s="52"/>
      <c r="H469" s="52"/>
      <c r="I469" s="52"/>
      <c r="J469" s="52"/>
      <c r="K469" s="52"/>
      <c r="L469" s="53"/>
      <c r="M469" s="59" t="s">
        <v>135</v>
      </c>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3"/>
      <c r="AK469" s="76">
        <v>8.4649999999999999</v>
      </c>
      <c r="AL469" s="77"/>
      <c r="AM469" s="77"/>
      <c r="AN469" s="77"/>
      <c r="AO469" s="77"/>
      <c r="AP469" s="77"/>
      <c r="AQ469" s="94" t="s">
        <v>136</v>
      </c>
      <c r="AR469" s="95"/>
      <c r="AS469" s="95"/>
      <c r="AT469" s="96"/>
      <c r="AU469" s="94" t="s">
        <v>311</v>
      </c>
      <c r="AV469" s="95"/>
      <c r="AW469" s="95"/>
      <c r="AX469" s="96"/>
      <c r="BF469" s="30"/>
      <c r="BG469" s="57"/>
      <c r="BH469" s="30"/>
      <c r="BI469" s="57"/>
      <c r="BJ469" s="57"/>
      <c r="BK469" s="57"/>
    </row>
    <row r="470" spans="1:63" s="20" customFormat="1" ht="24" customHeight="1" x14ac:dyDescent="0.15">
      <c r="A470" s="73">
        <v>2</v>
      </c>
      <c r="B470" s="73">
        <v>1</v>
      </c>
      <c r="C470" s="59" t="s">
        <v>316</v>
      </c>
      <c r="D470" s="52"/>
      <c r="E470" s="52"/>
      <c r="F470" s="52"/>
      <c r="G470" s="52"/>
      <c r="H470" s="52"/>
      <c r="I470" s="52"/>
      <c r="J470" s="52"/>
      <c r="K470" s="52"/>
      <c r="L470" s="53"/>
      <c r="M470" s="59" t="s">
        <v>137</v>
      </c>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3"/>
      <c r="AK470" s="76">
        <v>4.7610000000000001</v>
      </c>
      <c r="AL470" s="77"/>
      <c r="AM470" s="77"/>
      <c r="AN470" s="77"/>
      <c r="AO470" s="77"/>
      <c r="AP470" s="77"/>
      <c r="AQ470" s="75">
        <v>3</v>
      </c>
      <c r="AR470" s="75"/>
      <c r="AS470" s="75"/>
      <c r="AT470" s="75"/>
      <c r="AU470" s="91">
        <v>0.95499999999999996</v>
      </c>
      <c r="AV470" s="92"/>
      <c r="AW470" s="92"/>
      <c r="AX470" s="93"/>
      <c r="BF470" s="31"/>
      <c r="BG470" s="57"/>
      <c r="BH470" s="32"/>
      <c r="BI470" s="57"/>
      <c r="BJ470" s="57"/>
      <c r="BK470" s="57"/>
    </row>
    <row r="471" spans="1:63" s="20" customFormat="1" ht="24" customHeight="1" x14ac:dyDescent="0.15">
      <c r="A471" s="73">
        <v>3</v>
      </c>
      <c r="B471" s="73">
        <v>1</v>
      </c>
      <c r="C471" s="59" t="s">
        <v>138</v>
      </c>
      <c r="D471" s="52"/>
      <c r="E471" s="52"/>
      <c r="F471" s="52"/>
      <c r="G471" s="52"/>
      <c r="H471" s="52"/>
      <c r="I471" s="52"/>
      <c r="J471" s="52"/>
      <c r="K471" s="52"/>
      <c r="L471" s="53"/>
      <c r="M471" s="59" t="s">
        <v>135</v>
      </c>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3"/>
      <c r="AK471" s="76">
        <v>3.17</v>
      </c>
      <c r="AL471" s="77"/>
      <c r="AM471" s="77"/>
      <c r="AN471" s="77"/>
      <c r="AO471" s="77"/>
      <c r="AP471" s="77"/>
      <c r="AQ471" s="85" t="s">
        <v>118</v>
      </c>
      <c r="AR471" s="86"/>
      <c r="AS471" s="86"/>
      <c r="AT471" s="86"/>
      <c r="AU471" s="94" t="s">
        <v>311</v>
      </c>
      <c r="AV471" s="95"/>
      <c r="AW471" s="95"/>
      <c r="AX471" s="96"/>
      <c r="BF471" s="31"/>
      <c r="BG471" s="57"/>
      <c r="BH471" s="32"/>
      <c r="BI471" s="57"/>
      <c r="BJ471" s="57"/>
      <c r="BK471" s="57"/>
    </row>
    <row r="472" spans="1:63" s="20" customFormat="1" ht="24" customHeight="1" x14ac:dyDescent="0.15">
      <c r="A472" s="73">
        <v>4</v>
      </c>
      <c r="B472" s="73">
        <v>1</v>
      </c>
      <c r="C472" s="59" t="s">
        <v>139</v>
      </c>
      <c r="D472" s="52"/>
      <c r="E472" s="52"/>
      <c r="F472" s="52"/>
      <c r="G472" s="52"/>
      <c r="H472" s="52"/>
      <c r="I472" s="52"/>
      <c r="J472" s="52"/>
      <c r="K472" s="52"/>
      <c r="L472" s="53"/>
      <c r="M472" s="59" t="s">
        <v>140</v>
      </c>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3"/>
      <c r="AK472" s="76">
        <v>2.9870000000000001</v>
      </c>
      <c r="AL472" s="77"/>
      <c r="AM472" s="77"/>
      <c r="AN472" s="77"/>
      <c r="AO472" s="77"/>
      <c r="AP472" s="77"/>
      <c r="AQ472" s="85" t="s">
        <v>118</v>
      </c>
      <c r="AR472" s="86"/>
      <c r="AS472" s="86"/>
      <c r="AT472" s="86"/>
      <c r="AU472" s="94" t="s">
        <v>311</v>
      </c>
      <c r="AV472" s="95"/>
      <c r="AW472" s="95"/>
      <c r="AX472" s="96"/>
      <c r="BF472" s="31"/>
      <c r="BG472" s="57"/>
      <c r="BH472" s="32"/>
      <c r="BI472" s="57"/>
      <c r="BJ472" s="57"/>
      <c r="BK472" s="57"/>
    </row>
    <row r="473" spans="1:63" s="20" customFormat="1" ht="24" customHeight="1" x14ac:dyDescent="0.15">
      <c r="A473" s="73">
        <v>5</v>
      </c>
      <c r="B473" s="73">
        <v>1</v>
      </c>
      <c r="C473" s="59" t="s">
        <v>138</v>
      </c>
      <c r="D473" s="52"/>
      <c r="E473" s="52"/>
      <c r="F473" s="52"/>
      <c r="G473" s="52"/>
      <c r="H473" s="52"/>
      <c r="I473" s="52"/>
      <c r="J473" s="52"/>
      <c r="K473" s="52"/>
      <c r="L473" s="53"/>
      <c r="M473" s="59" t="s">
        <v>141</v>
      </c>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3"/>
      <c r="AK473" s="76">
        <v>2.706</v>
      </c>
      <c r="AL473" s="77"/>
      <c r="AM473" s="77"/>
      <c r="AN473" s="77"/>
      <c r="AO473" s="77"/>
      <c r="AP473" s="77"/>
      <c r="AQ473" s="85" t="s">
        <v>118</v>
      </c>
      <c r="AR473" s="86"/>
      <c r="AS473" s="86"/>
      <c r="AT473" s="86"/>
      <c r="AU473" s="94" t="s">
        <v>311</v>
      </c>
      <c r="AV473" s="95"/>
      <c r="AW473" s="95"/>
      <c r="AX473" s="96"/>
      <c r="BF473" s="24"/>
      <c r="BG473" s="57"/>
      <c r="BH473" s="57"/>
      <c r="BI473" s="57"/>
      <c r="BJ473" s="57"/>
      <c r="BK473" s="57"/>
    </row>
    <row r="474" spans="1:63" s="20" customFormat="1" ht="24" customHeight="1" x14ac:dyDescent="0.15">
      <c r="A474" s="73">
        <v>6</v>
      </c>
      <c r="B474" s="73">
        <v>1</v>
      </c>
      <c r="C474" s="121" t="s">
        <v>142</v>
      </c>
      <c r="D474" s="122"/>
      <c r="E474" s="122"/>
      <c r="F474" s="122"/>
      <c r="G474" s="122"/>
      <c r="H474" s="122"/>
      <c r="I474" s="122"/>
      <c r="J474" s="122"/>
      <c r="K474" s="122"/>
      <c r="L474" s="123"/>
      <c r="M474" s="59" t="s">
        <v>143</v>
      </c>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3"/>
      <c r="AK474" s="76">
        <v>2.4529999999999998</v>
      </c>
      <c r="AL474" s="77"/>
      <c r="AM474" s="77"/>
      <c r="AN474" s="77"/>
      <c r="AO474" s="77"/>
      <c r="AP474" s="77"/>
      <c r="AQ474" s="85" t="s">
        <v>118</v>
      </c>
      <c r="AR474" s="86"/>
      <c r="AS474" s="86"/>
      <c r="AT474" s="86"/>
      <c r="AU474" s="94" t="s">
        <v>311</v>
      </c>
      <c r="AV474" s="95"/>
      <c r="AW474" s="95"/>
      <c r="AX474" s="96"/>
      <c r="BF474" s="57"/>
      <c r="BG474" s="57"/>
      <c r="BH474" s="57"/>
      <c r="BI474" s="57"/>
      <c r="BJ474" s="57"/>
      <c r="BK474" s="57"/>
    </row>
    <row r="475" spans="1:63" s="20" customFormat="1" ht="24" customHeight="1" x14ac:dyDescent="0.15">
      <c r="A475" s="73">
        <v>7</v>
      </c>
      <c r="B475" s="73">
        <v>1</v>
      </c>
      <c r="C475" s="59" t="s">
        <v>144</v>
      </c>
      <c r="D475" s="52"/>
      <c r="E475" s="52"/>
      <c r="F475" s="52"/>
      <c r="G475" s="52"/>
      <c r="H475" s="52"/>
      <c r="I475" s="52"/>
      <c r="J475" s="52"/>
      <c r="K475" s="52"/>
      <c r="L475" s="53"/>
      <c r="M475" s="59" t="s">
        <v>145</v>
      </c>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3"/>
      <c r="AK475" s="76">
        <v>2.4</v>
      </c>
      <c r="AL475" s="77"/>
      <c r="AM475" s="77"/>
      <c r="AN475" s="77"/>
      <c r="AO475" s="77"/>
      <c r="AP475" s="77"/>
      <c r="AQ475" s="85" t="s">
        <v>118</v>
      </c>
      <c r="AR475" s="86"/>
      <c r="AS475" s="86"/>
      <c r="AT475" s="86"/>
      <c r="AU475" s="94" t="s">
        <v>311</v>
      </c>
      <c r="AV475" s="95"/>
      <c r="AW475" s="95"/>
      <c r="AX475" s="96"/>
      <c r="BF475" s="57"/>
      <c r="BG475" s="57"/>
      <c r="BH475" s="57"/>
      <c r="BI475" s="57"/>
      <c r="BJ475" s="57"/>
      <c r="BK475" s="57"/>
    </row>
    <row r="476" spans="1:63" s="20" customFormat="1" ht="24" customHeight="1" x14ac:dyDescent="0.15">
      <c r="A476" s="73">
        <v>8</v>
      </c>
      <c r="B476" s="73">
        <v>1</v>
      </c>
      <c r="C476" s="59" t="s">
        <v>146</v>
      </c>
      <c r="D476" s="52"/>
      <c r="E476" s="52"/>
      <c r="F476" s="52"/>
      <c r="G476" s="52"/>
      <c r="H476" s="52"/>
      <c r="I476" s="52"/>
      <c r="J476" s="52"/>
      <c r="K476" s="52"/>
      <c r="L476" s="53"/>
      <c r="M476" s="59" t="s">
        <v>147</v>
      </c>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3"/>
      <c r="AK476" s="76">
        <v>2.31</v>
      </c>
      <c r="AL476" s="77"/>
      <c r="AM476" s="77"/>
      <c r="AN476" s="77"/>
      <c r="AO476" s="77"/>
      <c r="AP476" s="77"/>
      <c r="AQ476" s="85" t="s">
        <v>118</v>
      </c>
      <c r="AR476" s="86"/>
      <c r="AS476" s="86"/>
      <c r="AT476" s="86"/>
      <c r="AU476" s="94" t="s">
        <v>311</v>
      </c>
      <c r="AV476" s="95"/>
      <c r="AW476" s="95"/>
      <c r="AX476" s="96"/>
      <c r="BF476" s="57"/>
      <c r="BG476" s="57"/>
      <c r="BH476" s="57"/>
      <c r="BI476" s="57"/>
      <c r="BJ476" s="57"/>
      <c r="BK476" s="57"/>
    </row>
    <row r="477" spans="1:63" s="20" customFormat="1" ht="24" customHeight="1" x14ac:dyDescent="0.15">
      <c r="A477" s="73">
        <v>9</v>
      </c>
      <c r="B477" s="73">
        <v>1</v>
      </c>
      <c r="C477" s="59" t="s">
        <v>148</v>
      </c>
      <c r="D477" s="52"/>
      <c r="E477" s="52"/>
      <c r="F477" s="52"/>
      <c r="G477" s="52"/>
      <c r="H477" s="52"/>
      <c r="I477" s="52"/>
      <c r="J477" s="52"/>
      <c r="K477" s="52"/>
      <c r="L477" s="53"/>
      <c r="M477" s="59" t="s">
        <v>149</v>
      </c>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3"/>
      <c r="AK477" s="76">
        <v>1.9379999999999999</v>
      </c>
      <c r="AL477" s="77"/>
      <c r="AM477" s="77"/>
      <c r="AN477" s="77"/>
      <c r="AO477" s="77"/>
      <c r="AP477" s="77"/>
      <c r="AQ477" s="85" t="s">
        <v>118</v>
      </c>
      <c r="AR477" s="86"/>
      <c r="AS477" s="86"/>
      <c r="AT477" s="86"/>
      <c r="AU477" s="94" t="s">
        <v>311</v>
      </c>
      <c r="AV477" s="95"/>
      <c r="AW477" s="95"/>
      <c r="AX477" s="96"/>
      <c r="BF477" s="57"/>
      <c r="BG477" s="57"/>
      <c r="BH477" s="57"/>
      <c r="BI477" s="57"/>
      <c r="BJ477" s="57"/>
      <c r="BK477" s="57"/>
    </row>
    <row r="478" spans="1:63" s="20" customFormat="1" ht="24" customHeight="1" x14ac:dyDescent="0.15">
      <c r="A478" s="73">
        <v>10</v>
      </c>
      <c r="B478" s="73">
        <v>1</v>
      </c>
      <c r="C478" s="59" t="s">
        <v>144</v>
      </c>
      <c r="D478" s="52"/>
      <c r="E478" s="52"/>
      <c r="F478" s="52"/>
      <c r="G478" s="52"/>
      <c r="H478" s="52"/>
      <c r="I478" s="52"/>
      <c r="J478" s="52"/>
      <c r="K478" s="52"/>
      <c r="L478" s="53"/>
      <c r="M478" s="59" t="s">
        <v>150</v>
      </c>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3"/>
      <c r="AK478" s="76">
        <v>1.696</v>
      </c>
      <c r="AL478" s="77"/>
      <c r="AM478" s="77"/>
      <c r="AN478" s="77"/>
      <c r="AO478" s="77"/>
      <c r="AP478" s="77"/>
      <c r="AQ478" s="85" t="s">
        <v>118</v>
      </c>
      <c r="AR478" s="86"/>
      <c r="AS478" s="86"/>
      <c r="AT478" s="86"/>
      <c r="AU478" s="94" t="s">
        <v>311</v>
      </c>
      <c r="AV478" s="95"/>
      <c r="AW478" s="95"/>
      <c r="AX478" s="96"/>
      <c r="BF478" s="57"/>
      <c r="BG478" s="57"/>
      <c r="BH478" s="57"/>
      <c r="BI478" s="57"/>
      <c r="BJ478" s="57"/>
      <c r="BK478" s="57"/>
    </row>
    <row r="479" spans="1:63" s="20" customFormat="1" ht="24" hidden="1" customHeight="1" x14ac:dyDescent="0.15">
      <c r="A479" s="73"/>
      <c r="B479" s="73"/>
      <c r="C479" s="74"/>
      <c r="D479" s="75"/>
      <c r="E479" s="75"/>
      <c r="F479" s="75"/>
      <c r="G479" s="75"/>
      <c r="H479" s="75"/>
      <c r="I479" s="75"/>
      <c r="J479" s="75"/>
      <c r="K479" s="75"/>
      <c r="L479" s="75"/>
      <c r="M479" s="74"/>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6"/>
      <c r="AL479" s="77"/>
      <c r="AM479" s="77"/>
      <c r="AN479" s="77"/>
      <c r="AO479" s="77"/>
      <c r="AP479" s="77"/>
      <c r="AQ479" s="94"/>
      <c r="AR479" s="95"/>
      <c r="AS479" s="95"/>
      <c r="AT479" s="96"/>
      <c r="AU479" s="97"/>
      <c r="AV479" s="98"/>
      <c r="AW479" s="98"/>
      <c r="AX479" s="99"/>
      <c r="BF479" s="56"/>
      <c r="BG479" s="56"/>
      <c r="BH479" s="56"/>
      <c r="BI479" s="56"/>
      <c r="BJ479" s="56"/>
      <c r="BK479" s="56"/>
    </row>
    <row r="480" spans="1:63" s="20" customFormat="1" ht="24" hidden="1" customHeight="1" x14ac:dyDescent="0.15">
      <c r="A480" s="73"/>
      <c r="B480" s="73"/>
      <c r="C480" s="74"/>
      <c r="D480" s="75"/>
      <c r="E480" s="75"/>
      <c r="F480" s="75"/>
      <c r="G480" s="75"/>
      <c r="H480" s="75"/>
      <c r="I480" s="75"/>
      <c r="J480" s="75"/>
      <c r="K480" s="75"/>
      <c r="L480" s="75"/>
      <c r="M480" s="74"/>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6"/>
      <c r="AL480" s="77"/>
      <c r="AM480" s="77"/>
      <c r="AN480" s="77"/>
      <c r="AO480" s="77"/>
      <c r="AP480" s="77"/>
      <c r="AQ480" s="94"/>
      <c r="AR480" s="95"/>
      <c r="AS480" s="95"/>
      <c r="AT480" s="96"/>
      <c r="AU480" s="97"/>
      <c r="AV480" s="98"/>
      <c r="AW480" s="98"/>
      <c r="AX480" s="99"/>
      <c r="BF480" s="56"/>
      <c r="BG480" s="56"/>
      <c r="BH480" s="56"/>
      <c r="BI480" s="56"/>
      <c r="BJ480" s="56"/>
      <c r="BK480" s="56"/>
    </row>
    <row r="481" spans="1:63" s="20" customFormat="1" ht="24" hidden="1" customHeight="1" x14ac:dyDescent="0.15">
      <c r="A481" s="73"/>
      <c r="B481" s="73"/>
      <c r="C481" s="74"/>
      <c r="D481" s="75"/>
      <c r="E481" s="75"/>
      <c r="F481" s="75"/>
      <c r="G481" s="75"/>
      <c r="H481" s="75"/>
      <c r="I481" s="75"/>
      <c r="J481" s="75"/>
      <c r="K481" s="75"/>
      <c r="L481" s="75"/>
      <c r="M481" s="74"/>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6"/>
      <c r="AL481" s="77"/>
      <c r="AM481" s="77"/>
      <c r="AN481" s="77"/>
      <c r="AO481" s="77"/>
      <c r="AP481" s="77"/>
      <c r="AQ481" s="94"/>
      <c r="AR481" s="95"/>
      <c r="AS481" s="95"/>
      <c r="AT481" s="96"/>
      <c r="AU481" s="97"/>
      <c r="AV481" s="98"/>
      <c r="AW481" s="98"/>
      <c r="AX481" s="99"/>
      <c r="BF481" s="56"/>
      <c r="BG481" s="56"/>
      <c r="BH481" s="56"/>
      <c r="BI481" s="56"/>
      <c r="BJ481" s="56"/>
      <c r="BK481" s="56"/>
    </row>
    <row r="482" spans="1:63" s="20" customFormat="1" ht="24" hidden="1" customHeight="1" x14ac:dyDescent="0.15">
      <c r="A482" s="73"/>
      <c r="B482" s="73"/>
      <c r="C482" s="74"/>
      <c r="D482" s="75"/>
      <c r="E482" s="75"/>
      <c r="F482" s="75"/>
      <c r="G482" s="75"/>
      <c r="H482" s="75"/>
      <c r="I482" s="75"/>
      <c r="J482" s="75"/>
      <c r="K482" s="75"/>
      <c r="L482" s="75"/>
      <c r="M482" s="74"/>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6"/>
      <c r="AL482" s="77"/>
      <c r="AM482" s="77"/>
      <c r="AN482" s="77"/>
      <c r="AO482" s="77"/>
      <c r="AP482" s="77"/>
      <c r="AQ482" s="94"/>
      <c r="AR482" s="95"/>
      <c r="AS482" s="95"/>
      <c r="AT482" s="96"/>
      <c r="AU482" s="97"/>
      <c r="AV482" s="98"/>
      <c r="AW482" s="98"/>
      <c r="AX482" s="99"/>
      <c r="BF482" s="56"/>
      <c r="BG482" s="56"/>
      <c r="BH482" s="56"/>
      <c r="BI482" s="56"/>
      <c r="BJ482" s="56"/>
      <c r="BK482" s="56"/>
    </row>
    <row r="483" spans="1:63" s="20" customFormat="1" ht="24" hidden="1" customHeight="1" x14ac:dyDescent="0.15">
      <c r="A483" s="73"/>
      <c r="B483" s="73"/>
      <c r="C483" s="74"/>
      <c r="D483" s="75"/>
      <c r="E483" s="75"/>
      <c r="F483" s="75"/>
      <c r="G483" s="75"/>
      <c r="H483" s="75"/>
      <c r="I483" s="75"/>
      <c r="J483" s="75"/>
      <c r="K483" s="75"/>
      <c r="L483" s="75"/>
      <c r="M483" s="74"/>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6"/>
      <c r="AL483" s="77"/>
      <c r="AM483" s="77"/>
      <c r="AN483" s="77"/>
      <c r="AO483" s="77"/>
      <c r="AP483" s="77"/>
      <c r="AQ483" s="90"/>
      <c r="AR483" s="90"/>
      <c r="AS483" s="90"/>
      <c r="AT483" s="90"/>
      <c r="AU483" s="91"/>
      <c r="AV483" s="92"/>
      <c r="AW483" s="92"/>
      <c r="AX483" s="93"/>
      <c r="BF483" s="56"/>
      <c r="BG483" s="56"/>
      <c r="BH483" s="56"/>
      <c r="BI483" s="56"/>
      <c r="BJ483" s="56"/>
      <c r="BK483" s="56"/>
    </row>
    <row r="484" spans="1:63" s="20" customFormat="1" ht="24" hidden="1" customHeight="1" x14ac:dyDescent="0.15">
      <c r="A484" s="73"/>
      <c r="B484" s="73"/>
      <c r="C484" s="74"/>
      <c r="D484" s="75"/>
      <c r="E484" s="75"/>
      <c r="F484" s="75"/>
      <c r="G484" s="75"/>
      <c r="H484" s="75"/>
      <c r="I484" s="75"/>
      <c r="J484" s="75"/>
      <c r="K484" s="75"/>
      <c r="L484" s="75"/>
      <c r="M484" s="74"/>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6"/>
      <c r="AL484" s="77"/>
      <c r="AM484" s="77"/>
      <c r="AN484" s="77"/>
      <c r="AO484" s="77"/>
      <c r="AP484" s="77"/>
      <c r="AQ484" s="90"/>
      <c r="AR484" s="90"/>
      <c r="AS484" s="90"/>
      <c r="AT484" s="90"/>
      <c r="AU484" s="91"/>
      <c r="AV484" s="92"/>
      <c r="AW484" s="92"/>
      <c r="AX484" s="93"/>
      <c r="BF484" s="56"/>
      <c r="BG484" s="56"/>
      <c r="BH484" s="56"/>
      <c r="BI484" s="56"/>
      <c r="BJ484" s="56"/>
      <c r="BK484" s="56"/>
    </row>
    <row r="485" spans="1:63" s="20" customFormat="1" ht="24" hidden="1" customHeight="1" x14ac:dyDescent="0.15">
      <c r="A485" s="73"/>
      <c r="B485" s="73"/>
      <c r="C485" s="74"/>
      <c r="D485" s="75"/>
      <c r="E485" s="75"/>
      <c r="F485" s="75"/>
      <c r="G485" s="75"/>
      <c r="H485" s="75"/>
      <c r="I485" s="75"/>
      <c r="J485" s="75"/>
      <c r="K485" s="75"/>
      <c r="L485" s="75"/>
      <c r="M485" s="74"/>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6"/>
      <c r="AL485" s="77"/>
      <c r="AM485" s="77"/>
      <c r="AN485" s="77"/>
      <c r="AO485" s="77"/>
      <c r="AP485" s="77"/>
      <c r="AQ485" s="85"/>
      <c r="AR485" s="86"/>
      <c r="AS485" s="86"/>
      <c r="AT485" s="86"/>
      <c r="AU485" s="87"/>
      <c r="AV485" s="88"/>
      <c r="AW485" s="88"/>
      <c r="AX485" s="89"/>
      <c r="BF485" s="56"/>
      <c r="BG485" s="56"/>
      <c r="BH485" s="56"/>
      <c r="BI485" s="56"/>
      <c r="BJ485" s="56"/>
      <c r="BK485" s="56"/>
    </row>
    <row r="486" spans="1:63" s="20" customFormat="1" ht="24" hidden="1" customHeight="1" x14ac:dyDescent="0.15">
      <c r="A486" s="73"/>
      <c r="B486" s="73"/>
      <c r="C486" s="74"/>
      <c r="D486" s="75"/>
      <c r="E486" s="75"/>
      <c r="F486" s="75"/>
      <c r="G486" s="75"/>
      <c r="H486" s="75"/>
      <c r="I486" s="75"/>
      <c r="J486" s="75"/>
      <c r="K486" s="75"/>
      <c r="L486" s="75"/>
      <c r="M486" s="74"/>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6"/>
      <c r="AL486" s="77"/>
      <c r="AM486" s="77"/>
      <c r="AN486" s="77"/>
      <c r="AO486" s="77"/>
      <c r="AP486" s="77"/>
      <c r="AQ486" s="85"/>
      <c r="AR486" s="86"/>
      <c r="AS486" s="86"/>
      <c r="AT486" s="86"/>
      <c r="AU486" s="87"/>
      <c r="AV486" s="88"/>
      <c r="AW486" s="88"/>
      <c r="AX486" s="89"/>
      <c r="BF486" s="56"/>
      <c r="BG486" s="56"/>
      <c r="BH486" s="56"/>
      <c r="BI486" s="56"/>
      <c r="BJ486" s="56"/>
      <c r="BK486" s="56"/>
    </row>
    <row r="487" spans="1:63" s="20" customFormat="1" ht="24" hidden="1" customHeight="1" x14ac:dyDescent="0.15">
      <c r="A487" s="73"/>
      <c r="B487" s="73"/>
      <c r="C487" s="74"/>
      <c r="D487" s="75"/>
      <c r="E487" s="75"/>
      <c r="F487" s="75"/>
      <c r="G487" s="75"/>
      <c r="H487" s="75"/>
      <c r="I487" s="75"/>
      <c r="J487" s="75"/>
      <c r="K487" s="75"/>
      <c r="L487" s="75"/>
      <c r="M487" s="74"/>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6"/>
      <c r="AL487" s="77"/>
      <c r="AM487" s="77"/>
      <c r="AN487" s="77"/>
      <c r="AO487" s="77"/>
      <c r="AP487" s="77"/>
      <c r="AQ487" s="78"/>
      <c r="AR487" s="79"/>
      <c r="AS487" s="79"/>
      <c r="AT487" s="80"/>
      <c r="AU487" s="81"/>
      <c r="AV487" s="82"/>
      <c r="AW487" s="82"/>
      <c r="AX487" s="83"/>
      <c r="BF487" s="56"/>
      <c r="BG487" s="56"/>
      <c r="BH487" s="56"/>
      <c r="BI487" s="56"/>
      <c r="BJ487" s="56"/>
      <c r="BK487" s="56"/>
    </row>
    <row r="488" spans="1:63" s="20" customFormat="1" ht="24" hidden="1" customHeight="1" x14ac:dyDescent="0.15">
      <c r="A488" s="73"/>
      <c r="B488" s="73"/>
      <c r="C488" s="84"/>
      <c r="D488" s="84"/>
      <c r="E488" s="84"/>
      <c r="F488" s="84"/>
      <c r="G488" s="84"/>
      <c r="H488" s="84"/>
      <c r="I488" s="84"/>
      <c r="J488" s="84"/>
      <c r="K488" s="84"/>
      <c r="L488" s="84"/>
      <c r="M488" s="74"/>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6"/>
      <c r="AL488" s="77"/>
      <c r="AM488" s="77"/>
      <c r="AN488" s="77"/>
      <c r="AO488" s="77"/>
      <c r="AP488" s="77"/>
      <c r="AQ488" s="85"/>
      <c r="AR488" s="86"/>
      <c r="AS488" s="86"/>
      <c r="AT488" s="86"/>
      <c r="AU488" s="87"/>
      <c r="AV488" s="88"/>
      <c r="AW488" s="88"/>
      <c r="AX488" s="89"/>
      <c r="BF488" s="56"/>
      <c r="BG488" s="56"/>
      <c r="BH488" s="56"/>
      <c r="BI488" s="56"/>
      <c r="BJ488" s="56"/>
      <c r="BK488" s="56"/>
    </row>
    <row r="489" spans="1:63" s="20" customFormat="1" ht="24" hidden="1" customHeight="1" x14ac:dyDescent="0.15">
      <c r="A489" s="73"/>
      <c r="B489" s="73"/>
      <c r="C489" s="74"/>
      <c r="D489" s="75"/>
      <c r="E489" s="75"/>
      <c r="F489" s="75"/>
      <c r="G489" s="75"/>
      <c r="H489" s="75"/>
      <c r="I489" s="75"/>
      <c r="J489" s="75"/>
      <c r="K489" s="75"/>
      <c r="L489" s="75"/>
      <c r="M489" s="74"/>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6"/>
      <c r="AL489" s="77"/>
      <c r="AM489" s="77"/>
      <c r="AN489" s="77"/>
      <c r="AO489" s="77"/>
      <c r="AP489" s="77"/>
      <c r="AQ489" s="94"/>
      <c r="AR489" s="95"/>
      <c r="AS489" s="95"/>
      <c r="AT489" s="96"/>
      <c r="AU489" s="97"/>
      <c r="AV489" s="98"/>
      <c r="AW489" s="98"/>
      <c r="AX489" s="99"/>
      <c r="BF489" s="56"/>
      <c r="BG489" s="56"/>
      <c r="BH489" s="56"/>
      <c r="BI489" s="56"/>
      <c r="BJ489" s="56"/>
      <c r="BK489" s="56"/>
    </row>
    <row r="490" spans="1:63" s="20" customFormat="1" ht="24" hidden="1" customHeight="1" x14ac:dyDescent="0.15">
      <c r="A490" s="73"/>
      <c r="B490" s="73"/>
      <c r="C490" s="74"/>
      <c r="D490" s="75"/>
      <c r="E490" s="75"/>
      <c r="F490" s="75"/>
      <c r="G490" s="75"/>
      <c r="H490" s="75"/>
      <c r="I490" s="75"/>
      <c r="J490" s="75"/>
      <c r="K490" s="75"/>
      <c r="L490" s="75"/>
      <c r="M490" s="74"/>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6"/>
      <c r="AL490" s="77"/>
      <c r="AM490" s="77"/>
      <c r="AN490" s="77"/>
      <c r="AO490" s="77"/>
      <c r="AP490" s="77"/>
      <c r="AQ490" s="94"/>
      <c r="AR490" s="95"/>
      <c r="AS490" s="95"/>
      <c r="AT490" s="96"/>
      <c r="AU490" s="97"/>
      <c r="AV490" s="98"/>
      <c r="AW490" s="98"/>
      <c r="AX490" s="99"/>
      <c r="BF490" s="56"/>
      <c r="BG490" s="56"/>
      <c r="BH490" s="56"/>
      <c r="BI490" s="56"/>
      <c r="BJ490" s="56"/>
      <c r="BK490" s="56"/>
    </row>
    <row r="491" spans="1:63" s="20" customFormat="1" ht="24" hidden="1" customHeight="1" x14ac:dyDescent="0.15">
      <c r="A491" s="73"/>
      <c r="B491" s="73"/>
      <c r="C491" s="74"/>
      <c r="D491" s="75"/>
      <c r="E491" s="75"/>
      <c r="F491" s="75"/>
      <c r="G491" s="75"/>
      <c r="H491" s="75"/>
      <c r="I491" s="75"/>
      <c r="J491" s="75"/>
      <c r="K491" s="75"/>
      <c r="L491" s="75"/>
      <c r="M491" s="74"/>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6"/>
      <c r="AL491" s="77"/>
      <c r="AM491" s="77"/>
      <c r="AN491" s="77"/>
      <c r="AO491" s="77"/>
      <c r="AP491" s="77"/>
      <c r="AQ491" s="94"/>
      <c r="AR491" s="95"/>
      <c r="AS491" s="95"/>
      <c r="AT491" s="96"/>
      <c r="AU491" s="97"/>
      <c r="AV491" s="98"/>
      <c r="AW491" s="98"/>
      <c r="AX491" s="99"/>
      <c r="BF491" s="56"/>
      <c r="BG491" s="56"/>
      <c r="BH491" s="56"/>
      <c r="BI491" s="56"/>
      <c r="BJ491" s="56"/>
      <c r="BK491" s="56"/>
    </row>
    <row r="492" spans="1:63" s="20" customFormat="1" ht="24" hidden="1" customHeight="1" x14ac:dyDescent="0.15">
      <c r="A492" s="73"/>
      <c r="B492" s="73"/>
      <c r="C492" s="74"/>
      <c r="D492" s="75"/>
      <c r="E492" s="75"/>
      <c r="F492" s="75"/>
      <c r="G492" s="75"/>
      <c r="H492" s="75"/>
      <c r="I492" s="75"/>
      <c r="J492" s="75"/>
      <c r="K492" s="75"/>
      <c r="L492" s="75"/>
      <c r="M492" s="74"/>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6"/>
      <c r="AL492" s="77"/>
      <c r="AM492" s="77"/>
      <c r="AN492" s="77"/>
      <c r="AO492" s="77"/>
      <c r="AP492" s="77"/>
      <c r="AQ492" s="94"/>
      <c r="AR492" s="95"/>
      <c r="AS492" s="95"/>
      <c r="AT492" s="96"/>
      <c r="AU492" s="97"/>
      <c r="AV492" s="98"/>
      <c r="AW492" s="98"/>
      <c r="AX492" s="99"/>
      <c r="BF492" s="56"/>
      <c r="BG492" s="56"/>
      <c r="BH492" s="56"/>
      <c r="BI492" s="56"/>
      <c r="BJ492" s="56"/>
      <c r="BK492" s="56"/>
    </row>
    <row r="493" spans="1:63" s="20" customFormat="1" ht="24" hidden="1" customHeight="1" x14ac:dyDescent="0.15">
      <c r="A493" s="73"/>
      <c r="B493" s="73"/>
      <c r="C493" s="74"/>
      <c r="D493" s="75"/>
      <c r="E493" s="75"/>
      <c r="F493" s="75"/>
      <c r="G493" s="75"/>
      <c r="H493" s="75"/>
      <c r="I493" s="75"/>
      <c r="J493" s="75"/>
      <c r="K493" s="75"/>
      <c r="L493" s="75"/>
      <c r="M493" s="74"/>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6"/>
      <c r="AL493" s="77"/>
      <c r="AM493" s="77"/>
      <c r="AN493" s="77"/>
      <c r="AO493" s="77"/>
      <c r="AP493" s="77"/>
      <c r="AQ493" s="90"/>
      <c r="AR493" s="90"/>
      <c r="AS493" s="90"/>
      <c r="AT493" s="90"/>
      <c r="AU493" s="91"/>
      <c r="AV493" s="92"/>
      <c r="AW493" s="92"/>
      <c r="AX493" s="93"/>
      <c r="BF493" s="56"/>
      <c r="BG493" s="56"/>
      <c r="BH493" s="56"/>
      <c r="BI493" s="56"/>
      <c r="BJ493" s="56"/>
      <c r="BK493" s="56"/>
    </row>
    <row r="494" spans="1:63" s="20" customFormat="1" ht="24" hidden="1" customHeight="1" x14ac:dyDescent="0.15">
      <c r="A494" s="73"/>
      <c r="B494" s="73"/>
      <c r="C494" s="74"/>
      <c r="D494" s="75"/>
      <c r="E494" s="75"/>
      <c r="F494" s="75"/>
      <c r="G494" s="75"/>
      <c r="H494" s="75"/>
      <c r="I494" s="75"/>
      <c r="J494" s="75"/>
      <c r="K494" s="75"/>
      <c r="L494" s="75"/>
      <c r="M494" s="74"/>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6"/>
      <c r="AL494" s="77"/>
      <c r="AM494" s="77"/>
      <c r="AN494" s="77"/>
      <c r="AO494" s="77"/>
      <c r="AP494" s="77"/>
      <c r="AQ494" s="90"/>
      <c r="AR494" s="90"/>
      <c r="AS494" s="90"/>
      <c r="AT494" s="90"/>
      <c r="AU494" s="91"/>
      <c r="AV494" s="92"/>
      <c r="AW494" s="92"/>
      <c r="AX494" s="93"/>
      <c r="BF494" s="56"/>
      <c r="BG494" s="56"/>
      <c r="BH494" s="56"/>
      <c r="BI494" s="56"/>
      <c r="BJ494" s="56"/>
      <c r="BK494" s="56"/>
    </row>
    <row r="495" spans="1:63" s="20" customFormat="1" ht="24" hidden="1" customHeight="1" x14ac:dyDescent="0.15">
      <c r="A495" s="73"/>
      <c r="B495" s="73"/>
      <c r="C495" s="74"/>
      <c r="D495" s="75"/>
      <c r="E495" s="75"/>
      <c r="F495" s="75"/>
      <c r="G495" s="75"/>
      <c r="H495" s="75"/>
      <c r="I495" s="75"/>
      <c r="J495" s="75"/>
      <c r="K495" s="75"/>
      <c r="L495" s="75"/>
      <c r="M495" s="74"/>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6"/>
      <c r="AL495" s="77"/>
      <c r="AM495" s="77"/>
      <c r="AN495" s="77"/>
      <c r="AO495" s="77"/>
      <c r="AP495" s="77"/>
      <c r="AQ495" s="85"/>
      <c r="AR495" s="86"/>
      <c r="AS495" s="86"/>
      <c r="AT495" s="86"/>
      <c r="AU495" s="87"/>
      <c r="AV495" s="88"/>
      <c r="AW495" s="88"/>
      <c r="AX495" s="89"/>
      <c r="BF495" s="56"/>
      <c r="BG495" s="56"/>
      <c r="BH495" s="56"/>
      <c r="BI495" s="56"/>
      <c r="BJ495" s="56"/>
      <c r="BK495" s="56"/>
    </row>
    <row r="496" spans="1:63" s="20" customFormat="1" ht="24" hidden="1" customHeight="1" x14ac:dyDescent="0.15">
      <c r="A496" s="73"/>
      <c r="B496" s="73"/>
      <c r="C496" s="74"/>
      <c r="D496" s="75"/>
      <c r="E496" s="75"/>
      <c r="F496" s="75"/>
      <c r="G496" s="75"/>
      <c r="H496" s="75"/>
      <c r="I496" s="75"/>
      <c r="J496" s="75"/>
      <c r="K496" s="75"/>
      <c r="L496" s="75"/>
      <c r="M496" s="74"/>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6"/>
      <c r="AL496" s="77"/>
      <c r="AM496" s="77"/>
      <c r="AN496" s="77"/>
      <c r="AO496" s="77"/>
      <c r="AP496" s="77"/>
      <c r="AQ496" s="85"/>
      <c r="AR496" s="86"/>
      <c r="AS496" s="86"/>
      <c r="AT496" s="86"/>
      <c r="AU496" s="87"/>
      <c r="AV496" s="88"/>
      <c r="AW496" s="88"/>
      <c r="AX496" s="89"/>
      <c r="BF496" s="56"/>
      <c r="BG496" s="56"/>
      <c r="BH496" s="56"/>
      <c r="BI496" s="56"/>
      <c r="BJ496" s="56"/>
      <c r="BK496" s="56"/>
    </row>
    <row r="497" spans="1:63" s="20" customFormat="1" ht="24" hidden="1" customHeight="1" x14ac:dyDescent="0.15">
      <c r="A497" s="73"/>
      <c r="B497" s="73"/>
      <c r="C497" s="74"/>
      <c r="D497" s="75"/>
      <c r="E497" s="75"/>
      <c r="F497" s="75"/>
      <c r="G497" s="75"/>
      <c r="H497" s="75"/>
      <c r="I497" s="75"/>
      <c r="J497" s="75"/>
      <c r="K497" s="75"/>
      <c r="L497" s="75"/>
      <c r="M497" s="74"/>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6"/>
      <c r="AL497" s="77"/>
      <c r="AM497" s="77"/>
      <c r="AN497" s="77"/>
      <c r="AO497" s="77"/>
      <c r="AP497" s="77"/>
      <c r="AQ497" s="78"/>
      <c r="AR497" s="79"/>
      <c r="AS497" s="79"/>
      <c r="AT497" s="80"/>
      <c r="AU497" s="81"/>
      <c r="AV497" s="82"/>
      <c r="AW497" s="82"/>
      <c r="AX497" s="83"/>
      <c r="BF497" s="56"/>
      <c r="BG497" s="56"/>
      <c r="BH497" s="56"/>
      <c r="BI497" s="56"/>
      <c r="BJ497" s="56"/>
      <c r="BK497" s="56"/>
    </row>
    <row r="498" spans="1:63" s="20" customFormat="1" ht="24" hidden="1" customHeight="1" x14ac:dyDescent="0.15">
      <c r="A498" s="73"/>
      <c r="B498" s="73"/>
      <c r="C498" s="84"/>
      <c r="D498" s="84"/>
      <c r="E498" s="84"/>
      <c r="F498" s="84"/>
      <c r="G498" s="84"/>
      <c r="H498" s="84"/>
      <c r="I498" s="84"/>
      <c r="J498" s="84"/>
      <c r="K498" s="84"/>
      <c r="L498" s="84"/>
      <c r="M498" s="74"/>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6"/>
      <c r="AL498" s="77"/>
      <c r="AM498" s="77"/>
      <c r="AN498" s="77"/>
      <c r="AO498" s="77"/>
      <c r="AP498" s="77"/>
      <c r="AQ498" s="85"/>
      <c r="AR498" s="86"/>
      <c r="AS498" s="86"/>
      <c r="AT498" s="86"/>
      <c r="AU498" s="87"/>
      <c r="AV498" s="88"/>
      <c r="AW498" s="88"/>
      <c r="AX498" s="89"/>
      <c r="BF498" s="56"/>
      <c r="BG498" s="56"/>
      <c r="BH498" s="56"/>
      <c r="BI498" s="56"/>
      <c r="BJ498" s="56"/>
      <c r="BK498" s="56"/>
    </row>
    <row r="499" spans="1:63" x14ac:dyDescent="0.1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row>
    <row r="500" spans="1:63" x14ac:dyDescent="0.15">
      <c r="A500" s="14"/>
      <c r="B500" s="19" t="s">
        <v>271</v>
      </c>
      <c r="C500" s="14"/>
      <c r="D500" s="16"/>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row>
    <row r="501" spans="1:63" ht="33.75" customHeight="1" x14ac:dyDescent="0.15">
      <c r="A501" s="73"/>
      <c r="B501" s="73"/>
      <c r="C501" s="115" t="s">
        <v>111</v>
      </c>
      <c r="D501" s="115"/>
      <c r="E501" s="115"/>
      <c r="F501" s="115"/>
      <c r="G501" s="115"/>
      <c r="H501" s="115"/>
      <c r="I501" s="115"/>
      <c r="J501" s="115"/>
      <c r="K501" s="115"/>
      <c r="L501" s="115"/>
      <c r="M501" s="115" t="s">
        <v>112</v>
      </c>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t="s">
        <v>113</v>
      </c>
      <c r="AL501" s="115"/>
      <c r="AM501" s="115"/>
      <c r="AN501" s="115"/>
      <c r="AO501" s="115"/>
      <c r="AP501" s="115"/>
      <c r="AQ501" s="115" t="s">
        <v>114</v>
      </c>
      <c r="AR501" s="115"/>
      <c r="AS501" s="115"/>
      <c r="AT501" s="115"/>
      <c r="AU501" s="117" t="s">
        <v>115</v>
      </c>
      <c r="AV501" s="118"/>
      <c r="AW501" s="118"/>
      <c r="AX501" s="119"/>
    </row>
    <row r="502" spans="1:63" s="20" customFormat="1" ht="23.25" customHeight="1" x14ac:dyDescent="0.15">
      <c r="A502" s="73">
        <v>1</v>
      </c>
      <c r="B502" s="73">
        <v>1</v>
      </c>
      <c r="C502" s="59" t="s">
        <v>151</v>
      </c>
      <c r="D502" s="52"/>
      <c r="E502" s="52"/>
      <c r="F502" s="52"/>
      <c r="G502" s="52"/>
      <c r="H502" s="52"/>
      <c r="I502" s="52"/>
      <c r="J502" s="52"/>
      <c r="K502" s="52"/>
      <c r="L502" s="53"/>
      <c r="M502" s="59" t="s">
        <v>152</v>
      </c>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3"/>
      <c r="AK502" s="76">
        <v>198.119</v>
      </c>
      <c r="AL502" s="77"/>
      <c r="AM502" s="77"/>
      <c r="AN502" s="77"/>
      <c r="AO502" s="77"/>
      <c r="AP502" s="77"/>
      <c r="AQ502" s="90">
        <v>2</v>
      </c>
      <c r="AR502" s="90"/>
      <c r="AS502" s="90"/>
      <c r="AT502" s="90"/>
      <c r="AU502" s="91">
        <v>0.91200000000000003</v>
      </c>
      <c r="AV502" s="92"/>
      <c r="AW502" s="92"/>
      <c r="AX502" s="93"/>
      <c r="BF502" s="57"/>
      <c r="BG502" s="57"/>
      <c r="BH502" s="57"/>
      <c r="BI502" s="57"/>
      <c r="BJ502" s="57"/>
      <c r="BK502" s="57"/>
    </row>
    <row r="503" spans="1:63" s="20" customFormat="1" ht="23.25" customHeight="1" x14ac:dyDescent="0.15">
      <c r="A503" s="73">
        <v>2</v>
      </c>
      <c r="B503" s="73">
        <v>1</v>
      </c>
      <c r="C503" s="59" t="s">
        <v>153</v>
      </c>
      <c r="D503" s="52"/>
      <c r="E503" s="52"/>
      <c r="F503" s="52"/>
      <c r="G503" s="52"/>
      <c r="H503" s="52"/>
      <c r="I503" s="52"/>
      <c r="J503" s="52"/>
      <c r="K503" s="52"/>
      <c r="L503" s="53"/>
      <c r="M503" s="59" t="s">
        <v>154</v>
      </c>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3"/>
      <c r="AK503" s="76">
        <v>112.426</v>
      </c>
      <c r="AL503" s="77"/>
      <c r="AM503" s="77"/>
      <c r="AN503" s="77"/>
      <c r="AO503" s="77"/>
      <c r="AP503" s="77"/>
      <c r="AQ503" s="94" t="s">
        <v>118</v>
      </c>
      <c r="AR503" s="95"/>
      <c r="AS503" s="95"/>
      <c r="AT503" s="96"/>
      <c r="AU503" s="87" t="s">
        <v>311</v>
      </c>
      <c r="AV503" s="88"/>
      <c r="AW503" s="88"/>
      <c r="AX503" s="89"/>
      <c r="BF503" s="57"/>
      <c r="BG503" s="57"/>
      <c r="BH503" s="57"/>
      <c r="BI503" s="57"/>
      <c r="BJ503" s="57"/>
      <c r="BK503" s="57"/>
    </row>
    <row r="504" spans="1:63" s="20" customFormat="1" ht="23.25" customHeight="1" x14ac:dyDescent="0.15">
      <c r="A504" s="73">
        <v>3</v>
      </c>
      <c r="B504" s="73">
        <v>1</v>
      </c>
      <c r="C504" s="59" t="s">
        <v>155</v>
      </c>
      <c r="D504" s="52"/>
      <c r="E504" s="52"/>
      <c r="F504" s="52"/>
      <c r="G504" s="52"/>
      <c r="H504" s="52"/>
      <c r="I504" s="52"/>
      <c r="J504" s="52"/>
      <c r="K504" s="52"/>
      <c r="L504" s="53"/>
      <c r="M504" s="59" t="s">
        <v>156</v>
      </c>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3"/>
      <c r="AK504" s="76">
        <v>49.652999999999999</v>
      </c>
      <c r="AL504" s="77"/>
      <c r="AM504" s="77"/>
      <c r="AN504" s="77"/>
      <c r="AO504" s="77"/>
      <c r="AP504" s="77"/>
      <c r="AQ504" s="120">
        <v>1</v>
      </c>
      <c r="AR504" s="79"/>
      <c r="AS504" s="79"/>
      <c r="AT504" s="80"/>
      <c r="AU504" s="81">
        <v>0.97399999999999998</v>
      </c>
      <c r="AV504" s="82"/>
      <c r="AW504" s="82"/>
      <c r="AX504" s="83"/>
      <c r="BF504" s="57"/>
      <c r="BG504" s="57"/>
      <c r="BH504" s="57"/>
      <c r="BI504" s="57"/>
      <c r="BJ504" s="57"/>
      <c r="BK504" s="57"/>
    </row>
    <row r="505" spans="1:63" s="20" customFormat="1" ht="23.25" customHeight="1" x14ac:dyDescent="0.15">
      <c r="A505" s="73">
        <v>4</v>
      </c>
      <c r="B505" s="73">
        <v>1</v>
      </c>
      <c r="C505" s="59" t="s">
        <v>157</v>
      </c>
      <c r="D505" s="52"/>
      <c r="E505" s="52"/>
      <c r="F505" s="52"/>
      <c r="G505" s="52"/>
      <c r="H505" s="52"/>
      <c r="I505" s="52"/>
      <c r="J505" s="52"/>
      <c r="K505" s="52"/>
      <c r="L505" s="53"/>
      <c r="M505" s="59" t="s">
        <v>158</v>
      </c>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3"/>
      <c r="AK505" s="76">
        <v>25.440999999999999</v>
      </c>
      <c r="AL505" s="77"/>
      <c r="AM505" s="77"/>
      <c r="AN505" s="77"/>
      <c r="AO505" s="77"/>
      <c r="AP505" s="77"/>
      <c r="AQ505" s="94" t="s">
        <v>125</v>
      </c>
      <c r="AR505" s="95"/>
      <c r="AS505" s="95"/>
      <c r="AT505" s="96"/>
      <c r="AU505" s="87" t="s">
        <v>311</v>
      </c>
      <c r="AV505" s="88"/>
      <c r="AW505" s="88"/>
      <c r="AX505" s="89"/>
      <c r="BF505" s="57"/>
      <c r="BG505" s="57"/>
      <c r="BH505" s="57"/>
      <c r="BI505" s="57"/>
      <c r="BJ505" s="57"/>
      <c r="BK505" s="57"/>
    </row>
    <row r="506" spans="1:63" s="20" customFormat="1" ht="23.25" customHeight="1" x14ac:dyDescent="0.15">
      <c r="A506" s="73">
        <v>5</v>
      </c>
      <c r="B506" s="73">
        <v>1</v>
      </c>
      <c r="C506" s="59" t="s">
        <v>159</v>
      </c>
      <c r="D506" s="52"/>
      <c r="E506" s="52"/>
      <c r="F506" s="52"/>
      <c r="G506" s="52"/>
      <c r="H506" s="52"/>
      <c r="I506" s="52"/>
      <c r="J506" s="52"/>
      <c r="K506" s="52"/>
      <c r="L506" s="53"/>
      <c r="M506" s="59" t="s">
        <v>160</v>
      </c>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3"/>
      <c r="AK506" s="76">
        <v>14.303000000000001</v>
      </c>
      <c r="AL506" s="77"/>
      <c r="AM506" s="77"/>
      <c r="AN506" s="77"/>
      <c r="AO506" s="77"/>
      <c r="AP506" s="77"/>
      <c r="AQ506" s="85" t="s">
        <v>118</v>
      </c>
      <c r="AR506" s="86"/>
      <c r="AS506" s="86"/>
      <c r="AT506" s="86"/>
      <c r="AU506" s="87" t="s">
        <v>311</v>
      </c>
      <c r="AV506" s="88"/>
      <c r="AW506" s="88"/>
      <c r="AX506" s="89"/>
      <c r="BF506" s="57"/>
      <c r="BG506" s="57"/>
      <c r="BH506" s="57"/>
      <c r="BI506" s="57"/>
      <c r="BJ506" s="57"/>
      <c r="BK506" s="57"/>
    </row>
    <row r="507" spans="1:63" s="20" customFormat="1" ht="23.25" customHeight="1" x14ac:dyDescent="0.15">
      <c r="A507" s="73">
        <v>6</v>
      </c>
      <c r="B507" s="73">
        <v>1</v>
      </c>
      <c r="C507" s="59" t="s">
        <v>153</v>
      </c>
      <c r="D507" s="52"/>
      <c r="E507" s="52"/>
      <c r="F507" s="52"/>
      <c r="G507" s="52"/>
      <c r="H507" s="52"/>
      <c r="I507" s="52"/>
      <c r="J507" s="52"/>
      <c r="K507" s="52"/>
      <c r="L507" s="53"/>
      <c r="M507" s="59" t="s">
        <v>141</v>
      </c>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3"/>
      <c r="AK507" s="76">
        <v>14.052</v>
      </c>
      <c r="AL507" s="77"/>
      <c r="AM507" s="77"/>
      <c r="AN507" s="77"/>
      <c r="AO507" s="77"/>
      <c r="AP507" s="77"/>
      <c r="AQ507" s="85" t="s">
        <v>118</v>
      </c>
      <c r="AR507" s="86"/>
      <c r="AS507" s="86"/>
      <c r="AT507" s="86"/>
      <c r="AU507" s="87" t="s">
        <v>311</v>
      </c>
      <c r="AV507" s="88"/>
      <c r="AW507" s="88"/>
      <c r="AX507" s="89"/>
      <c r="BF507" s="57"/>
      <c r="BG507" s="57"/>
      <c r="BH507" s="57"/>
      <c r="BI507" s="57"/>
      <c r="BJ507" s="57"/>
      <c r="BK507" s="57"/>
    </row>
    <row r="508" spans="1:63" s="20" customFormat="1" ht="23.25" customHeight="1" x14ac:dyDescent="0.15">
      <c r="A508" s="73">
        <v>7</v>
      </c>
      <c r="B508" s="73">
        <v>1</v>
      </c>
      <c r="C508" s="59" t="s">
        <v>161</v>
      </c>
      <c r="D508" s="52"/>
      <c r="E508" s="52"/>
      <c r="F508" s="52"/>
      <c r="G508" s="52"/>
      <c r="H508" s="52"/>
      <c r="I508" s="52"/>
      <c r="J508" s="52"/>
      <c r="K508" s="52"/>
      <c r="L508" s="53"/>
      <c r="M508" s="59" t="s">
        <v>317</v>
      </c>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3"/>
      <c r="AK508" s="76">
        <v>11.032</v>
      </c>
      <c r="AL508" s="77"/>
      <c r="AM508" s="77"/>
      <c r="AN508" s="77"/>
      <c r="AO508" s="77"/>
      <c r="AP508" s="77"/>
      <c r="AQ508" s="85" t="s">
        <v>118</v>
      </c>
      <c r="AR508" s="86"/>
      <c r="AS508" s="86"/>
      <c r="AT508" s="86"/>
      <c r="AU508" s="87" t="s">
        <v>313</v>
      </c>
      <c r="AV508" s="88"/>
      <c r="AW508" s="88"/>
      <c r="AX508" s="89"/>
      <c r="BF508" s="57"/>
      <c r="BG508" s="57"/>
      <c r="BH508" s="57"/>
      <c r="BI508" s="57"/>
      <c r="BJ508" s="57"/>
      <c r="BK508" s="57"/>
    </row>
    <row r="509" spans="1:63" s="20" customFormat="1" ht="23.25" customHeight="1" x14ac:dyDescent="0.15">
      <c r="A509" s="73">
        <v>8</v>
      </c>
      <c r="B509" s="73">
        <v>1</v>
      </c>
      <c r="C509" s="59" t="s">
        <v>134</v>
      </c>
      <c r="D509" s="52"/>
      <c r="E509" s="52"/>
      <c r="F509" s="52"/>
      <c r="G509" s="52"/>
      <c r="H509" s="52"/>
      <c r="I509" s="52"/>
      <c r="J509" s="52"/>
      <c r="K509" s="52"/>
      <c r="L509" s="53"/>
      <c r="M509" s="59" t="s">
        <v>162</v>
      </c>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3"/>
      <c r="AK509" s="76">
        <v>9.1</v>
      </c>
      <c r="AL509" s="77"/>
      <c r="AM509" s="77"/>
      <c r="AN509" s="77"/>
      <c r="AO509" s="77"/>
      <c r="AP509" s="77"/>
      <c r="AQ509" s="94" t="s">
        <v>136</v>
      </c>
      <c r="AR509" s="95"/>
      <c r="AS509" s="95"/>
      <c r="AT509" s="96"/>
      <c r="AU509" s="87" t="s">
        <v>313</v>
      </c>
      <c r="AV509" s="88"/>
      <c r="AW509" s="88"/>
      <c r="AX509" s="89"/>
      <c r="BF509" s="57"/>
      <c r="BG509" s="57"/>
      <c r="BH509" s="57"/>
      <c r="BI509" s="57"/>
      <c r="BJ509" s="57"/>
      <c r="BK509" s="57"/>
    </row>
    <row r="510" spans="1:63" s="20" customFormat="1" ht="23.25" customHeight="1" x14ac:dyDescent="0.15">
      <c r="A510" s="73">
        <v>9</v>
      </c>
      <c r="B510" s="73">
        <v>1</v>
      </c>
      <c r="C510" s="59" t="s">
        <v>155</v>
      </c>
      <c r="D510" s="52"/>
      <c r="E510" s="52"/>
      <c r="F510" s="52"/>
      <c r="G510" s="52"/>
      <c r="H510" s="52"/>
      <c r="I510" s="52"/>
      <c r="J510" s="52"/>
      <c r="K510" s="52"/>
      <c r="L510" s="53"/>
      <c r="M510" s="59" t="s">
        <v>163</v>
      </c>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3"/>
      <c r="AK510" s="76">
        <v>8.8059999999999992</v>
      </c>
      <c r="AL510" s="77"/>
      <c r="AM510" s="77"/>
      <c r="AN510" s="77"/>
      <c r="AO510" s="77"/>
      <c r="AP510" s="77"/>
      <c r="AQ510" s="85" t="s">
        <v>118</v>
      </c>
      <c r="AR510" s="86"/>
      <c r="AS510" s="86"/>
      <c r="AT510" s="86"/>
      <c r="AU510" s="87" t="s">
        <v>313</v>
      </c>
      <c r="AV510" s="88"/>
      <c r="AW510" s="88"/>
      <c r="AX510" s="89"/>
      <c r="BF510" s="57"/>
      <c r="BG510" s="57"/>
      <c r="BH510" s="57"/>
      <c r="BI510" s="57"/>
      <c r="BJ510" s="57"/>
      <c r="BK510" s="57"/>
    </row>
    <row r="511" spans="1:63" s="20" customFormat="1" ht="23.25" customHeight="1" x14ac:dyDescent="0.15">
      <c r="A511" s="73">
        <v>10</v>
      </c>
      <c r="B511" s="73">
        <v>1</v>
      </c>
      <c r="C511" s="54" t="s">
        <v>164</v>
      </c>
      <c r="D511" s="52"/>
      <c r="E511" s="52"/>
      <c r="F511" s="52"/>
      <c r="G511" s="52"/>
      <c r="H511" s="52"/>
      <c r="I511" s="52"/>
      <c r="J511" s="52"/>
      <c r="K511" s="52"/>
      <c r="L511" s="53"/>
      <c r="M511" s="59" t="s">
        <v>318</v>
      </c>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3"/>
      <c r="AK511" s="76">
        <v>6.3579999999999997</v>
      </c>
      <c r="AL511" s="77"/>
      <c r="AM511" s="77"/>
      <c r="AN511" s="77"/>
      <c r="AO511" s="77"/>
      <c r="AP511" s="77"/>
      <c r="AQ511" s="85" t="s">
        <v>118</v>
      </c>
      <c r="AR511" s="86"/>
      <c r="AS511" s="86"/>
      <c r="AT511" s="86"/>
      <c r="AU511" s="87" t="s">
        <v>319</v>
      </c>
      <c r="AV511" s="88"/>
      <c r="AW511" s="88"/>
      <c r="AX511" s="89"/>
      <c r="BF511" s="57"/>
      <c r="BG511" s="57"/>
      <c r="BH511" s="57"/>
      <c r="BI511" s="57"/>
      <c r="BJ511" s="57"/>
      <c r="BK511" s="57"/>
    </row>
    <row r="512" spans="1:63" s="20" customFormat="1" ht="24" hidden="1" customHeight="1" x14ac:dyDescent="0.15">
      <c r="A512" s="697"/>
      <c r="B512" s="698"/>
      <c r="C512" s="699"/>
      <c r="D512" s="700"/>
      <c r="E512" s="700"/>
      <c r="F512" s="700"/>
      <c r="G512" s="700"/>
      <c r="H512" s="700"/>
      <c r="I512" s="700"/>
      <c r="J512" s="700"/>
      <c r="K512" s="700"/>
      <c r="L512" s="701"/>
      <c r="M512" s="699"/>
      <c r="N512" s="700"/>
      <c r="O512" s="700"/>
      <c r="P512" s="700"/>
      <c r="Q512" s="700"/>
      <c r="R512" s="700"/>
      <c r="S512" s="700"/>
      <c r="T512" s="700"/>
      <c r="U512" s="700"/>
      <c r="V512" s="700"/>
      <c r="W512" s="700"/>
      <c r="X512" s="700"/>
      <c r="Y512" s="700"/>
      <c r="Z512" s="700"/>
      <c r="AA512" s="700"/>
      <c r="AB512" s="700"/>
      <c r="AC512" s="700"/>
      <c r="AD512" s="700"/>
      <c r="AE512" s="700"/>
      <c r="AF512" s="700"/>
      <c r="AG512" s="700"/>
      <c r="AH512" s="700"/>
      <c r="AI512" s="700"/>
      <c r="AJ512" s="701"/>
      <c r="AK512" s="702"/>
      <c r="AL512" s="703"/>
      <c r="AM512" s="703"/>
      <c r="AN512" s="703"/>
      <c r="AO512" s="703"/>
      <c r="AP512" s="704"/>
      <c r="AQ512" s="94"/>
      <c r="AR512" s="705"/>
      <c r="AS512" s="705"/>
      <c r="AT512" s="706"/>
      <c r="AU512" s="97"/>
      <c r="AV512" s="98"/>
      <c r="AW512" s="98"/>
      <c r="AX512" s="99"/>
      <c r="BF512" s="56"/>
      <c r="BG512" s="56"/>
      <c r="BH512" s="56"/>
      <c r="BI512" s="56"/>
      <c r="BJ512" s="56"/>
      <c r="BK512" s="56"/>
    </row>
    <row r="513" spans="1:63" s="20" customFormat="1" ht="24" hidden="1" customHeight="1" x14ac:dyDescent="0.15">
      <c r="A513" s="697"/>
      <c r="B513" s="698"/>
      <c r="C513" s="699"/>
      <c r="D513" s="700"/>
      <c r="E513" s="700"/>
      <c r="F513" s="700"/>
      <c r="G513" s="700"/>
      <c r="H513" s="700"/>
      <c r="I513" s="700"/>
      <c r="J513" s="700"/>
      <c r="K513" s="700"/>
      <c r="L513" s="701"/>
      <c r="M513" s="699"/>
      <c r="N513" s="700"/>
      <c r="O513" s="700"/>
      <c r="P513" s="700"/>
      <c r="Q513" s="700"/>
      <c r="R513" s="700"/>
      <c r="S513" s="700"/>
      <c r="T513" s="700"/>
      <c r="U513" s="700"/>
      <c r="V513" s="700"/>
      <c r="W513" s="700"/>
      <c r="X513" s="700"/>
      <c r="Y513" s="700"/>
      <c r="Z513" s="700"/>
      <c r="AA513" s="700"/>
      <c r="AB513" s="700"/>
      <c r="AC513" s="700"/>
      <c r="AD513" s="700"/>
      <c r="AE513" s="700"/>
      <c r="AF513" s="700"/>
      <c r="AG513" s="700"/>
      <c r="AH513" s="700"/>
      <c r="AI513" s="700"/>
      <c r="AJ513" s="701"/>
      <c r="AK513" s="702"/>
      <c r="AL513" s="703"/>
      <c r="AM513" s="703"/>
      <c r="AN513" s="703"/>
      <c r="AO513" s="703"/>
      <c r="AP513" s="704"/>
      <c r="AQ513" s="94"/>
      <c r="AR513" s="705"/>
      <c r="AS513" s="705"/>
      <c r="AT513" s="706"/>
      <c r="AU513" s="97"/>
      <c r="AV513" s="98"/>
      <c r="AW513" s="98"/>
      <c r="AX513" s="99"/>
      <c r="BF513" s="56"/>
      <c r="BG513" s="56"/>
      <c r="BH513" s="56"/>
      <c r="BI513" s="56"/>
      <c r="BJ513" s="56"/>
      <c r="BK513" s="56"/>
    </row>
    <row r="514" spans="1:63" s="20" customFormat="1" ht="24" hidden="1" customHeight="1" x14ac:dyDescent="0.15">
      <c r="A514" s="697"/>
      <c r="B514" s="698"/>
      <c r="C514" s="699"/>
      <c r="D514" s="700"/>
      <c r="E514" s="700"/>
      <c r="F514" s="700"/>
      <c r="G514" s="700"/>
      <c r="H514" s="700"/>
      <c r="I514" s="700"/>
      <c r="J514" s="700"/>
      <c r="K514" s="700"/>
      <c r="L514" s="701"/>
      <c r="M514" s="699"/>
      <c r="N514" s="700"/>
      <c r="O514" s="700"/>
      <c r="P514" s="700"/>
      <c r="Q514" s="700"/>
      <c r="R514" s="700"/>
      <c r="S514" s="700"/>
      <c r="T514" s="700"/>
      <c r="U514" s="700"/>
      <c r="V514" s="700"/>
      <c r="W514" s="700"/>
      <c r="X514" s="700"/>
      <c r="Y514" s="700"/>
      <c r="Z514" s="700"/>
      <c r="AA514" s="700"/>
      <c r="AB514" s="700"/>
      <c r="AC514" s="700"/>
      <c r="AD514" s="700"/>
      <c r="AE514" s="700"/>
      <c r="AF514" s="700"/>
      <c r="AG514" s="700"/>
      <c r="AH514" s="700"/>
      <c r="AI514" s="700"/>
      <c r="AJ514" s="701"/>
      <c r="AK514" s="702"/>
      <c r="AL514" s="703"/>
      <c r="AM514" s="703"/>
      <c r="AN514" s="703"/>
      <c r="AO514" s="703"/>
      <c r="AP514" s="704"/>
      <c r="AQ514" s="94"/>
      <c r="AR514" s="705"/>
      <c r="AS514" s="705"/>
      <c r="AT514" s="706"/>
      <c r="AU514" s="97"/>
      <c r="AV514" s="98"/>
      <c r="AW514" s="98"/>
      <c r="AX514" s="99"/>
      <c r="BF514" s="56"/>
      <c r="BG514" s="56"/>
      <c r="BH514" s="56"/>
      <c r="BI514" s="56"/>
      <c r="BJ514" s="56"/>
      <c r="BK514" s="56"/>
    </row>
    <row r="515" spans="1:63" s="20" customFormat="1" ht="24" hidden="1" customHeight="1" x14ac:dyDescent="0.15">
      <c r="A515" s="697"/>
      <c r="B515" s="698"/>
      <c r="C515" s="699"/>
      <c r="D515" s="700"/>
      <c r="E515" s="700"/>
      <c r="F515" s="700"/>
      <c r="G515" s="700"/>
      <c r="H515" s="700"/>
      <c r="I515" s="700"/>
      <c r="J515" s="700"/>
      <c r="K515" s="700"/>
      <c r="L515" s="701"/>
      <c r="M515" s="699"/>
      <c r="N515" s="700"/>
      <c r="O515" s="700"/>
      <c r="P515" s="700"/>
      <c r="Q515" s="700"/>
      <c r="R515" s="700"/>
      <c r="S515" s="700"/>
      <c r="T515" s="700"/>
      <c r="U515" s="700"/>
      <c r="V515" s="700"/>
      <c r="W515" s="700"/>
      <c r="X515" s="700"/>
      <c r="Y515" s="700"/>
      <c r="Z515" s="700"/>
      <c r="AA515" s="700"/>
      <c r="AB515" s="700"/>
      <c r="AC515" s="700"/>
      <c r="AD515" s="700"/>
      <c r="AE515" s="700"/>
      <c r="AF515" s="700"/>
      <c r="AG515" s="700"/>
      <c r="AH515" s="700"/>
      <c r="AI515" s="700"/>
      <c r="AJ515" s="701"/>
      <c r="AK515" s="702"/>
      <c r="AL515" s="703"/>
      <c r="AM515" s="703"/>
      <c r="AN515" s="703"/>
      <c r="AO515" s="703"/>
      <c r="AP515" s="704"/>
      <c r="AQ515" s="94"/>
      <c r="AR515" s="705"/>
      <c r="AS515" s="705"/>
      <c r="AT515" s="706"/>
      <c r="AU515" s="97"/>
      <c r="AV515" s="98"/>
      <c r="AW515" s="98"/>
      <c r="AX515" s="99"/>
      <c r="BF515" s="56"/>
      <c r="BG515" s="56"/>
      <c r="BH515" s="56"/>
      <c r="BI515" s="56"/>
      <c r="BJ515" s="56"/>
      <c r="BK515" s="56"/>
    </row>
    <row r="516" spans="1:63" s="20" customFormat="1" ht="24" hidden="1" customHeight="1" x14ac:dyDescent="0.15">
      <c r="A516" s="697"/>
      <c r="B516" s="698"/>
      <c r="C516" s="699"/>
      <c r="D516" s="700"/>
      <c r="E516" s="700"/>
      <c r="F516" s="700"/>
      <c r="G516" s="700"/>
      <c r="H516" s="700"/>
      <c r="I516" s="700"/>
      <c r="J516" s="700"/>
      <c r="K516" s="700"/>
      <c r="L516" s="701"/>
      <c r="M516" s="699"/>
      <c r="N516" s="700"/>
      <c r="O516" s="700"/>
      <c r="P516" s="700"/>
      <c r="Q516" s="700"/>
      <c r="R516" s="700"/>
      <c r="S516" s="700"/>
      <c r="T516" s="700"/>
      <c r="U516" s="700"/>
      <c r="V516" s="700"/>
      <c r="W516" s="700"/>
      <c r="X516" s="700"/>
      <c r="Y516" s="700"/>
      <c r="Z516" s="700"/>
      <c r="AA516" s="700"/>
      <c r="AB516" s="700"/>
      <c r="AC516" s="700"/>
      <c r="AD516" s="700"/>
      <c r="AE516" s="700"/>
      <c r="AF516" s="700"/>
      <c r="AG516" s="700"/>
      <c r="AH516" s="700"/>
      <c r="AI516" s="700"/>
      <c r="AJ516" s="701"/>
      <c r="AK516" s="702"/>
      <c r="AL516" s="703"/>
      <c r="AM516" s="703"/>
      <c r="AN516" s="703"/>
      <c r="AO516" s="703"/>
      <c r="AP516" s="704"/>
      <c r="AQ516" s="78"/>
      <c r="AR516" s="79"/>
      <c r="AS516" s="79"/>
      <c r="AT516" s="80"/>
      <c r="AU516" s="91"/>
      <c r="AV516" s="92"/>
      <c r="AW516" s="92"/>
      <c r="AX516" s="93"/>
      <c r="BF516" s="56"/>
      <c r="BG516" s="56"/>
      <c r="BH516" s="56"/>
      <c r="BI516" s="56"/>
      <c r="BJ516" s="56"/>
      <c r="BK516" s="56"/>
    </row>
    <row r="517" spans="1:63" s="20" customFormat="1" ht="24" hidden="1" customHeight="1" x14ac:dyDescent="0.15">
      <c r="A517" s="697"/>
      <c r="B517" s="698"/>
      <c r="C517" s="699"/>
      <c r="D517" s="700"/>
      <c r="E517" s="700"/>
      <c r="F517" s="700"/>
      <c r="G517" s="700"/>
      <c r="H517" s="700"/>
      <c r="I517" s="700"/>
      <c r="J517" s="700"/>
      <c r="K517" s="700"/>
      <c r="L517" s="701"/>
      <c r="M517" s="699"/>
      <c r="N517" s="700"/>
      <c r="O517" s="700"/>
      <c r="P517" s="700"/>
      <c r="Q517" s="700"/>
      <c r="R517" s="700"/>
      <c r="S517" s="700"/>
      <c r="T517" s="700"/>
      <c r="U517" s="700"/>
      <c r="V517" s="700"/>
      <c r="W517" s="700"/>
      <c r="X517" s="700"/>
      <c r="Y517" s="700"/>
      <c r="Z517" s="700"/>
      <c r="AA517" s="700"/>
      <c r="AB517" s="700"/>
      <c r="AC517" s="700"/>
      <c r="AD517" s="700"/>
      <c r="AE517" s="700"/>
      <c r="AF517" s="700"/>
      <c r="AG517" s="700"/>
      <c r="AH517" s="700"/>
      <c r="AI517" s="700"/>
      <c r="AJ517" s="701"/>
      <c r="AK517" s="702"/>
      <c r="AL517" s="703"/>
      <c r="AM517" s="703"/>
      <c r="AN517" s="703"/>
      <c r="AO517" s="703"/>
      <c r="AP517" s="704"/>
      <c r="AQ517" s="78"/>
      <c r="AR517" s="79"/>
      <c r="AS517" s="79"/>
      <c r="AT517" s="80"/>
      <c r="AU517" s="91"/>
      <c r="AV517" s="92"/>
      <c r="AW517" s="92"/>
      <c r="AX517" s="93"/>
      <c r="BF517" s="56"/>
      <c r="BG517" s="56"/>
      <c r="BH517" s="56"/>
      <c r="BI517" s="56"/>
      <c r="BJ517" s="56"/>
      <c r="BK517" s="56"/>
    </row>
    <row r="518" spans="1:63" s="20" customFormat="1" ht="24" hidden="1" customHeight="1" x14ac:dyDescent="0.15">
      <c r="A518" s="697"/>
      <c r="B518" s="698"/>
      <c r="C518" s="699"/>
      <c r="D518" s="700"/>
      <c r="E518" s="700"/>
      <c r="F518" s="700"/>
      <c r="G518" s="700"/>
      <c r="H518" s="700"/>
      <c r="I518" s="700"/>
      <c r="J518" s="700"/>
      <c r="K518" s="700"/>
      <c r="L518" s="701"/>
      <c r="M518" s="699"/>
      <c r="N518" s="700"/>
      <c r="O518" s="700"/>
      <c r="P518" s="700"/>
      <c r="Q518" s="700"/>
      <c r="R518" s="700"/>
      <c r="S518" s="700"/>
      <c r="T518" s="700"/>
      <c r="U518" s="700"/>
      <c r="V518" s="700"/>
      <c r="W518" s="700"/>
      <c r="X518" s="700"/>
      <c r="Y518" s="700"/>
      <c r="Z518" s="700"/>
      <c r="AA518" s="700"/>
      <c r="AB518" s="700"/>
      <c r="AC518" s="700"/>
      <c r="AD518" s="700"/>
      <c r="AE518" s="700"/>
      <c r="AF518" s="700"/>
      <c r="AG518" s="700"/>
      <c r="AH518" s="700"/>
      <c r="AI518" s="700"/>
      <c r="AJ518" s="701"/>
      <c r="AK518" s="702"/>
      <c r="AL518" s="703"/>
      <c r="AM518" s="703"/>
      <c r="AN518" s="703"/>
      <c r="AO518" s="703"/>
      <c r="AP518" s="704"/>
      <c r="AQ518" s="94"/>
      <c r="AR518" s="705"/>
      <c r="AS518" s="705"/>
      <c r="AT518" s="706"/>
      <c r="AU518" s="87"/>
      <c r="AV518" s="88"/>
      <c r="AW518" s="88"/>
      <c r="AX518" s="89"/>
      <c r="BF518" s="56"/>
      <c r="BG518" s="56"/>
      <c r="BH518" s="56"/>
      <c r="BI518" s="56"/>
      <c r="BJ518" s="56"/>
      <c r="BK518" s="56"/>
    </row>
    <row r="519" spans="1:63" s="20" customFormat="1" ht="24" hidden="1" customHeight="1" x14ac:dyDescent="0.15">
      <c r="A519" s="697"/>
      <c r="B519" s="698"/>
      <c r="C519" s="699"/>
      <c r="D519" s="700"/>
      <c r="E519" s="700"/>
      <c r="F519" s="700"/>
      <c r="G519" s="700"/>
      <c r="H519" s="700"/>
      <c r="I519" s="700"/>
      <c r="J519" s="700"/>
      <c r="K519" s="700"/>
      <c r="L519" s="701"/>
      <c r="M519" s="699"/>
      <c r="N519" s="700"/>
      <c r="O519" s="700"/>
      <c r="P519" s="700"/>
      <c r="Q519" s="700"/>
      <c r="R519" s="700"/>
      <c r="S519" s="700"/>
      <c r="T519" s="700"/>
      <c r="U519" s="700"/>
      <c r="V519" s="700"/>
      <c r="W519" s="700"/>
      <c r="X519" s="700"/>
      <c r="Y519" s="700"/>
      <c r="Z519" s="700"/>
      <c r="AA519" s="700"/>
      <c r="AB519" s="700"/>
      <c r="AC519" s="700"/>
      <c r="AD519" s="700"/>
      <c r="AE519" s="700"/>
      <c r="AF519" s="700"/>
      <c r="AG519" s="700"/>
      <c r="AH519" s="700"/>
      <c r="AI519" s="700"/>
      <c r="AJ519" s="701"/>
      <c r="AK519" s="702"/>
      <c r="AL519" s="703"/>
      <c r="AM519" s="703"/>
      <c r="AN519" s="703"/>
      <c r="AO519" s="703"/>
      <c r="AP519" s="704"/>
      <c r="AQ519" s="94"/>
      <c r="AR519" s="705"/>
      <c r="AS519" s="705"/>
      <c r="AT519" s="706"/>
      <c r="AU519" s="87"/>
      <c r="AV519" s="88"/>
      <c r="AW519" s="88"/>
      <c r="AX519" s="89"/>
      <c r="BF519" s="56"/>
      <c r="BG519" s="56"/>
      <c r="BH519" s="56"/>
      <c r="BI519" s="56"/>
      <c r="BJ519" s="56"/>
      <c r="BK519" s="56"/>
    </row>
    <row r="520" spans="1:63" s="20" customFormat="1" ht="24" hidden="1" customHeight="1" x14ac:dyDescent="0.15">
      <c r="A520" s="697"/>
      <c r="B520" s="698"/>
      <c r="C520" s="699"/>
      <c r="D520" s="700"/>
      <c r="E520" s="700"/>
      <c r="F520" s="700"/>
      <c r="G520" s="700"/>
      <c r="H520" s="700"/>
      <c r="I520" s="700"/>
      <c r="J520" s="700"/>
      <c r="K520" s="700"/>
      <c r="L520" s="701"/>
      <c r="M520" s="699"/>
      <c r="N520" s="700"/>
      <c r="O520" s="700"/>
      <c r="P520" s="700"/>
      <c r="Q520" s="700"/>
      <c r="R520" s="700"/>
      <c r="S520" s="700"/>
      <c r="T520" s="700"/>
      <c r="U520" s="700"/>
      <c r="V520" s="700"/>
      <c r="W520" s="700"/>
      <c r="X520" s="700"/>
      <c r="Y520" s="700"/>
      <c r="Z520" s="700"/>
      <c r="AA520" s="700"/>
      <c r="AB520" s="700"/>
      <c r="AC520" s="700"/>
      <c r="AD520" s="700"/>
      <c r="AE520" s="700"/>
      <c r="AF520" s="700"/>
      <c r="AG520" s="700"/>
      <c r="AH520" s="700"/>
      <c r="AI520" s="700"/>
      <c r="AJ520" s="701"/>
      <c r="AK520" s="702"/>
      <c r="AL520" s="703"/>
      <c r="AM520" s="703"/>
      <c r="AN520" s="703"/>
      <c r="AO520" s="703"/>
      <c r="AP520" s="704"/>
      <c r="AQ520" s="78"/>
      <c r="AR520" s="79"/>
      <c r="AS520" s="79"/>
      <c r="AT520" s="80"/>
      <c r="AU520" s="81"/>
      <c r="AV520" s="82"/>
      <c r="AW520" s="82"/>
      <c r="AX520" s="83"/>
      <c r="BF520" s="56"/>
      <c r="BG520" s="56"/>
      <c r="BH520" s="56"/>
      <c r="BI520" s="56"/>
      <c r="BJ520" s="56"/>
      <c r="BK520" s="56"/>
    </row>
    <row r="521" spans="1:63" s="20" customFormat="1" ht="24" hidden="1" customHeight="1" x14ac:dyDescent="0.15">
      <c r="A521" s="697"/>
      <c r="B521" s="698"/>
      <c r="C521" s="707"/>
      <c r="D521" s="708"/>
      <c r="E521" s="708"/>
      <c r="F521" s="708"/>
      <c r="G521" s="708"/>
      <c r="H521" s="708"/>
      <c r="I521" s="708"/>
      <c r="J521" s="708"/>
      <c r="K521" s="708"/>
      <c r="L521" s="709"/>
      <c r="M521" s="699"/>
      <c r="N521" s="700"/>
      <c r="O521" s="700"/>
      <c r="P521" s="700"/>
      <c r="Q521" s="700"/>
      <c r="R521" s="700"/>
      <c r="S521" s="700"/>
      <c r="T521" s="700"/>
      <c r="U521" s="700"/>
      <c r="V521" s="700"/>
      <c r="W521" s="700"/>
      <c r="X521" s="700"/>
      <c r="Y521" s="700"/>
      <c r="Z521" s="700"/>
      <c r="AA521" s="700"/>
      <c r="AB521" s="700"/>
      <c r="AC521" s="700"/>
      <c r="AD521" s="700"/>
      <c r="AE521" s="700"/>
      <c r="AF521" s="700"/>
      <c r="AG521" s="700"/>
      <c r="AH521" s="700"/>
      <c r="AI521" s="700"/>
      <c r="AJ521" s="701"/>
      <c r="AK521" s="702"/>
      <c r="AL521" s="703"/>
      <c r="AM521" s="703"/>
      <c r="AN521" s="703"/>
      <c r="AO521" s="703"/>
      <c r="AP521" s="704"/>
      <c r="AQ521" s="94"/>
      <c r="AR521" s="705"/>
      <c r="AS521" s="705"/>
      <c r="AT521" s="706"/>
      <c r="AU521" s="87"/>
      <c r="AV521" s="88"/>
      <c r="AW521" s="88"/>
      <c r="AX521" s="89"/>
      <c r="BF521" s="56"/>
      <c r="BG521" s="56"/>
      <c r="BH521" s="56"/>
      <c r="BI521" s="56"/>
      <c r="BJ521" s="56"/>
      <c r="BK521" s="56"/>
    </row>
    <row r="522" spans="1:63" s="20" customFormat="1" ht="24" hidden="1" customHeight="1" x14ac:dyDescent="0.15">
      <c r="A522" s="697"/>
      <c r="B522" s="698"/>
      <c r="C522" s="699"/>
      <c r="D522" s="700"/>
      <c r="E522" s="700"/>
      <c r="F522" s="700"/>
      <c r="G522" s="700"/>
      <c r="H522" s="700"/>
      <c r="I522" s="700"/>
      <c r="J522" s="700"/>
      <c r="K522" s="700"/>
      <c r="L522" s="701"/>
      <c r="M522" s="699"/>
      <c r="N522" s="700"/>
      <c r="O522" s="700"/>
      <c r="P522" s="700"/>
      <c r="Q522" s="700"/>
      <c r="R522" s="700"/>
      <c r="S522" s="700"/>
      <c r="T522" s="700"/>
      <c r="U522" s="700"/>
      <c r="V522" s="700"/>
      <c r="W522" s="700"/>
      <c r="X522" s="700"/>
      <c r="Y522" s="700"/>
      <c r="Z522" s="700"/>
      <c r="AA522" s="700"/>
      <c r="AB522" s="700"/>
      <c r="AC522" s="700"/>
      <c r="AD522" s="700"/>
      <c r="AE522" s="700"/>
      <c r="AF522" s="700"/>
      <c r="AG522" s="700"/>
      <c r="AH522" s="700"/>
      <c r="AI522" s="700"/>
      <c r="AJ522" s="701"/>
      <c r="AK522" s="702"/>
      <c r="AL522" s="703"/>
      <c r="AM522" s="703"/>
      <c r="AN522" s="703"/>
      <c r="AO522" s="703"/>
      <c r="AP522" s="704"/>
      <c r="AQ522" s="94"/>
      <c r="AR522" s="705"/>
      <c r="AS522" s="705"/>
      <c r="AT522" s="706"/>
      <c r="AU522" s="97"/>
      <c r="AV522" s="98"/>
      <c r="AW522" s="98"/>
      <c r="AX522" s="99"/>
      <c r="BF522" s="56"/>
      <c r="BG522" s="56"/>
      <c r="BH522" s="56"/>
      <c r="BI522" s="56"/>
      <c r="BJ522" s="56"/>
      <c r="BK522" s="56"/>
    </row>
    <row r="523" spans="1:63" s="20" customFormat="1" ht="24" hidden="1" customHeight="1" x14ac:dyDescent="0.15">
      <c r="A523" s="697"/>
      <c r="B523" s="698"/>
      <c r="C523" s="699"/>
      <c r="D523" s="700"/>
      <c r="E523" s="700"/>
      <c r="F523" s="700"/>
      <c r="G523" s="700"/>
      <c r="H523" s="700"/>
      <c r="I523" s="700"/>
      <c r="J523" s="700"/>
      <c r="K523" s="700"/>
      <c r="L523" s="701"/>
      <c r="M523" s="699"/>
      <c r="N523" s="700"/>
      <c r="O523" s="700"/>
      <c r="P523" s="700"/>
      <c r="Q523" s="700"/>
      <c r="R523" s="700"/>
      <c r="S523" s="700"/>
      <c r="T523" s="700"/>
      <c r="U523" s="700"/>
      <c r="V523" s="700"/>
      <c r="W523" s="700"/>
      <c r="X523" s="700"/>
      <c r="Y523" s="700"/>
      <c r="Z523" s="700"/>
      <c r="AA523" s="700"/>
      <c r="AB523" s="700"/>
      <c r="AC523" s="700"/>
      <c r="AD523" s="700"/>
      <c r="AE523" s="700"/>
      <c r="AF523" s="700"/>
      <c r="AG523" s="700"/>
      <c r="AH523" s="700"/>
      <c r="AI523" s="700"/>
      <c r="AJ523" s="701"/>
      <c r="AK523" s="702"/>
      <c r="AL523" s="703"/>
      <c r="AM523" s="703"/>
      <c r="AN523" s="703"/>
      <c r="AO523" s="703"/>
      <c r="AP523" s="704"/>
      <c r="AQ523" s="94"/>
      <c r="AR523" s="705"/>
      <c r="AS523" s="705"/>
      <c r="AT523" s="706"/>
      <c r="AU523" s="97"/>
      <c r="AV523" s="98"/>
      <c r="AW523" s="98"/>
      <c r="AX523" s="99"/>
      <c r="BF523" s="56"/>
      <c r="BG523" s="56"/>
      <c r="BH523" s="56"/>
      <c r="BI523" s="56"/>
      <c r="BJ523" s="56"/>
      <c r="BK523" s="56"/>
    </row>
    <row r="524" spans="1:63" s="20" customFormat="1" ht="24" hidden="1" customHeight="1" x14ac:dyDescent="0.15">
      <c r="A524" s="697"/>
      <c r="B524" s="698"/>
      <c r="C524" s="699"/>
      <c r="D524" s="700"/>
      <c r="E524" s="700"/>
      <c r="F524" s="700"/>
      <c r="G524" s="700"/>
      <c r="H524" s="700"/>
      <c r="I524" s="700"/>
      <c r="J524" s="700"/>
      <c r="K524" s="700"/>
      <c r="L524" s="701"/>
      <c r="M524" s="699"/>
      <c r="N524" s="700"/>
      <c r="O524" s="700"/>
      <c r="P524" s="700"/>
      <c r="Q524" s="700"/>
      <c r="R524" s="700"/>
      <c r="S524" s="700"/>
      <c r="T524" s="700"/>
      <c r="U524" s="700"/>
      <c r="V524" s="700"/>
      <c r="W524" s="700"/>
      <c r="X524" s="700"/>
      <c r="Y524" s="700"/>
      <c r="Z524" s="700"/>
      <c r="AA524" s="700"/>
      <c r="AB524" s="700"/>
      <c r="AC524" s="700"/>
      <c r="AD524" s="700"/>
      <c r="AE524" s="700"/>
      <c r="AF524" s="700"/>
      <c r="AG524" s="700"/>
      <c r="AH524" s="700"/>
      <c r="AI524" s="700"/>
      <c r="AJ524" s="701"/>
      <c r="AK524" s="702"/>
      <c r="AL524" s="703"/>
      <c r="AM524" s="703"/>
      <c r="AN524" s="703"/>
      <c r="AO524" s="703"/>
      <c r="AP524" s="704"/>
      <c r="AQ524" s="94"/>
      <c r="AR524" s="705"/>
      <c r="AS524" s="705"/>
      <c r="AT524" s="706"/>
      <c r="AU524" s="97"/>
      <c r="AV524" s="98"/>
      <c r="AW524" s="98"/>
      <c r="AX524" s="99"/>
      <c r="BF524" s="56"/>
      <c r="BG524" s="56"/>
      <c r="BH524" s="56"/>
      <c r="BI524" s="56"/>
      <c r="BJ524" s="56"/>
      <c r="BK524" s="56"/>
    </row>
    <row r="525" spans="1:63" s="20" customFormat="1" ht="24" hidden="1" customHeight="1" x14ac:dyDescent="0.15">
      <c r="A525" s="697"/>
      <c r="B525" s="698"/>
      <c r="C525" s="699"/>
      <c r="D525" s="700"/>
      <c r="E525" s="700"/>
      <c r="F525" s="700"/>
      <c r="G525" s="700"/>
      <c r="H525" s="700"/>
      <c r="I525" s="700"/>
      <c r="J525" s="700"/>
      <c r="K525" s="700"/>
      <c r="L525" s="701"/>
      <c r="M525" s="699"/>
      <c r="N525" s="700"/>
      <c r="O525" s="700"/>
      <c r="P525" s="700"/>
      <c r="Q525" s="700"/>
      <c r="R525" s="700"/>
      <c r="S525" s="700"/>
      <c r="T525" s="700"/>
      <c r="U525" s="700"/>
      <c r="V525" s="700"/>
      <c r="W525" s="700"/>
      <c r="X525" s="700"/>
      <c r="Y525" s="700"/>
      <c r="Z525" s="700"/>
      <c r="AA525" s="700"/>
      <c r="AB525" s="700"/>
      <c r="AC525" s="700"/>
      <c r="AD525" s="700"/>
      <c r="AE525" s="700"/>
      <c r="AF525" s="700"/>
      <c r="AG525" s="700"/>
      <c r="AH525" s="700"/>
      <c r="AI525" s="700"/>
      <c r="AJ525" s="701"/>
      <c r="AK525" s="702"/>
      <c r="AL525" s="703"/>
      <c r="AM525" s="703"/>
      <c r="AN525" s="703"/>
      <c r="AO525" s="703"/>
      <c r="AP525" s="704"/>
      <c r="AQ525" s="94"/>
      <c r="AR525" s="705"/>
      <c r="AS525" s="705"/>
      <c r="AT525" s="706"/>
      <c r="AU525" s="97"/>
      <c r="AV525" s="98"/>
      <c r="AW525" s="98"/>
      <c r="AX525" s="99"/>
      <c r="BF525" s="56"/>
      <c r="BG525" s="56"/>
      <c r="BH525" s="56"/>
      <c r="BI525" s="56"/>
      <c r="BJ525" s="56"/>
      <c r="BK525" s="56"/>
    </row>
    <row r="526" spans="1:63" s="20" customFormat="1" ht="24" hidden="1" customHeight="1" x14ac:dyDescent="0.15">
      <c r="A526" s="697"/>
      <c r="B526" s="698"/>
      <c r="C526" s="699"/>
      <c r="D526" s="700"/>
      <c r="E526" s="700"/>
      <c r="F526" s="700"/>
      <c r="G526" s="700"/>
      <c r="H526" s="700"/>
      <c r="I526" s="700"/>
      <c r="J526" s="700"/>
      <c r="K526" s="700"/>
      <c r="L526" s="701"/>
      <c r="M526" s="699"/>
      <c r="N526" s="700"/>
      <c r="O526" s="700"/>
      <c r="P526" s="700"/>
      <c r="Q526" s="700"/>
      <c r="R526" s="700"/>
      <c r="S526" s="700"/>
      <c r="T526" s="700"/>
      <c r="U526" s="700"/>
      <c r="V526" s="700"/>
      <c r="W526" s="700"/>
      <c r="X526" s="700"/>
      <c r="Y526" s="700"/>
      <c r="Z526" s="700"/>
      <c r="AA526" s="700"/>
      <c r="AB526" s="700"/>
      <c r="AC526" s="700"/>
      <c r="AD526" s="700"/>
      <c r="AE526" s="700"/>
      <c r="AF526" s="700"/>
      <c r="AG526" s="700"/>
      <c r="AH526" s="700"/>
      <c r="AI526" s="700"/>
      <c r="AJ526" s="701"/>
      <c r="AK526" s="702"/>
      <c r="AL526" s="703"/>
      <c r="AM526" s="703"/>
      <c r="AN526" s="703"/>
      <c r="AO526" s="703"/>
      <c r="AP526" s="704"/>
      <c r="AQ526" s="78"/>
      <c r="AR526" s="79"/>
      <c r="AS526" s="79"/>
      <c r="AT526" s="80"/>
      <c r="AU526" s="91"/>
      <c r="AV526" s="92"/>
      <c r="AW526" s="92"/>
      <c r="AX526" s="93"/>
      <c r="BF526" s="56"/>
      <c r="BG526" s="56"/>
      <c r="BH526" s="56"/>
      <c r="BI526" s="56"/>
      <c r="BJ526" s="56"/>
      <c r="BK526" s="56"/>
    </row>
    <row r="527" spans="1:63" s="20" customFormat="1" ht="24" hidden="1" customHeight="1" x14ac:dyDescent="0.15">
      <c r="A527" s="697"/>
      <c r="B527" s="698"/>
      <c r="C527" s="699"/>
      <c r="D527" s="700"/>
      <c r="E527" s="700"/>
      <c r="F527" s="700"/>
      <c r="G527" s="700"/>
      <c r="H527" s="700"/>
      <c r="I527" s="700"/>
      <c r="J527" s="700"/>
      <c r="K527" s="700"/>
      <c r="L527" s="701"/>
      <c r="M527" s="699"/>
      <c r="N527" s="700"/>
      <c r="O527" s="700"/>
      <c r="P527" s="700"/>
      <c r="Q527" s="700"/>
      <c r="R527" s="700"/>
      <c r="S527" s="700"/>
      <c r="T527" s="700"/>
      <c r="U527" s="700"/>
      <c r="V527" s="700"/>
      <c r="W527" s="700"/>
      <c r="X527" s="700"/>
      <c r="Y527" s="700"/>
      <c r="Z527" s="700"/>
      <c r="AA527" s="700"/>
      <c r="AB527" s="700"/>
      <c r="AC527" s="700"/>
      <c r="AD527" s="700"/>
      <c r="AE527" s="700"/>
      <c r="AF527" s="700"/>
      <c r="AG527" s="700"/>
      <c r="AH527" s="700"/>
      <c r="AI527" s="700"/>
      <c r="AJ527" s="701"/>
      <c r="AK527" s="702"/>
      <c r="AL527" s="703"/>
      <c r="AM527" s="703"/>
      <c r="AN527" s="703"/>
      <c r="AO527" s="703"/>
      <c r="AP527" s="704"/>
      <c r="AQ527" s="78"/>
      <c r="AR527" s="79"/>
      <c r="AS527" s="79"/>
      <c r="AT527" s="80"/>
      <c r="AU527" s="91"/>
      <c r="AV527" s="92"/>
      <c r="AW527" s="92"/>
      <c r="AX527" s="93"/>
      <c r="BF527" s="56"/>
      <c r="BG527" s="56"/>
      <c r="BH527" s="56"/>
      <c r="BI527" s="56"/>
      <c r="BJ527" s="56"/>
      <c r="BK527" s="56"/>
    </row>
    <row r="528" spans="1:63" s="20" customFormat="1" ht="24" hidden="1" customHeight="1" x14ac:dyDescent="0.15">
      <c r="A528" s="697"/>
      <c r="B528" s="698"/>
      <c r="C528" s="699"/>
      <c r="D528" s="700"/>
      <c r="E528" s="700"/>
      <c r="F528" s="700"/>
      <c r="G528" s="700"/>
      <c r="H528" s="700"/>
      <c r="I528" s="700"/>
      <c r="J528" s="700"/>
      <c r="K528" s="700"/>
      <c r="L528" s="701"/>
      <c r="M528" s="699"/>
      <c r="N528" s="700"/>
      <c r="O528" s="700"/>
      <c r="P528" s="700"/>
      <c r="Q528" s="700"/>
      <c r="R528" s="700"/>
      <c r="S528" s="700"/>
      <c r="T528" s="700"/>
      <c r="U528" s="700"/>
      <c r="V528" s="700"/>
      <c r="W528" s="700"/>
      <c r="X528" s="700"/>
      <c r="Y528" s="700"/>
      <c r="Z528" s="700"/>
      <c r="AA528" s="700"/>
      <c r="AB528" s="700"/>
      <c r="AC528" s="700"/>
      <c r="AD528" s="700"/>
      <c r="AE528" s="700"/>
      <c r="AF528" s="700"/>
      <c r="AG528" s="700"/>
      <c r="AH528" s="700"/>
      <c r="AI528" s="700"/>
      <c r="AJ528" s="701"/>
      <c r="AK528" s="702"/>
      <c r="AL528" s="703"/>
      <c r="AM528" s="703"/>
      <c r="AN528" s="703"/>
      <c r="AO528" s="703"/>
      <c r="AP528" s="704"/>
      <c r="AQ528" s="94"/>
      <c r="AR528" s="705"/>
      <c r="AS528" s="705"/>
      <c r="AT528" s="706"/>
      <c r="AU528" s="87"/>
      <c r="AV528" s="88"/>
      <c r="AW528" s="88"/>
      <c r="AX528" s="89"/>
      <c r="BF528" s="56"/>
      <c r="BG528" s="56"/>
      <c r="BH528" s="56"/>
      <c r="BI528" s="56"/>
      <c r="BJ528" s="56"/>
      <c r="BK528" s="56"/>
    </row>
    <row r="529" spans="1:63" s="20" customFormat="1" ht="24" hidden="1" customHeight="1" x14ac:dyDescent="0.15">
      <c r="A529" s="697"/>
      <c r="B529" s="698"/>
      <c r="C529" s="699"/>
      <c r="D529" s="700"/>
      <c r="E529" s="700"/>
      <c r="F529" s="700"/>
      <c r="G529" s="700"/>
      <c r="H529" s="700"/>
      <c r="I529" s="700"/>
      <c r="J529" s="700"/>
      <c r="K529" s="700"/>
      <c r="L529" s="701"/>
      <c r="M529" s="699"/>
      <c r="N529" s="700"/>
      <c r="O529" s="700"/>
      <c r="P529" s="700"/>
      <c r="Q529" s="700"/>
      <c r="R529" s="700"/>
      <c r="S529" s="700"/>
      <c r="T529" s="700"/>
      <c r="U529" s="700"/>
      <c r="V529" s="700"/>
      <c r="W529" s="700"/>
      <c r="X529" s="700"/>
      <c r="Y529" s="700"/>
      <c r="Z529" s="700"/>
      <c r="AA529" s="700"/>
      <c r="AB529" s="700"/>
      <c r="AC529" s="700"/>
      <c r="AD529" s="700"/>
      <c r="AE529" s="700"/>
      <c r="AF529" s="700"/>
      <c r="AG529" s="700"/>
      <c r="AH529" s="700"/>
      <c r="AI529" s="700"/>
      <c r="AJ529" s="701"/>
      <c r="AK529" s="702"/>
      <c r="AL529" s="703"/>
      <c r="AM529" s="703"/>
      <c r="AN529" s="703"/>
      <c r="AO529" s="703"/>
      <c r="AP529" s="704"/>
      <c r="AQ529" s="94"/>
      <c r="AR529" s="705"/>
      <c r="AS529" s="705"/>
      <c r="AT529" s="706"/>
      <c r="AU529" s="87"/>
      <c r="AV529" s="88"/>
      <c r="AW529" s="88"/>
      <c r="AX529" s="89"/>
      <c r="BF529" s="56"/>
      <c r="BG529" s="56"/>
      <c r="BH529" s="56"/>
      <c r="BI529" s="56"/>
      <c r="BJ529" s="56"/>
      <c r="BK529" s="56"/>
    </row>
    <row r="530" spans="1:63" s="20" customFormat="1" ht="24" hidden="1" customHeight="1" x14ac:dyDescent="0.15">
      <c r="A530" s="697"/>
      <c r="B530" s="698"/>
      <c r="C530" s="699"/>
      <c r="D530" s="700"/>
      <c r="E530" s="700"/>
      <c r="F530" s="700"/>
      <c r="G530" s="700"/>
      <c r="H530" s="700"/>
      <c r="I530" s="700"/>
      <c r="J530" s="700"/>
      <c r="K530" s="700"/>
      <c r="L530" s="701"/>
      <c r="M530" s="699"/>
      <c r="N530" s="700"/>
      <c r="O530" s="700"/>
      <c r="P530" s="700"/>
      <c r="Q530" s="700"/>
      <c r="R530" s="700"/>
      <c r="S530" s="700"/>
      <c r="T530" s="700"/>
      <c r="U530" s="700"/>
      <c r="V530" s="700"/>
      <c r="W530" s="700"/>
      <c r="X530" s="700"/>
      <c r="Y530" s="700"/>
      <c r="Z530" s="700"/>
      <c r="AA530" s="700"/>
      <c r="AB530" s="700"/>
      <c r="AC530" s="700"/>
      <c r="AD530" s="700"/>
      <c r="AE530" s="700"/>
      <c r="AF530" s="700"/>
      <c r="AG530" s="700"/>
      <c r="AH530" s="700"/>
      <c r="AI530" s="700"/>
      <c r="AJ530" s="701"/>
      <c r="AK530" s="702"/>
      <c r="AL530" s="703"/>
      <c r="AM530" s="703"/>
      <c r="AN530" s="703"/>
      <c r="AO530" s="703"/>
      <c r="AP530" s="704"/>
      <c r="AQ530" s="78"/>
      <c r="AR530" s="79"/>
      <c r="AS530" s="79"/>
      <c r="AT530" s="80"/>
      <c r="AU530" s="81"/>
      <c r="AV530" s="82"/>
      <c r="AW530" s="82"/>
      <c r="AX530" s="83"/>
      <c r="BF530" s="56"/>
      <c r="BG530" s="56"/>
      <c r="BH530" s="56"/>
      <c r="BI530" s="56"/>
      <c r="BJ530" s="56"/>
      <c r="BK530" s="56"/>
    </row>
    <row r="531" spans="1:63" s="20" customFormat="1" ht="24" hidden="1" customHeight="1" x14ac:dyDescent="0.15">
      <c r="A531" s="697"/>
      <c r="B531" s="698"/>
      <c r="C531" s="707"/>
      <c r="D531" s="708"/>
      <c r="E531" s="708"/>
      <c r="F531" s="708"/>
      <c r="G531" s="708"/>
      <c r="H531" s="708"/>
      <c r="I531" s="708"/>
      <c r="J531" s="708"/>
      <c r="K531" s="708"/>
      <c r="L531" s="709"/>
      <c r="M531" s="699"/>
      <c r="N531" s="700"/>
      <c r="O531" s="700"/>
      <c r="P531" s="700"/>
      <c r="Q531" s="700"/>
      <c r="R531" s="700"/>
      <c r="S531" s="700"/>
      <c r="T531" s="700"/>
      <c r="U531" s="700"/>
      <c r="V531" s="700"/>
      <c r="W531" s="700"/>
      <c r="X531" s="700"/>
      <c r="Y531" s="700"/>
      <c r="Z531" s="700"/>
      <c r="AA531" s="700"/>
      <c r="AB531" s="700"/>
      <c r="AC531" s="700"/>
      <c r="AD531" s="700"/>
      <c r="AE531" s="700"/>
      <c r="AF531" s="700"/>
      <c r="AG531" s="700"/>
      <c r="AH531" s="700"/>
      <c r="AI531" s="700"/>
      <c r="AJ531" s="701"/>
      <c r="AK531" s="702"/>
      <c r="AL531" s="703"/>
      <c r="AM531" s="703"/>
      <c r="AN531" s="703"/>
      <c r="AO531" s="703"/>
      <c r="AP531" s="704"/>
      <c r="AQ531" s="94"/>
      <c r="AR531" s="705"/>
      <c r="AS531" s="705"/>
      <c r="AT531" s="706"/>
      <c r="AU531" s="87"/>
      <c r="AV531" s="88"/>
      <c r="AW531" s="88"/>
      <c r="AX531" s="89"/>
      <c r="BF531" s="56"/>
      <c r="BG531" s="56"/>
      <c r="BH531" s="56"/>
      <c r="BI531" s="56"/>
      <c r="BJ531" s="56"/>
      <c r="BK531" s="56"/>
    </row>
    <row r="532" spans="1:63" x14ac:dyDescent="0.1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row>
    <row r="533" spans="1:63" x14ac:dyDescent="0.15">
      <c r="A533" s="14"/>
      <c r="B533" s="19" t="s">
        <v>272</v>
      </c>
      <c r="C533" s="14"/>
      <c r="D533" s="16"/>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row>
    <row r="534" spans="1:63" ht="33.75" customHeight="1" x14ac:dyDescent="0.15">
      <c r="A534" s="73"/>
      <c r="B534" s="73"/>
      <c r="C534" s="115" t="s">
        <v>111</v>
      </c>
      <c r="D534" s="115"/>
      <c r="E534" s="115"/>
      <c r="F534" s="115"/>
      <c r="G534" s="115"/>
      <c r="H534" s="115"/>
      <c r="I534" s="115"/>
      <c r="J534" s="115"/>
      <c r="K534" s="115"/>
      <c r="L534" s="115"/>
      <c r="M534" s="115" t="s">
        <v>112</v>
      </c>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t="s">
        <v>113</v>
      </c>
      <c r="AL534" s="115"/>
      <c r="AM534" s="115"/>
      <c r="AN534" s="115"/>
      <c r="AO534" s="115"/>
      <c r="AP534" s="115"/>
      <c r="AQ534" s="115" t="s">
        <v>114</v>
      </c>
      <c r="AR534" s="115"/>
      <c r="AS534" s="115"/>
      <c r="AT534" s="115"/>
      <c r="AU534" s="117" t="s">
        <v>115</v>
      </c>
      <c r="AV534" s="118"/>
      <c r="AW534" s="118"/>
      <c r="AX534" s="119"/>
    </row>
    <row r="535" spans="1:63" s="20" customFormat="1" ht="23.25" customHeight="1" x14ac:dyDescent="0.15">
      <c r="A535" s="73">
        <v>1</v>
      </c>
      <c r="B535" s="73">
        <v>1</v>
      </c>
      <c r="C535" s="55" t="s">
        <v>165</v>
      </c>
      <c r="D535" s="52"/>
      <c r="E535" s="52"/>
      <c r="F535" s="52"/>
      <c r="G535" s="52"/>
      <c r="H535" s="52"/>
      <c r="I535" s="52"/>
      <c r="J535" s="52"/>
      <c r="K535" s="52"/>
      <c r="L535" s="53"/>
      <c r="M535" s="59" t="s">
        <v>166</v>
      </c>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3"/>
      <c r="AK535" s="76">
        <v>278.66000000000003</v>
      </c>
      <c r="AL535" s="77"/>
      <c r="AM535" s="77"/>
      <c r="AN535" s="77"/>
      <c r="AO535" s="77"/>
      <c r="AP535" s="77"/>
      <c r="AQ535" s="85" t="s">
        <v>118</v>
      </c>
      <c r="AR535" s="86"/>
      <c r="AS535" s="86"/>
      <c r="AT535" s="86"/>
      <c r="AU535" s="94" t="s">
        <v>311</v>
      </c>
      <c r="AV535" s="95"/>
      <c r="AW535" s="95"/>
      <c r="AX535" s="96"/>
      <c r="BF535" s="57"/>
      <c r="BG535" s="57"/>
      <c r="BH535" s="57"/>
      <c r="BI535" s="57"/>
      <c r="BJ535" s="57"/>
      <c r="BK535" s="57"/>
    </row>
    <row r="536" spans="1:63" s="20" customFormat="1" ht="23.25" customHeight="1" x14ac:dyDescent="0.15">
      <c r="A536" s="73">
        <v>2</v>
      </c>
      <c r="B536" s="73">
        <v>1</v>
      </c>
      <c r="C536" s="59" t="s">
        <v>151</v>
      </c>
      <c r="D536" s="52"/>
      <c r="E536" s="52"/>
      <c r="F536" s="52"/>
      <c r="G536" s="52"/>
      <c r="H536" s="52"/>
      <c r="I536" s="52"/>
      <c r="J536" s="52"/>
      <c r="K536" s="52"/>
      <c r="L536" s="53"/>
      <c r="M536" s="59" t="s">
        <v>320</v>
      </c>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3"/>
      <c r="AK536" s="76">
        <v>103.384</v>
      </c>
      <c r="AL536" s="77"/>
      <c r="AM536" s="77"/>
      <c r="AN536" s="77"/>
      <c r="AO536" s="77"/>
      <c r="AP536" s="77"/>
      <c r="AQ536" s="75">
        <v>1</v>
      </c>
      <c r="AR536" s="75"/>
      <c r="AS536" s="75"/>
      <c r="AT536" s="75"/>
      <c r="AU536" s="109">
        <v>0.92</v>
      </c>
      <c r="AV536" s="110"/>
      <c r="AW536" s="110"/>
      <c r="AX536" s="111"/>
      <c r="BF536" s="57"/>
      <c r="BG536" s="57"/>
      <c r="BH536" s="57"/>
      <c r="BI536" s="57"/>
      <c r="BJ536" s="57"/>
      <c r="BK536" s="57"/>
    </row>
    <row r="537" spans="1:63" s="20" customFormat="1" ht="23.25" customHeight="1" x14ac:dyDescent="0.15">
      <c r="A537" s="73">
        <v>3</v>
      </c>
      <c r="B537" s="73">
        <v>1</v>
      </c>
      <c r="C537" s="59" t="s">
        <v>151</v>
      </c>
      <c r="D537" s="52"/>
      <c r="E537" s="52"/>
      <c r="F537" s="52"/>
      <c r="G537" s="52"/>
      <c r="H537" s="52"/>
      <c r="I537" s="52"/>
      <c r="J537" s="52"/>
      <c r="K537" s="52"/>
      <c r="L537" s="53"/>
      <c r="M537" s="59" t="s">
        <v>321</v>
      </c>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3"/>
      <c r="AK537" s="76">
        <v>78.960999999999999</v>
      </c>
      <c r="AL537" s="77"/>
      <c r="AM537" s="77"/>
      <c r="AN537" s="77"/>
      <c r="AO537" s="77"/>
      <c r="AP537" s="77"/>
      <c r="AQ537" s="75">
        <v>1</v>
      </c>
      <c r="AR537" s="75"/>
      <c r="AS537" s="75"/>
      <c r="AT537" s="75"/>
      <c r="AU537" s="109">
        <v>0.97899999999999998</v>
      </c>
      <c r="AV537" s="110"/>
      <c r="AW537" s="110"/>
      <c r="AX537" s="111"/>
      <c r="BF537" s="57"/>
      <c r="BG537" s="57"/>
      <c r="BH537" s="57"/>
      <c r="BI537" s="57"/>
      <c r="BJ537" s="57"/>
      <c r="BK537" s="57"/>
    </row>
    <row r="538" spans="1:63" s="20" customFormat="1" ht="23.25" customHeight="1" x14ac:dyDescent="0.15">
      <c r="A538" s="73">
        <v>4</v>
      </c>
      <c r="B538" s="73">
        <v>1</v>
      </c>
      <c r="C538" s="59" t="s">
        <v>322</v>
      </c>
      <c r="D538" s="52"/>
      <c r="E538" s="52"/>
      <c r="F538" s="52"/>
      <c r="G538" s="52"/>
      <c r="H538" s="52"/>
      <c r="I538" s="52"/>
      <c r="J538" s="52"/>
      <c r="K538" s="52"/>
      <c r="L538" s="53"/>
      <c r="M538" s="59" t="s">
        <v>167</v>
      </c>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3"/>
      <c r="AK538" s="76">
        <v>48.59</v>
      </c>
      <c r="AL538" s="77"/>
      <c r="AM538" s="77"/>
      <c r="AN538" s="77"/>
      <c r="AO538" s="77"/>
      <c r="AP538" s="77"/>
      <c r="AQ538" s="85" t="s">
        <v>118</v>
      </c>
      <c r="AR538" s="86"/>
      <c r="AS538" s="86"/>
      <c r="AT538" s="86"/>
      <c r="AU538" s="112" t="s">
        <v>311</v>
      </c>
      <c r="AV538" s="113"/>
      <c r="AW538" s="113"/>
      <c r="AX538" s="114"/>
      <c r="BF538" s="57"/>
      <c r="BG538" s="57"/>
      <c r="BH538" s="57"/>
      <c r="BI538" s="57"/>
      <c r="BJ538" s="57"/>
      <c r="BK538" s="57"/>
    </row>
    <row r="539" spans="1:63" s="20" customFormat="1" ht="23.25" customHeight="1" x14ac:dyDescent="0.15">
      <c r="A539" s="73">
        <v>5</v>
      </c>
      <c r="B539" s="73">
        <v>1</v>
      </c>
      <c r="C539" s="59" t="s">
        <v>153</v>
      </c>
      <c r="D539" s="52"/>
      <c r="E539" s="52"/>
      <c r="F539" s="52"/>
      <c r="G539" s="52"/>
      <c r="H539" s="52"/>
      <c r="I539" s="52"/>
      <c r="J539" s="52"/>
      <c r="K539" s="52"/>
      <c r="L539" s="53"/>
      <c r="M539" s="59" t="s">
        <v>168</v>
      </c>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3"/>
      <c r="AK539" s="76">
        <v>37.182000000000002</v>
      </c>
      <c r="AL539" s="77"/>
      <c r="AM539" s="77"/>
      <c r="AN539" s="77"/>
      <c r="AO539" s="77"/>
      <c r="AP539" s="77"/>
      <c r="AQ539" s="85" t="s">
        <v>118</v>
      </c>
      <c r="AR539" s="86"/>
      <c r="AS539" s="86"/>
      <c r="AT539" s="86"/>
      <c r="AU539" s="112" t="s">
        <v>311</v>
      </c>
      <c r="AV539" s="113"/>
      <c r="AW539" s="113"/>
      <c r="AX539" s="114"/>
      <c r="BF539" s="57"/>
      <c r="BG539" s="57"/>
      <c r="BH539" s="57"/>
      <c r="BI539" s="57"/>
      <c r="BJ539" s="57"/>
      <c r="BK539" s="57"/>
    </row>
    <row r="540" spans="1:63" s="20" customFormat="1" ht="23.25" customHeight="1" x14ac:dyDescent="0.15">
      <c r="A540" s="73">
        <v>6</v>
      </c>
      <c r="B540" s="73">
        <v>1</v>
      </c>
      <c r="C540" s="59" t="s">
        <v>169</v>
      </c>
      <c r="D540" s="52"/>
      <c r="E540" s="52"/>
      <c r="F540" s="52"/>
      <c r="G540" s="52"/>
      <c r="H540" s="52"/>
      <c r="I540" s="52"/>
      <c r="J540" s="52"/>
      <c r="K540" s="52"/>
      <c r="L540" s="53"/>
      <c r="M540" s="59" t="s">
        <v>170</v>
      </c>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3"/>
      <c r="AK540" s="76">
        <v>27.696999999999999</v>
      </c>
      <c r="AL540" s="77"/>
      <c r="AM540" s="77"/>
      <c r="AN540" s="77"/>
      <c r="AO540" s="77"/>
      <c r="AP540" s="77"/>
      <c r="AQ540" s="75">
        <v>3</v>
      </c>
      <c r="AR540" s="75"/>
      <c r="AS540" s="75"/>
      <c r="AT540" s="75"/>
      <c r="AU540" s="109">
        <v>0.9002</v>
      </c>
      <c r="AV540" s="110"/>
      <c r="AW540" s="110"/>
      <c r="AX540" s="111"/>
      <c r="BF540" s="57"/>
      <c r="BG540" s="57"/>
      <c r="BH540" s="57"/>
      <c r="BI540" s="57"/>
      <c r="BJ540" s="57"/>
      <c r="BK540" s="57"/>
    </row>
    <row r="541" spans="1:63" s="20" customFormat="1" ht="23.25" customHeight="1" x14ac:dyDescent="0.15">
      <c r="A541" s="73">
        <v>7</v>
      </c>
      <c r="B541" s="73">
        <v>1</v>
      </c>
      <c r="C541" s="59" t="s">
        <v>155</v>
      </c>
      <c r="D541" s="52"/>
      <c r="E541" s="52"/>
      <c r="F541" s="52"/>
      <c r="G541" s="52"/>
      <c r="H541" s="52"/>
      <c r="I541" s="52"/>
      <c r="J541" s="52"/>
      <c r="K541" s="52"/>
      <c r="L541" s="53"/>
      <c r="M541" s="59" t="s">
        <v>163</v>
      </c>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3"/>
      <c r="AK541" s="76">
        <v>23.302</v>
      </c>
      <c r="AL541" s="77"/>
      <c r="AM541" s="77"/>
      <c r="AN541" s="77"/>
      <c r="AO541" s="77"/>
      <c r="AP541" s="77"/>
      <c r="AQ541" s="85" t="s">
        <v>118</v>
      </c>
      <c r="AR541" s="86"/>
      <c r="AS541" s="86"/>
      <c r="AT541" s="86"/>
      <c r="AU541" s="112" t="s">
        <v>311</v>
      </c>
      <c r="AV541" s="113"/>
      <c r="AW541" s="113"/>
      <c r="AX541" s="114"/>
      <c r="BF541" s="57"/>
      <c r="BG541" s="57"/>
      <c r="BH541" s="57"/>
      <c r="BI541" s="57"/>
      <c r="BJ541" s="57"/>
      <c r="BK541" s="57"/>
    </row>
    <row r="542" spans="1:63" s="20" customFormat="1" ht="23.25" customHeight="1" x14ac:dyDescent="0.15">
      <c r="A542" s="73">
        <v>8</v>
      </c>
      <c r="B542" s="73">
        <v>1</v>
      </c>
      <c r="C542" s="59" t="s">
        <v>151</v>
      </c>
      <c r="D542" s="52"/>
      <c r="E542" s="52"/>
      <c r="F542" s="52"/>
      <c r="G542" s="52"/>
      <c r="H542" s="52"/>
      <c r="I542" s="52"/>
      <c r="J542" s="52"/>
      <c r="K542" s="52"/>
      <c r="L542" s="53"/>
      <c r="M542" s="59" t="s">
        <v>171</v>
      </c>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3"/>
      <c r="AK542" s="76">
        <v>22.67</v>
      </c>
      <c r="AL542" s="77"/>
      <c r="AM542" s="77"/>
      <c r="AN542" s="77"/>
      <c r="AO542" s="77"/>
      <c r="AP542" s="77"/>
      <c r="AQ542" s="75">
        <v>1</v>
      </c>
      <c r="AR542" s="75"/>
      <c r="AS542" s="75"/>
      <c r="AT542" s="75"/>
      <c r="AU542" s="109">
        <v>0.86199999999999999</v>
      </c>
      <c r="AV542" s="110"/>
      <c r="AW542" s="110"/>
      <c r="AX542" s="111"/>
      <c r="BF542" s="57"/>
      <c r="BG542" s="57"/>
      <c r="BH542" s="57"/>
      <c r="BI542" s="57"/>
      <c r="BJ542" s="57"/>
      <c r="BK542" s="57"/>
    </row>
    <row r="543" spans="1:63" s="20" customFormat="1" ht="23.25" customHeight="1" x14ac:dyDescent="0.15">
      <c r="A543" s="73">
        <v>9</v>
      </c>
      <c r="B543" s="73">
        <v>1</v>
      </c>
      <c r="C543" s="59" t="s">
        <v>172</v>
      </c>
      <c r="D543" s="52"/>
      <c r="E543" s="52"/>
      <c r="F543" s="52"/>
      <c r="G543" s="52"/>
      <c r="H543" s="52"/>
      <c r="I543" s="52"/>
      <c r="J543" s="52"/>
      <c r="K543" s="52"/>
      <c r="L543" s="53"/>
      <c r="M543" s="59" t="s">
        <v>173</v>
      </c>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3"/>
      <c r="AK543" s="76">
        <v>22.574999999999999</v>
      </c>
      <c r="AL543" s="77"/>
      <c r="AM543" s="77"/>
      <c r="AN543" s="77"/>
      <c r="AO543" s="77"/>
      <c r="AP543" s="77"/>
      <c r="AQ543" s="75">
        <v>1</v>
      </c>
      <c r="AR543" s="75"/>
      <c r="AS543" s="75"/>
      <c r="AT543" s="75"/>
      <c r="AU543" s="109">
        <v>1</v>
      </c>
      <c r="AV543" s="110"/>
      <c r="AW543" s="110"/>
      <c r="AX543" s="111"/>
      <c r="BF543" s="57"/>
      <c r="BG543" s="57"/>
      <c r="BH543" s="57"/>
      <c r="BI543" s="57"/>
      <c r="BJ543" s="57"/>
      <c r="BK543" s="57"/>
    </row>
    <row r="544" spans="1:63" s="20" customFormat="1" ht="23.25" customHeight="1" x14ac:dyDescent="0.15">
      <c r="A544" s="73">
        <v>10</v>
      </c>
      <c r="B544" s="73">
        <v>1</v>
      </c>
      <c r="C544" s="59" t="s">
        <v>161</v>
      </c>
      <c r="D544" s="52"/>
      <c r="E544" s="52"/>
      <c r="F544" s="52"/>
      <c r="G544" s="52"/>
      <c r="H544" s="52"/>
      <c r="I544" s="52"/>
      <c r="J544" s="52"/>
      <c r="K544" s="52"/>
      <c r="L544" s="53"/>
      <c r="M544" s="59" t="s">
        <v>317</v>
      </c>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3"/>
      <c r="AK544" s="76">
        <v>22.524000000000001</v>
      </c>
      <c r="AL544" s="77"/>
      <c r="AM544" s="77"/>
      <c r="AN544" s="77"/>
      <c r="AO544" s="77"/>
      <c r="AP544" s="77"/>
      <c r="AQ544" s="85" t="s">
        <v>118</v>
      </c>
      <c r="AR544" s="86"/>
      <c r="AS544" s="86"/>
      <c r="AT544" s="86"/>
      <c r="AU544" s="94" t="s">
        <v>311</v>
      </c>
      <c r="AV544" s="95"/>
      <c r="AW544" s="95"/>
      <c r="AX544" s="96"/>
      <c r="BF544" s="57"/>
      <c r="BG544" s="57"/>
      <c r="BH544" s="57"/>
      <c r="BI544" s="57"/>
      <c r="BJ544" s="57"/>
      <c r="BK544" s="57"/>
    </row>
    <row r="545" spans="1:63" s="20" customFormat="1" ht="24" hidden="1" customHeight="1" x14ac:dyDescent="0.15">
      <c r="A545" s="697"/>
      <c r="B545" s="698"/>
      <c r="C545" s="699"/>
      <c r="D545" s="700"/>
      <c r="E545" s="700"/>
      <c r="F545" s="700"/>
      <c r="G545" s="700"/>
      <c r="H545" s="700"/>
      <c r="I545" s="700"/>
      <c r="J545" s="700"/>
      <c r="K545" s="700"/>
      <c r="L545" s="701"/>
      <c r="M545" s="699"/>
      <c r="N545" s="700"/>
      <c r="O545" s="700"/>
      <c r="P545" s="700"/>
      <c r="Q545" s="700"/>
      <c r="R545" s="700"/>
      <c r="S545" s="700"/>
      <c r="T545" s="700"/>
      <c r="U545" s="700"/>
      <c r="V545" s="700"/>
      <c r="W545" s="700"/>
      <c r="X545" s="700"/>
      <c r="Y545" s="700"/>
      <c r="Z545" s="700"/>
      <c r="AA545" s="700"/>
      <c r="AB545" s="700"/>
      <c r="AC545" s="700"/>
      <c r="AD545" s="700"/>
      <c r="AE545" s="700"/>
      <c r="AF545" s="700"/>
      <c r="AG545" s="700"/>
      <c r="AH545" s="700"/>
      <c r="AI545" s="700"/>
      <c r="AJ545" s="701"/>
      <c r="AK545" s="702"/>
      <c r="AL545" s="703"/>
      <c r="AM545" s="703"/>
      <c r="AN545" s="703"/>
      <c r="AO545" s="703"/>
      <c r="AP545" s="704"/>
      <c r="AQ545" s="94"/>
      <c r="AR545" s="705"/>
      <c r="AS545" s="705"/>
      <c r="AT545" s="706"/>
      <c r="AU545" s="97"/>
      <c r="AV545" s="98"/>
      <c r="AW545" s="98"/>
      <c r="AX545" s="99"/>
      <c r="BF545" s="56"/>
      <c r="BG545" s="56"/>
      <c r="BH545" s="56"/>
      <c r="BI545" s="56"/>
      <c r="BJ545" s="56"/>
      <c r="BK545" s="56"/>
    </row>
    <row r="546" spans="1:63" s="20" customFormat="1" ht="24" hidden="1" customHeight="1" x14ac:dyDescent="0.15">
      <c r="A546" s="697"/>
      <c r="B546" s="698"/>
      <c r="C546" s="699"/>
      <c r="D546" s="700"/>
      <c r="E546" s="700"/>
      <c r="F546" s="700"/>
      <c r="G546" s="700"/>
      <c r="H546" s="700"/>
      <c r="I546" s="700"/>
      <c r="J546" s="700"/>
      <c r="K546" s="700"/>
      <c r="L546" s="701"/>
      <c r="M546" s="699"/>
      <c r="N546" s="700"/>
      <c r="O546" s="700"/>
      <c r="P546" s="700"/>
      <c r="Q546" s="700"/>
      <c r="R546" s="700"/>
      <c r="S546" s="700"/>
      <c r="T546" s="700"/>
      <c r="U546" s="700"/>
      <c r="V546" s="700"/>
      <c r="W546" s="700"/>
      <c r="X546" s="700"/>
      <c r="Y546" s="700"/>
      <c r="Z546" s="700"/>
      <c r="AA546" s="700"/>
      <c r="AB546" s="700"/>
      <c r="AC546" s="700"/>
      <c r="AD546" s="700"/>
      <c r="AE546" s="700"/>
      <c r="AF546" s="700"/>
      <c r="AG546" s="700"/>
      <c r="AH546" s="700"/>
      <c r="AI546" s="700"/>
      <c r="AJ546" s="701"/>
      <c r="AK546" s="702"/>
      <c r="AL546" s="703"/>
      <c r="AM546" s="703"/>
      <c r="AN546" s="703"/>
      <c r="AO546" s="703"/>
      <c r="AP546" s="704"/>
      <c r="AQ546" s="94"/>
      <c r="AR546" s="705"/>
      <c r="AS546" s="705"/>
      <c r="AT546" s="706"/>
      <c r="AU546" s="97"/>
      <c r="AV546" s="98"/>
      <c r="AW546" s="98"/>
      <c r="AX546" s="99"/>
      <c r="BF546" s="56"/>
      <c r="BG546" s="56"/>
      <c r="BH546" s="56"/>
      <c r="BI546" s="56"/>
      <c r="BJ546" s="56"/>
      <c r="BK546" s="56"/>
    </row>
    <row r="547" spans="1:63" s="20" customFormat="1" ht="24" hidden="1" customHeight="1" x14ac:dyDescent="0.15">
      <c r="A547" s="697"/>
      <c r="B547" s="698"/>
      <c r="C547" s="699"/>
      <c r="D547" s="700"/>
      <c r="E547" s="700"/>
      <c r="F547" s="700"/>
      <c r="G547" s="700"/>
      <c r="H547" s="700"/>
      <c r="I547" s="700"/>
      <c r="J547" s="700"/>
      <c r="K547" s="700"/>
      <c r="L547" s="701"/>
      <c r="M547" s="699"/>
      <c r="N547" s="700"/>
      <c r="O547" s="700"/>
      <c r="P547" s="700"/>
      <c r="Q547" s="700"/>
      <c r="R547" s="700"/>
      <c r="S547" s="700"/>
      <c r="T547" s="700"/>
      <c r="U547" s="700"/>
      <c r="V547" s="700"/>
      <c r="W547" s="700"/>
      <c r="X547" s="700"/>
      <c r="Y547" s="700"/>
      <c r="Z547" s="700"/>
      <c r="AA547" s="700"/>
      <c r="AB547" s="700"/>
      <c r="AC547" s="700"/>
      <c r="AD547" s="700"/>
      <c r="AE547" s="700"/>
      <c r="AF547" s="700"/>
      <c r="AG547" s="700"/>
      <c r="AH547" s="700"/>
      <c r="AI547" s="700"/>
      <c r="AJ547" s="701"/>
      <c r="AK547" s="702"/>
      <c r="AL547" s="703"/>
      <c r="AM547" s="703"/>
      <c r="AN547" s="703"/>
      <c r="AO547" s="703"/>
      <c r="AP547" s="704"/>
      <c r="AQ547" s="94"/>
      <c r="AR547" s="705"/>
      <c r="AS547" s="705"/>
      <c r="AT547" s="706"/>
      <c r="AU547" s="97"/>
      <c r="AV547" s="98"/>
      <c r="AW547" s="98"/>
      <c r="AX547" s="99"/>
      <c r="BF547" s="56"/>
      <c r="BG547" s="56"/>
      <c r="BH547" s="56"/>
      <c r="BI547" s="56"/>
      <c r="BJ547" s="56"/>
      <c r="BK547" s="56"/>
    </row>
    <row r="548" spans="1:63" s="20" customFormat="1" ht="24" hidden="1" customHeight="1" x14ac:dyDescent="0.15">
      <c r="A548" s="697"/>
      <c r="B548" s="698"/>
      <c r="C548" s="699"/>
      <c r="D548" s="700"/>
      <c r="E548" s="700"/>
      <c r="F548" s="700"/>
      <c r="G548" s="700"/>
      <c r="H548" s="700"/>
      <c r="I548" s="700"/>
      <c r="J548" s="700"/>
      <c r="K548" s="700"/>
      <c r="L548" s="701"/>
      <c r="M548" s="699"/>
      <c r="N548" s="700"/>
      <c r="O548" s="700"/>
      <c r="P548" s="700"/>
      <c r="Q548" s="700"/>
      <c r="R548" s="700"/>
      <c r="S548" s="700"/>
      <c r="T548" s="700"/>
      <c r="U548" s="700"/>
      <c r="V548" s="700"/>
      <c r="W548" s="700"/>
      <c r="X548" s="700"/>
      <c r="Y548" s="700"/>
      <c r="Z548" s="700"/>
      <c r="AA548" s="700"/>
      <c r="AB548" s="700"/>
      <c r="AC548" s="700"/>
      <c r="AD548" s="700"/>
      <c r="AE548" s="700"/>
      <c r="AF548" s="700"/>
      <c r="AG548" s="700"/>
      <c r="AH548" s="700"/>
      <c r="AI548" s="700"/>
      <c r="AJ548" s="701"/>
      <c r="AK548" s="702"/>
      <c r="AL548" s="703"/>
      <c r="AM548" s="703"/>
      <c r="AN548" s="703"/>
      <c r="AO548" s="703"/>
      <c r="AP548" s="704"/>
      <c r="AQ548" s="94"/>
      <c r="AR548" s="705"/>
      <c r="AS548" s="705"/>
      <c r="AT548" s="706"/>
      <c r="AU548" s="97"/>
      <c r="AV548" s="98"/>
      <c r="AW548" s="98"/>
      <c r="AX548" s="99"/>
      <c r="BF548" s="56"/>
      <c r="BG548" s="56"/>
      <c r="BH548" s="56"/>
      <c r="BI548" s="56"/>
      <c r="BJ548" s="56"/>
      <c r="BK548" s="56"/>
    </row>
    <row r="549" spans="1:63" s="20" customFormat="1" ht="24" hidden="1" customHeight="1" x14ac:dyDescent="0.15">
      <c r="A549" s="697"/>
      <c r="B549" s="698"/>
      <c r="C549" s="699"/>
      <c r="D549" s="700"/>
      <c r="E549" s="700"/>
      <c r="F549" s="700"/>
      <c r="G549" s="700"/>
      <c r="H549" s="700"/>
      <c r="I549" s="700"/>
      <c r="J549" s="700"/>
      <c r="K549" s="700"/>
      <c r="L549" s="701"/>
      <c r="M549" s="699"/>
      <c r="N549" s="700"/>
      <c r="O549" s="700"/>
      <c r="P549" s="700"/>
      <c r="Q549" s="700"/>
      <c r="R549" s="700"/>
      <c r="S549" s="700"/>
      <c r="T549" s="700"/>
      <c r="U549" s="700"/>
      <c r="V549" s="700"/>
      <c r="W549" s="700"/>
      <c r="X549" s="700"/>
      <c r="Y549" s="700"/>
      <c r="Z549" s="700"/>
      <c r="AA549" s="700"/>
      <c r="AB549" s="700"/>
      <c r="AC549" s="700"/>
      <c r="AD549" s="700"/>
      <c r="AE549" s="700"/>
      <c r="AF549" s="700"/>
      <c r="AG549" s="700"/>
      <c r="AH549" s="700"/>
      <c r="AI549" s="700"/>
      <c r="AJ549" s="701"/>
      <c r="AK549" s="702"/>
      <c r="AL549" s="703"/>
      <c r="AM549" s="703"/>
      <c r="AN549" s="703"/>
      <c r="AO549" s="703"/>
      <c r="AP549" s="704"/>
      <c r="AQ549" s="78"/>
      <c r="AR549" s="79"/>
      <c r="AS549" s="79"/>
      <c r="AT549" s="80"/>
      <c r="AU549" s="91"/>
      <c r="AV549" s="92"/>
      <c r="AW549" s="92"/>
      <c r="AX549" s="93"/>
      <c r="BF549" s="56"/>
      <c r="BG549" s="56"/>
      <c r="BH549" s="56"/>
      <c r="BI549" s="56"/>
      <c r="BJ549" s="56"/>
      <c r="BK549" s="56"/>
    </row>
    <row r="550" spans="1:63" s="20" customFormat="1" ht="24" hidden="1" customHeight="1" x14ac:dyDescent="0.15">
      <c r="A550" s="697"/>
      <c r="B550" s="698"/>
      <c r="C550" s="699"/>
      <c r="D550" s="700"/>
      <c r="E550" s="700"/>
      <c r="F550" s="700"/>
      <c r="G550" s="700"/>
      <c r="H550" s="700"/>
      <c r="I550" s="700"/>
      <c r="J550" s="700"/>
      <c r="K550" s="700"/>
      <c r="L550" s="701"/>
      <c r="M550" s="699"/>
      <c r="N550" s="700"/>
      <c r="O550" s="700"/>
      <c r="P550" s="700"/>
      <c r="Q550" s="700"/>
      <c r="R550" s="700"/>
      <c r="S550" s="700"/>
      <c r="T550" s="700"/>
      <c r="U550" s="700"/>
      <c r="V550" s="700"/>
      <c r="W550" s="700"/>
      <c r="X550" s="700"/>
      <c r="Y550" s="700"/>
      <c r="Z550" s="700"/>
      <c r="AA550" s="700"/>
      <c r="AB550" s="700"/>
      <c r="AC550" s="700"/>
      <c r="AD550" s="700"/>
      <c r="AE550" s="700"/>
      <c r="AF550" s="700"/>
      <c r="AG550" s="700"/>
      <c r="AH550" s="700"/>
      <c r="AI550" s="700"/>
      <c r="AJ550" s="701"/>
      <c r="AK550" s="702"/>
      <c r="AL550" s="703"/>
      <c r="AM550" s="703"/>
      <c r="AN550" s="703"/>
      <c r="AO550" s="703"/>
      <c r="AP550" s="704"/>
      <c r="AQ550" s="78"/>
      <c r="AR550" s="79"/>
      <c r="AS550" s="79"/>
      <c r="AT550" s="80"/>
      <c r="AU550" s="91"/>
      <c r="AV550" s="92"/>
      <c r="AW550" s="92"/>
      <c r="AX550" s="93"/>
      <c r="BF550" s="56"/>
      <c r="BG550" s="56"/>
      <c r="BH550" s="56"/>
      <c r="BI550" s="56"/>
      <c r="BJ550" s="56"/>
      <c r="BK550" s="56"/>
    </row>
    <row r="551" spans="1:63" s="20" customFormat="1" ht="24" hidden="1" customHeight="1" x14ac:dyDescent="0.15">
      <c r="A551" s="697"/>
      <c r="B551" s="698"/>
      <c r="C551" s="699"/>
      <c r="D551" s="700"/>
      <c r="E551" s="700"/>
      <c r="F551" s="700"/>
      <c r="G551" s="700"/>
      <c r="H551" s="700"/>
      <c r="I551" s="700"/>
      <c r="J551" s="700"/>
      <c r="K551" s="700"/>
      <c r="L551" s="701"/>
      <c r="M551" s="699"/>
      <c r="N551" s="700"/>
      <c r="O551" s="700"/>
      <c r="P551" s="700"/>
      <c r="Q551" s="700"/>
      <c r="R551" s="700"/>
      <c r="S551" s="700"/>
      <c r="T551" s="700"/>
      <c r="U551" s="700"/>
      <c r="V551" s="700"/>
      <c r="W551" s="700"/>
      <c r="X551" s="700"/>
      <c r="Y551" s="700"/>
      <c r="Z551" s="700"/>
      <c r="AA551" s="700"/>
      <c r="AB551" s="700"/>
      <c r="AC551" s="700"/>
      <c r="AD551" s="700"/>
      <c r="AE551" s="700"/>
      <c r="AF551" s="700"/>
      <c r="AG551" s="700"/>
      <c r="AH551" s="700"/>
      <c r="AI551" s="700"/>
      <c r="AJ551" s="701"/>
      <c r="AK551" s="702"/>
      <c r="AL551" s="703"/>
      <c r="AM551" s="703"/>
      <c r="AN551" s="703"/>
      <c r="AO551" s="703"/>
      <c r="AP551" s="704"/>
      <c r="AQ551" s="94"/>
      <c r="AR551" s="705"/>
      <c r="AS551" s="705"/>
      <c r="AT551" s="706"/>
      <c r="AU551" s="87"/>
      <c r="AV551" s="88"/>
      <c r="AW551" s="88"/>
      <c r="AX551" s="89"/>
      <c r="BF551" s="56"/>
      <c r="BG551" s="56"/>
      <c r="BH551" s="56"/>
      <c r="BI551" s="56"/>
      <c r="BJ551" s="56"/>
      <c r="BK551" s="56"/>
    </row>
    <row r="552" spans="1:63" s="20" customFormat="1" ht="24" hidden="1" customHeight="1" x14ac:dyDescent="0.15">
      <c r="A552" s="697"/>
      <c r="B552" s="698"/>
      <c r="C552" s="699"/>
      <c r="D552" s="700"/>
      <c r="E552" s="700"/>
      <c r="F552" s="700"/>
      <c r="G552" s="700"/>
      <c r="H552" s="700"/>
      <c r="I552" s="700"/>
      <c r="J552" s="700"/>
      <c r="K552" s="700"/>
      <c r="L552" s="701"/>
      <c r="M552" s="699"/>
      <c r="N552" s="700"/>
      <c r="O552" s="700"/>
      <c r="P552" s="700"/>
      <c r="Q552" s="700"/>
      <c r="R552" s="700"/>
      <c r="S552" s="700"/>
      <c r="T552" s="700"/>
      <c r="U552" s="700"/>
      <c r="V552" s="700"/>
      <c r="W552" s="700"/>
      <c r="X552" s="700"/>
      <c r="Y552" s="700"/>
      <c r="Z552" s="700"/>
      <c r="AA552" s="700"/>
      <c r="AB552" s="700"/>
      <c r="AC552" s="700"/>
      <c r="AD552" s="700"/>
      <c r="AE552" s="700"/>
      <c r="AF552" s="700"/>
      <c r="AG552" s="700"/>
      <c r="AH552" s="700"/>
      <c r="AI552" s="700"/>
      <c r="AJ552" s="701"/>
      <c r="AK552" s="702"/>
      <c r="AL552" s="703"/>
      <c r="AM552" s="703"/>
      <c r="AN552" s="703"/>
      <c r="AO552" s="703"/>
      <c r="AP552" s="704"/>
      <c r="AQ552" s="94"/>
      <c r="AR552" s="705"/>
      <c r="AS552" s="705"/>
      <c r="AT552" s="706"/>
      <c r="AU552" s="87"/>
      <c r="AV552" s="88"/>
      <c r="AW552" s="88"/>
      <c r="AX552" s="89"/>
      <c r="BF552" s="56"/>
      <c r="BG552" s="56"/>
      <c r="BH552" s="56"/>
      <c r="BI552" s="56"/>
      <c r="BJ552" s="56"/>
      <c r="BK552" s="56"/>
    </row>
    <row r="553" spans="1:63" s="20" customFormat="1" ht="24" hidden="1" customHeight="1" x14ac:dyDescent="0.15">
      <c r="A553" s="697"/>
      <c r="B553" s="698"/>
      <c r="C553" s="699"/>
      <c r="D553" s="700"/>
      <c r="E553" s="700"/>
      <c r="F553" s="700"/>
      <c r="G553" s="700"/>
      <c r="H553" s="700"/>
      <c r="I553" s="700"/>
      <c r="J553" s="700"/>
      <c r="K553" s="700"/>
      <c r="L553" s="701"/>
      <c r="M553" s="699"/>
      <c r="N553" s="700"/>
      <c r="O553" s="700"/>
      <c r="P553" s="700"/>
      <c r="Q553" s="700"/>
      <c r="R553" s="700"/>
      <c r="S553" s="700"/>
      <c r="T553" s="700"/>
      <c r="U553" s="700"/>
      <c r="V553" s="700"/>
      <c r="W553" s="700"/>
      <c r="X553" s="700"/>
      <c r="Y553" s="700"/>
      <c r="Z553" s="700"/>
      <c r="AA553" s="700"/>
      <c r="AB553" s="700"/>
      <c r="AC553" s="700"/>
      <c r="AD553" s="700"/>
      <c r="AE553" s="700"/>
      <c r="AF553" s="700"/>
      <c r="AG553" s="700"/>
      <c r="AH553" s="700"/>
      <c r="AI553" s="700"/>
      <c r="AJ553" s="701"/>
      <c r="AK553" s="702"/>
      <c r="AL553" s="703"/>
      <c r="AM553" s="703"/>
      <c r="AN553" s="703"/>
      <c r="AO553" s="703"/>
      <c r="AP553" s="704"/>
      <c r="AQ553" s="78"/>
      <c r="AR553" s="79"/>
      <c r="AS553" s="79"/>
      <c r="AT553" s="80"/>
      <c r="AU553" s="81"/>
      <c r="AV553" s="82"/>
      <c r="AW553" s="82"/>
      <c r="AX553" s="83"/>
      <c r="BF553" s="56"/>
      <c r="BG553" s="56"/>
      <c r="BH553" s="56"/>
      <c r="BI553" s="56"/>
      <c r="BJ553" s="56"/>
      <c r="BK553" s="56"/>
    </row>
    <row r="554" spans="1:63" s="20" customFormat="1" ht="24" hidden="1" customHeight="1" x14ac:dyDescent="0.15">
      <c r="A554" s="697"/>
      <c r="B554" s="698"/>
      <c r="C554" s="707"/>
      <c r="D554" s="708"/>
      <c r="E554" s="708"/>
      <c r="F554" s="708"/>
      <c r="G554" s="708"/>
      <c r="H554" s="708"/>
      <c r="I554" s="708"/>
      <c r="J554" s="708"/>
      <c r="K554" s="708"/>
      <c r="L554" s="709"/>
      <c r="M554" s="699"/>
      <c r="N554" s="700"/>
      <c r="O554" s="700"/>
      <c r="P554" s="700"/>
      <c r="Q554" s="700"/>
      <c r="R554" s="700"/>
      <c r="S554" s="700"/>
      <c r="T554" s="700"/>
      <c r="U554" s="700"/>
      <c r="V554" s="700"/>
      <c r="W554" s="700"/>
      <c r="X554" s="700"/>
      <c r="Y554" s="700"/>
      <c r="Z554" s="700"/>
      <c r="AA554" s="700"/>
      <c r="AB554" s="700"/>
      <c r="AC554" s="700"/>
      <c r="AD554" s="700"/>
      <c r="AE554" s="700"/>
      <c r="AF554" s="700"/>
      <c r="AG554" s="700"/>
      <c r="AH554" s="700"/>
      <c r="AI554" s="700"/>
      <c r="AJ554" s="701"/>
      <c r="AK554" s="702"/>
      <c r="AL554" s="703"/>
      <c r="AM554" s="703"/>
      <c r="AN554" s="703"/>
      <c r="AO554" s="703"/>
      <c r="AP554" s="704"/>
      <c r="AQ554" s="94"/>
      <c r="AR554" s="705"/>
      <c r="AS554" s="705"/>
      <c r="AT554" s="706"/>
      <c r="AU554" s="87"/>
      <c r="AV554" s="88"/>
      <c r="AW554" s="88"/>
      <c r="AX554" s="89"/>
      <c r="BF554" s="56"/>
      <c r="BG554" s="56"/>
      <c r="BH554" s="56"/>
      <c r="BI554" s="56"/>
      <c r="BJ554" s="56"/>
      <c r="BK554" s="56"/>
    </row>
    <row r="555" spans="1:63" s="20" customFormat="1" ht="24" hidden="1" customHeight="1" x14ac:dyDescent="0.15">
      <c r="A555" s="697"/>
      <c r="B555" s="698"/>
      <c r="C555" s="699"/>
      <c r="D555" s="700"/>
      <c r="E555" s="700"/>
      <c r="F555" s="700"/>
      <c r="G555" s="700"/>
      <c r="H555" s="700"/>
      <c r="I555" s="700"/>
      <c r="J555" s="700"/>
      <c r="K555" s="700"/>
      <c r="L555" s="701"/>
      <c r="M555" s="699"/>
      <c r="N555" s="700"/>
      <c r="O555" s="700"/>
      <c r="P555" s="700"/>
      <c r="Q555" s="700"/>
      <c r="R555" s="700"/>
      <c r="S555" s="700"/>
      <c r="T555" s="700"/>
      <c r="U555" s="700"/>
      <c r="V555" s="700"/>
      <c r="W555" s="700"/>
      <c r="X555" s="700"/>
      <c r="Y555" s="700"/>
      <c r="Z555" s="700"/>
      <c r="AA555" s="700"/>
      <c r="AB555" s="700"/>
      <c r="AC555" s="700"/>
      <c r="AD555" s="700"/>
      <c r="AE555" s="700"/>
      <c r="AF555" s="700"/>
      <c r="AG555" s="700"/>
      <c r="AH555" s="700"/>
      <c r="AI555" s="700"/>
      <c r="AJ555" s="701"/>
      <c r="AK555" s="702"/>
      <c r="AL555" s="703"/>
      <c r="AM555" s="703"/>
      <c r="AN555" s="703"/>
      <c r="AO555" s="703"/>
      <c r="AP555" s="704"/>
      <c r="AQ555" s="94"/>
      <c r="AR555" s="705"/>
      <c r="AS555" s="705"/>
      <c r="AT555" s="706"/>
      <c r="AU555" s="97"/>
      <c r="AV555" s="98"/>
      <c r="AW555" s="98"/>
      <c r="AX555" s="99"/>
      <c r="BF555" s="56"/>
      <c r="BG555" s="56"/>
      <c r="BH555" s="56"/>
      <c r="BI555" s="56"/>
      <c r="BJ555" s="56"/>
      <c r="BK555" s="56"/>
    </row>
    <row r="556" spans="1:63" s="20" customFormat="1" ht="24" hidden="1" customHeight="1" x14ac:dyDescent="0.15">
      <c r="A556" s="697"/>
      <c r="B556" s="698"/>
      <c r="C556" s="699"/>
      <c r="D556" s="700"/>
      <c r="E556" s="700"/>
      <c r="F556" s="700"/>
      <c r="G556" s="700"/>
      <c r="H556" s="700"/>
      <c r="I556" s="700"/>
      <c r="J556" s="700"/>
      <c r="K556" s="700"/>
      <c r="L556" s="701"/>
      <c r="M556" s="699"/>
      <c r="N556" s="700"/>
      <c r="O556" s="700"/>
      <c r="P556" s="700"/>
      <c r="Q556" s="700"/>
      <c r="R556" s="700"/>
      <c r="S556" s="700"/>
      <c r="T556" s="700"/>
      <c r="U556" s="700"/>
      <c r="V556" s="700"/>
      <c r="W556" s="700"/>
      <c r="X556" s="700"/>
      <c r="Y556" s="700"/>
      <c r="Z556" s="700"/>
      <c r="AA556" s="700"/>
      <c r="AB556" s="700"/>
      <c r="AC556" s="700"/>
      <c r="AD556" s="700"/>
      <c r="AE556" s="700"/>
      <c r="AF556" s="700"/>
      <c r="AG556" s="700"/>
      <c r="AH556" s="700"/>
      <c r="AI556" s="700"/>
      <c r="AJ556" s="701"/>
      <c r="AK556" s="702"/>
      <c r="AL556" s="703"/>
      <c r="AM556" s="703"/>
      <c r="AN556" s="703"/>
      <c r="AO556" s="703"/>
      <c r="AP556" s="704"/>
      <c r="AQ556" s="94"/>
      <c r="AR556" s="705"/>
      <c r="AS556" s="705"/>
      <c r="AT556" s="706"/>
      <c r="AU556" s="97"/>
      <c r="AV556" s="98"/>
      <c r="AW556" s="98"/>
      <c r="AX556" s="99"/>
      <c r="BF556" s="56"/>
      <c r="BG556" s="56"/>
      <c r="BH556" s="56"/>
      <c r="BI556" s="56"/>
      <c r="BJ556" s="56"/>
      <c r="BK556" s="56"/>
    </row>
    <row r="557" spans="1:63" s="20" customFormat="1" ht="24" hidden="1" customHeight="1" x14ac:dyDescent="0.15">
      <c r="A557" s="697"/>
      <c r="B557" s="698"/>
      <c r="C557" s="699"/>
      <c r="D557" s="700"/>
      <c r="E557" s="700"/>
      <c r="F557" s="700"/>
      <c r="G557" s="700"/>
      <c r="H557" s="700"/>
      <c r="I557" s="700"/>
      <c r="J557" s="700"/>
      <c r="K557" s="700"/>
      <c r="L557" s="701"/>
      <c r="M557" s="699"/>
      <c r="N557" s="700"/>
      <c r="O557" s="700"/>
      <c r="P557" s="700"/>
      <c r="Q557" s="700"/>
      <c r="R557" s="700"/>
      <c r="S557" s="700"/>
      <c r="T557" s="700"/>
      <c r="U557" s="700"/>
      <c r="V557" s="700"/>
      <c r="W557" s="700"/>
      <c r="X557" s="700"/>
      <c r="Y557" s="700"/>
      <c r="Z557" s="700"/>
      <c r="AA557" s="700"/>
      <c r="AB557" s="700"/>
      <c r="AC557" s="700"/>
      <c r="AD557" s="700"/>
      <c r="AE557" s="700"/>
      <c r="AF557" s="700"/>
      <c r="AG557" s="700"/>
      <c r="AH557" s="700"/>
      <c r="AI557" s="700"/>
      <c r="AJ557" s="701"/>
      <c r="AK557" s="702"/>
      <c r="AL557" s="703"/>
      <c r="AM557" s="703"/>
      <c r="AN557" s="703"/>
      <c r="AO557" s="703"/>
      <c r="AP557" s="704"/>
      <c r="AQ557" s="94"/>
      <c r="AR557" s="705"/>
      <c r="AS557" s="705"/>
      <c r="AT557" s="706"/>
      <c r="AU557" s="97"/>
      <c r="AV557" s="98"/>
      <c r="AW557" s="98"/>
      <c r="AX557" s="99"/>
      <c r="BF557" s="56"/>
      <c r="BG557" s="56"/>
      <c r="BH557" s="56"/>
      <c r="BI557" s="56"/>
      <c r="BJ557" s="56"/>
      <c r="BK557" s="56"/>
    </row>
    <row r="558" spans="1:63" s="20" customFormat="1" ht="24" hidden="1" customHeight="1" x14ac:dyDescent="0.15">
      <c r="A558" s="697"/>
      <c r="B558" s="698"/>
      <c r="C558" s="699"/>
      <c r="D558" s="700"/>
      <c r="E558" s="700"/>
      <c r="F558" s="700"/>
      <c r="G558" s="700"/>
      <c r="H558" s="700"/>
      <c r="I558" s="700"/>
      <c r="J558" s="700"/>
      <c r="K558" s="700"/>
      <c r="L558" s="701"/>
      <c r="M558" s="699"/>
      <c r="N558" s="700"/>
      <c r="O558" s="700"/>
      <c r="P558" s="700"/>
      <c r="Q558" s="700"/>
      <c r="R558" s="700"/>
      <c r="S558" s="700"/>
      <c r="T558" s="700"/>
      <c r="U558" s="700"/>
      <c r="V558" s="700"/>
      <c r="W558" s="700"/>
      <c r="X558" s="700"/>
      <c r="Y558" s="700"/>
      <c r="Z558" s="700"/>
      <c r="AA558" s="700"/>
      <c r="AB558" s="700"/>
      <c r="AC558" s="700"/>
      <c r="AD558" s="700"/>
      <c r="AE558" s="700"/>
      <c r="AF558" s="700"/>
      <c r="AG558" s="700"/>
      <c r="AH558" s="700"/>
      <c r="AI558" s="700"/>
      <c r="AJ558" s="701"/>
      <c r="AK558" s="702"/>
      <c r="AL558" s="703"/>
      <c r="AM558" s="703"/>
      <c r="AN558" s="703"/>
      <c r="AO558" s="703"/>
      <c r="AP558" s="704"/>
      <c r="AQ558" s="94"/>
      <c r="AR558" s="705"/>
      <c r="AS558" s="705"/>
      <c r="AT558" s="706"/>
      <c r="AU558" s="97"/>
      <c r="AV558" s="98"/>
      <c r="AW558" s="98"/>
      <c r="AX558" s="99"/>
      <c r="BF558" s="56"/>
      <c r="BG558" s="56"/>
      <c r="BH558" s="56"/>
      <c r="BI558" s="56"/>
      <c r="BJ558" s="56"/>
      <c r="BK558" s="56"/>
    </row>
    <row r="559" spans="1:63" s="20" customFormat="1" ht="24" hidden="1" customHeight="1" x14ac:dyDescent="0.15">
      <c r="A559" s="697"/>
      <c r="B559" s="698"/>
      <c r="C559" s="699"/>
      <c r="D559" s="700"/>
      <c r="E559" s="700"/>
      <c r="F559" s="700"/>
      <c r="G559" s="700"/>
      <c r="H559" s="700"/>
      <c r="I559" s="700"/>
      <c r="J559" s="700"/>
      <c r="K559" s="700"/>
      <c r="L559" s="701"/>
      <c r="M559" s="699"/>
      <c r="N559" s="700"/>
      <c r="O559" s="700"/>
      <c r="P559" s="700"/>
      <c r="Q559" s="700"/>
      <c r="R559" s="700"/>
      <c r="S559" s="700"/>
      <c r="T559" s="700"/>
      <c r="U559" s="700"/>
      <c r="V559" s="700"/>
      <c r="W559" s="700"/>
      <c r="X559" s="700"/>
      <c r="Y559" s="700"/>
      <c r="Z559" s="700"/>
      <c r="AA559" s="700"/>
      <c r="AB559" s="700"/>
      <c r="AC559" s="700"/>
      <c r="AD559" s="700"/>
      <c r="AE559" s="700"/>
      <c r="AF559" s="700"/>
      <c r="AG559" s="700"/>
      <c r="AH559" s="700"/>
      <c r="AI559" s="700"/>
      <c r="AJ559" s="701"/>
      <c r="AK559" s="702"/>
      <c r="AL559" s="703"/>
      <c r="AM559" s="703"/>
      <c r="AN559" s="703"/>
      <c r="AO559" s="703"/>
      <c r="AP559" s="704"/>
      <c r="AQ559" s="78"/>
      <c r="AR559" s="79"/>
      <c r="AS559" s="79"/>
      <c r="AT559" s="80"/>
      <c r="AU559" s="91"/>
      <c r="AV559" s="92"/>
      <c r="AW559" s="92"/>
      <c r="AX559" s="93"/>
      <c r="BF559" s="56"/>
      <c r="BG559" s="56"/>
      <c r="BH559" s="56"/>
      <c r="BI559" s="56"/>
      <c r="BJ559" s="56"/>
      <c r="BK559" s="56"/>
    </row>
    <row r="560" spans="1:63" s="20" customFormat="1" ht="24" hidden="1" customHeight="1" x14ac:dyDescent="0.15">
      <c r="A560" s="697"/>
      <c r="B560" s="698"/>
      <c r="C560" s="699"/>
      <c r="D560" s="700"/>
      <c r="E560" s="700"/>
      <c r="F560" s="700"/>
      <c r="G560" s="700"/>
      <c r="H560" s="700"/>
      <c r="I560" s="700"/>
      <c r="J560" s="700"/>
      <c r="K560" s="700"/>
      <c r="L560" s="701"/>
      <c r="M560" s="699"/>
      <c r="N560" s="700"/>
      <c r="O560" s="700"/>
      <c r="P560" s="700"/>
      <c r="Q560" s="700"/>
      <c r="R560" s="700"/>
      <c r="S560" s="700"/>
      <c r="T560" s="700"/>
      <c r="U560" s="700"/>
      <c r="V560" s="700"/>
      <c r="W560" s="700"/>
      <c r="X560" s="700"/>
      <c r="Y560" s="700"/>
      <c r="Z560" s="700"/>
      <c r="AA560" s="700"/>
      <c r="AB560" s="700"/>
      <c r="AC560" s="700"/>
      <c r="AD560" s="700"/>
      <c r="AE560" s="700"/>
      <c r="AF560" s="700"/>
      <c r="AG560" s="700"/>
      <c r="AH560" s="700"/>
      <c r="AI560" s="700"/>
      <c r="AJ560" s="701"/>
      <c r="AK560" s="702"/>
      <c r="AL560" s="703"/>
      <c r="AM560" s="703"/>
      <c r="AN560" s="703"/>
      <c r="AO560" s="703"/>
      <c r="AP560" s="704"/>
      <c r="AQ560" s="78"/>
      <c r="AR560" s="79"/>
      <c r="AS560" s="79"/>
      <c r="AT560" s="80"/>
      <c r="AU560" s="91"/>
      <c r="AV560" s="92"/>
      <c r="AW560" s="92"/>
      <c r="AX560" s="93"/>
      <c r="BF560" s="56"/>
      <c r="BG560" s="56"/>
      <c r="BH560" s="56"/>
      <c r="BI560" s="56"/>
      <c r="BJ560" s="56"/>
      <c r="BK560" s="56"/>
    </row>
    <row r="561" spans="1:63" s="20" customFormat="1" ht="24" hidden="1" customHeight="1" x14ac:dyDescent="0.15">
      <c r="A561" s="697"/>
      <c r="B561" s="698"/>
      <c r="C561" s="699"/>
      <c r="D561" s="700"/>
      <c r="E561" s="700"/>
      <c r="F561" s="700"/>
      <c r="G561" s="700"/>
      <c r="H561" s="700"/>
      <c r="I561" s="700"/>
      <c r="J561" s="700"/>
      <c r="K561" s="700"/>
      <c r="L561" s="701"/>
      <c r="M561" s="699"/>
      <c r="N561" s="700"/>
      <c r="O561" s="700"/>
      <c r="P561" s="700"/>
      <c r="Q561" s="700"/>
      <c r="R561" s="700"/>
      <c r="S561" s="700"/>
      <c r="T561" s="700"/>
      <c r="U561" s="700"/>
      <c r="V561" s="700"/>
      <c r="W561" s="700"/>
      <c r="X561" s="700"/>
      <c r="Y561" s="700"/>
      <c r="Z561" s="700"/>
      <c r="AA561" s="700"/>
      <c r="AB561" s="700"/>
      <c r="AC561" s="700"/>
      <c r="AD561" s="700"/>
      <c r="AE561" s="700"/>
      <c r="AF561" s="700"/>
      <c r="AG561" s="700"/>
      <c r="AH561" s="700"/>
      <c r="AI561" s="700"/>
      <c r="AJ561" s="701"/>
      <c r="AK561" s="702"/>
      <c r="AL561" s="703"/>
      <c r="AM561" s="703"/>
      <c r="AN561" s="703"/>
      <c r="AO561" s="703"/>
      <c r="AP561" s="704"/>
      <c r="AQ561" s="94"/>
      <c r="AR561" s="705"/>
      <c r="AS561" s="705"/>
      <c r="AT561" s="706"/>
      <c r="AU561" s="87"/>
      <c r="AV561" s="88"/>
      <c r="AW561" s="88"/>
      <c r="AX561" s="89"/>
      <c r="BF561" s="56"/>
      <c r="BG561" s="56"/>
      <c r="BH561" s="56"/>
      <c r="BI561" s="56"/>
      <c r="BJ561" s="56"/>
      <c r="BK561" s="56"/>
    </row>
    <row r="562" spans="1:63" s="20" customFormat="1" ht="24" hidden="1" customHeight="1" x14ac:dyDescent="0.15">
      <c r="A562" s="697"/>
      <c r="B562" s="698"/>
      <c r="C562" s="699"/>
      <c r="D562" s="700"/>
      <c r="E562" s="700"/>
      <c r="F562" s="700"/>
      <c r="G562" s="700"/>
      <c r="H562" s="700"/>
      <c r="I562" s="700"/>
      <c r="J562" s="700"/>
      <c r="K562" s="700"/>
      <c r="L562" s="701"/>
      <c r="M562" s="699"/>
      <c r="N562" s="700"/>
      <c r="O562" s="700"/>
      <c r="P562" s="700"/>
      <c r="Q562" s="700"/>
      <c r="R562" s="700"/>
      <c r="S562" s="700"/>
      <c r="T562" s="700"/>
      <c r="U562" s="700"/>
      <c r="V562" s="700"/>
      <c r="W562" s="700"/>
      <c r="X562" s="700"/>
      <c r="Y562" s="700"/>
      <c r="Z562" s="700"/>
      <c r="AA562" s="700"/>
      <c r="AB562" s="700"/>
      <c r="AC562" s="700"/>
      <c r="AD562" s="700"/>
      <c r="AE562" s="700"/>
      <c r="AF562" s="700"/>
      <c r="AG562" s="700"/>
      <c r="AH562" s="700"/>
      <c r="AI562" s="700"/>
      <c r="AJ562" s="701"/>
      <c r="AK562" s="702"/>
      <c r="AL562" s="703"/>
      <c r="AM562" s="703"/>
      <c r="AN562" s="703"/>
      <c r="AO562" s="703"/>
      <c r="AP562" s="704"/>
      <c r="AQ562" s="94"/>
      <c r="AR562" s="705"/>
      <c r="AS562" s="705"/>
      <c r="AT562" s="706"/>
      <c r="AU562" s="87"/>
      <c r="AV562" s="88"/>
      <c r="AW562" s="88"/>
      <c r="AX562" s="89"/>
      <c r="BF562" s="56"/>
      <c r="BG562" s="56"/>
      <c r="BH562" s="56"/>
      <c r="BI562" s="56"/>
      <c r="BJ562" s="56"/>
      <c r="BK562" s="56"/>
    </row>
    <row r="563" spans="1:63" s="20" customFormat="1" ht="24" hidden="1" customHeight="1" x14ac:dyDescent="0.15">
      <c r="A563" s="697"/>
      <c r="B563" s="698"/>
      <c r="C563" s="699"/>
      <c r="D563" s="700"/>
      <c r="E563" s="700"/>
      <c r="F563" s="700"/>
      <c r="G563" s="700"/>
      <c r="H563" s="700"/>
      <c r="I563" s="700"/>
      <c r="J563" s="700"/>
      <c r="K563" s="700"/>
      <c r="L563" s="701"/>
      <c r="M563" s="699"/>
      <c r="N563" s="700"/>
      <c r="O563" s="700"/>
      <c r="P563" s="700"/>
      <c r="Q563" s="700"/>
      <c r="R563" s="700"/>
      <c r="S563" s="700"/>
      <c r="T563" s="700"/>
      <c r="U563" s="700"/>
      <c r="V563" s="700"/>
      <c r="W563" s="700"/>
      <c r="X563" s="700"/>
      <c r="Y563" s="700"/>
      <c r="Z563" s="700"/>
      <c r="AA563" s="700"/>
      <c r="AB563" s="700"/>
      <c r="AC563" s="700"/>
      <c r="AD563" s="700"/>
      <c r="AE563" s="700"/>
      <c r="AF563" s="700"/>
      <c r="AG563" s="700"/>
      <c r="AH563" s="700"/>
      <c r="AI563" s="700"/>
      <c r="AJ563" s="701"/>
      <c r="AK563" s="702"/>
      <c r="AL563" s="703"/>
      <c r="AM563" s="703"/>
      <c r="AN563" s="703"/>
      <c r="AO563" s="703"/>
      <c r="AP563" s="704"/>
      <c r="AQ563" s="78"/>
      <c r="AR563" s="79"/>
      <c r="AS563" s="79"/>
      <c r="AT563" s="80"/>
      <c r="AU563" s="81"/>
      <c r="AV563" s="82"/>
      <c r="AW563" s="82"/>
      <c r="AX563" s="83"/>
      <c r="BF563" s="56"/>
      <c r="BG563" s="56"/>
      <c r="BH563" s="56"/>
      <c r="BI563" s="56"/>
      <c r="BJ563" s="56"/>
      <c r="BK563" s="56"/>
    </row>
    <row r="564" spans="1:63" s="20" customFormat="1" ht="24" hidden="1" customHeight="1" x14ac:dyDescent="0.15">
      <c r="A564" s="697"/>
      <c r="B564" s="698"/>
      <c r="C564" s="707"/>
      <c r="D564" s="708"/>
      <c r="E564" s="708"/>
      <c r="F564" s="708"/>
      <c r="G564" s="708"/>
      <c r="H564" s="708"/>
      <c r="I564" s="708"/>
      <c r="J564" s="708"/>
      <c r="K564" s="708"/>
      <c r="L564" s="709"/>
      <c r="M564" s="699"/>
      <c r="N564" s="700"/>
      <c r="O564" s="700"/>
      <c r="P564" s="700"/>
      <c r="Q564" s="700"/>
      <c r="R564" s="700"/>
      <c r="S564" s="700"/>
      <c r="T564" s="700"/>
      <c r="U564" s="700"/>
      <c r="V564" s="700"/>
      <c r="W564" s="700"/>
      <c r="X564" s="700"/>
      <c r="Y564" s="700"/>
      <c r="Z564" s="700"/>
      <c r="AA564" s="700"/>
      <c r="AB564" s="700"/>
      <c r="AC564" s="700"/>
      <c r="AD564" s="700"/>
      <c r="AE564" s="700"/>
      <c r="AF564" s="700"/>
      <c r="AG564" s="700"/>
      <c r="AH564" s="700"/>
      <c r="AI564" s="700"/>
      <c r="AJ564" s="701"/>
      <c r="AK564" s="702"/>
      <c r="AL564" s="703"/>
      <c r="AM564" s="703"/>
      <c r="AN564" s="703"/>
      <c r="AO564" s="703"/>
      <c r="AP564" s="704"/>
      <c r="AQ564" s="94"/>
      <c r="AR564" s="705"/>
      <c r="AS564" s="705"/>
      <c r="AT564" s="706"/>
      <c r="AU564" s="87"/>
      <c r="AV564" s="88"/>
      <c r="AW564" s="88"/>
      <c r="AX564" s="89"/>
      <c r="BF564" s="56"/>
      <c r="BG564" s="56"/>
      <c r="BH564" s="56"/>
      <c r="BI564" s="56"/>
      <c r="BJ564" s="56"/>
      <c r="BK564" s="56"/>
    </row>
  </sheetData>
  <mergeCells count="161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Q464:AT464"/>
    <mergeCell ref="AU464:AX464"/>
    <mergeCell ref="A460:B460"/>
    <mergeCell ref="C460:L460"/>
    <mergeCell ref="M460:AJ460"/>
    <mergeCell ref="AK460:AP460"/>
    <mergeCell ref="AQ460:AT460"/>
    <mergeCell ref="AU460:AX460"/>
    <mergeCell ref="A461:B461"/>
    <mergeCell ref="C461:L461"/>
    <mergeCell ref="M461:AJ461"/>
    <mergeCell ref="AK461:AP461"/>
    <mergeCell ref="M449:AJ449"/>
    <mergeCell ref="AK449:AP449"/>
    <mergeCell ref="AQ449:AT449"/>
    <mergeCell ref="AU449:AX449"/>
    <mergeCell ref="A454:B454"/>
    <mergeCell ref="C454:L454"/>
    <mergeCell ref="M454:AJ454"/>
    <mergeCell ref="AK454:AP454"/>
    <mergeCell ref="AQ454:AT454"/>
    <mergeCell ref="AU454:AX454"/>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64:B464"/>
    <mergeCell ref="C464:L464"/>
    <mergeCell ref="M464:AJ464"/>
    <mergeCell ref="AK464:AP464"/>
    <mergeCell ref="AQ461:AT461"/>
    <mergeCell ref="AU461:AX461"/>
    <mergeCell ref="A458:B458"/>
    <mergeCell ref="C458:L458"/>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5:B455"/>
    <mergeCell ref="C455:L455"/>
    <mergeCell ref="M455:AJ455"/>
    <mergeCell ref="AK455:AP455"/>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T30:AX30"/>
    <mergeCell ref="AO38:AS38"/>
    <mergeCell ref="AT38:AX38"/>
    <mergeCell ref="X48:AX48"/>
    <mergeCell ref="AT31:AX31"/>
    <mergeCell ref="AT32:AX32"/>
    <mergeCell ref="AT33:AX33"/>
    <mergeCell ref="AC135:AX135"/>
    <mergeCell ref="AH130:AT130"/>
    <mergeCell ref="AU130:AX130"/>
    <mergeCell ref="Y134:AB134"/>
    <mergeCell ref="AC134:AG134"/>
    <mergeCell ref="AH134:AT134"/>
    <mergeCell ref="AU134:AX134"/>
    <mergeCell ref="Y123:AB123"/>
    <mergeCell ref="AC123:AG123"/>
    <mergeCell ref="AH123:AT123"/>
    <mergeCell ref="AU123:AX123"/>
    <mergeCell ref="G31:X33"/>
    <mergeCell ref="Y31:AA31"/>
    <mergeCell ref="Y33:AA33"/>
    <mergeCell ref="G39:X40"/>
    <mergeCell ref="L124:X124"/>
    <mergeCell ref="Y124:AB124"/>
    <mergeCell ref="AC124:AG124"/>
    <mergeCell ref="AH124:AT124"/>
    <mergeCell ref="AU124:AX124"/>
    <mergeCell ref="G125:K125"/>
    <mergeCell ref="L125:X125"/>
    <mergeCell ref="Y125:AB125"/>
    <mergeCell ref="AC125:AG125"/>
    <mergeCell ref="AH125:AT125"/>
    <mergeCell ref="A120:F138"/>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G136:K136"/>
    <mergeCell ref="L136:X136"/>
    <mergeCell ref="Y136:AB136"/>
    <mergeCell ref="AC136:AG136"/>
    <mergeCell ref="AH136:AT136"/>
    <mergeCell ref="AU136:AX136"/>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26:K126"/>
    <mergeCell ref="L126:X126"/>
    <mergeCell ref="Y126:AB126"/>
    <mergeCell ref="AC126:AG126"/>
    <mergeCell ref="AH126:AT126"/>
    <mergeCell ref="AU126:AX126"/>
    <mergeCell ref="AC131:AX131"/>
    <mergeCell ref="AU125:AX125"/>
    <mergeCell ref="G124:K124"/>
    <mergeCell ref="BG82:BI9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34:K134"/>
    <mergeCell ref="L134:X134"/>
    <mergeCell ref="AU169:AX169"/>
    <mergeCell ref="G170:K170"/>
    <mergeCell ref="L170:X170"/>
    <mergeCell ref="Y170:AB170"/>
    <mergeCell ref="AC170:AG170"/>
    <mergeCell ref="AH170:AT170"/>
    <mergeCell ref="Y174:AB174"/>
    <mergeCell ref="AC174:AG174"/>
    <mergeCell ref="AH174:AT174"/>
    <mergeCell ref="AU174:AX174"/>
    <mergeCell ref="AC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Y183:AB183"/>
    <mergeCell ref="AC183:AG183"/>
    <mergeCell ref="G177:K177"/>
    <mergeCell ref="L177:X177"/>
    <mergeCell ref="Y177:AB177"/>
    <mergeCell ref="AC177:AG177"/>
    <mergeCell ref="AH177:AT177"/>
    <mergeCell ref="AU177:AX177"/>
    <mergeCell ref="G174:K174"/>
    <mergeCell ref="L174:X174"/>
    <mergeCell ref="AH183:AT183"/>
    <mergeCell ref="AU183:AX183"/>
    <mergeCell ref="G183:K183"/>
    <mergeCell ref="AC175:AX175"/>
    <mergeCell ref="G176:K176"/>
    <mergeCell ref="L176:X176"/>
    <mergeCell ref="Y176:AB176"/>
    <mergeCell ref="AC176:AG176"/>
    <mergeCell ref="AH176:AT176"/>
    <mergeCell ref="AU176:AX176"/>
    <mergeCell ref="L183:X183"/>
    <mergeCell ref="AU170:AX170"/>
    <mergeCell ref="G166:K166"/>
    <mergeCell ref="L166:X166"/>
    <mergeCell ref="Y166:AB166"/>
    <mergeCell ref="AC166:AG166"/>
    <mergeCell ref="AH166:AT166"/>
    <mergeCell ref="AU166:AX166"/>
    <mergeCell ref="AC167:AX167"/>
    <mergeCell ref="G168:K168"/>
    <mergeCell ref="L168:X168"/>
    <mergeCell ref="Y168:AB168"/>
    <mergeCell ref="AC168:AG168"/>
    <mergeCell ref="AH168:AT168"/>
    <mergeCell ref="AU168:AX168"/>
    <mergeCell ref="AC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9:K169"/>
    <mergeCell ref="L169:X169"/>
    <mergeCell ref="Y169:AB169"/>
    <mergeCell ref="AC169:AG169"/>
    <mergeCell ref="AH169:AT169"/>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58:K158"/>
    <mergeCell ref="L158:X158"/>
    <mergeCell ref="Y158:AB158"/>
    <mergeCell ref="AC158:AG158"/>
    <mergeCell ref="AH158:AT158"/>
    <mergeCell ref="AU158:AX158"/>
    <mergeCell ref="AC159:AX159"/>
    <mergeCell ref="G160:K160"/>
    <mergeCell ref="L160:X160"/>
    <mergeCell ref="Y160:AB160"/>
    <mergeCell ref="AC160:AG160"/>
    <mergeCell ref="AH160:AT160"/>
    <mergeCell ref="AU160:AX160"/>
    <mergeCell ref="AC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0:K150"/>
    <mergeCell ref="L150:X150"/>
    <mergeCell ref="Y150:AB150"/>
    <mergeCell ref="AC150:AG150"/>
    <mergeCell ref="AH150:AT150"/>
    <mergeCell ref="AU150:AX150"/>
    <mergeCell ref="AC151:AX151"/>
    <mergeCell ref="G152:K152"/>
    <mergeCell ref="L152:X152"/>
    <mergeCell ref="Y152:AB152"/>
    <mergeCell ref="AC152:AG152"/>
    <mergeCell ref="AH152:AT152"/>
    <mergeCell ref="AU152:AX152"/>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H145:AT145"/>
    <mergeCell ref="AU145:AX145"/>
    <mergeCell ref="AC143:AX143"/>
    <mergeCell ref="G146:K146"/>
    <mergeCell ref="L146:X146"/>
    <mergeCell ref="Y146:AB146"/>
    <mergeCell ref="AC146:AG146"/>
    <mergeCell ref="AH146:AT146"/>
    <mergeCell ref="AU146:AX14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G123:K123"/>
    <mergeCell ref="L123:X123"/>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6:O16"/>
    <mergeCell ref="P16:V16"/>
    <mergeCell ref="W16:AC16"/>
    <mergeCell ref="AD16:AJ16"/>
    <mergeCell ref="AK16:AQ16"/>
    <mergeCell ref="AR16:AX16"/>
    <mergeCell ref="I15:O15"/>
    <mergeCell ref="P15:V15"/>
    <mergeCell ref="W15:AC15"/>
    <mergeCell ref="AD15:AJ15"/>
    <mergeCell ref="AK15:AQ15"/>
    <mergeCell ref="AR15:AX15"/>
    <mergeCell ref="G18:O18"/>
    <mergeCell ref="P18:V18"/>
    <mergeCell ref="W18:AC18"/>
    <mergeCell ref="AD18:AJ18"/>
    <mergeCell ref="AK18:AQ18"/>
    <mergeCell ref="AR18:AX18"/>
    <mergeCell ref="I17:O17"/>
    <mergeCell ref="P17:V17"/>
    <mergeCell ref="W17:AC17"/>
    <mergeCell ref="AD17:AJ17"/>
    <mergeCell ref="AK17:AQ17"/>
    <mergeCell ref="AR17:AX17"/>
    <mergeCell ref="A20:F23"/>
    <mergeCell ref="G20:X20"/>
    <mergeCell ref="Y20:AA20"/>
    <mergeCell ref="AB20:AD20"/>
    <mergeCell ref="AE20:AI20"/>
    <mergeCell ref="AJ20:AN20"/>
    <mergeCell ref="G19:O19"/>
    <mergeCell ref="P19:V19"/>
    <mergeCell ref="W19:AC19"/>
    <mergeCell ref="AD19:AJ19"/>
    <mergeCell ref="AK19:AQ19"/>
    <mergeCell ref="AO20:AS20"/>
    <mergeCell ref="AR19:AX19"/>
    <mergeCell ref="AT20:AX20"/>
    <mergeCell ref="G21:X23"/>
    <mergeCell ref="Y21:AA21"/>
    <mergeCell ref="Y22:AA22"/>
    <mergeCell ref="Y23:AA23"/>
    <mergeCell ref="AT23:AX23"/>
    <mergeCell ref="AB21:AS21"/>
    <mergeCell ref="AB22:AS22"/>
    <mergeCell ref="AB23:AS23"/>
    <mergeCell ref="AT21:AX22"/>
    <mergeCell ref="A27:F29"/>
    <mergeCell ref="G27:X29"/>
    <mergeCell ref="Y27:AA27"/>
    <mergeCell ref="AB27:AS29"/>
    <mergeCell ref="Y28:AA28"/>
    <mergeCell ref="Y29:AA29"/>
    <mergeCell ref="A24:F26"/>
    <mergeCell ref="G24:X26"/>
    <mergeCell ref="Y24:AA24"/>
    <mergeCell ref="AB24:AS26"/>
    <mergeCell ref="Y25:AA25"/>
    <mergeCell ref="Y26:AA26"/>
    <mergeCell ref="A30:F33"/>
    <mergeCell ref="G30:X30"/>
    <mergeCell ref="Y30:AA30"/>
    <mergeCell ref="AB30:AD30"/>
    <mergeCell ref="AE30:AI30"/>
    <mergeCell ref="AJ30:AN30"/>
    <mergeCell ref="Y32:AA32"/>
    <mergeCell ref="AB31:AS31"/>
    <mergeCell ref="AB33:AS33"/>
    <mergeCell ref="AB32:AS32"/>
    <mergeCell ref="AO30:AS30"/>
    <mergeCell ref="A36:F37"/>
    <mergeCell ref="G36:X37"/>
    <mergeCell ref="Y36:AA36"/>
    <mergeCell ref="AT36:AX37"/>
    <mergeCell ref="Y37:AA37"/>
    <mergeCell ref="A34:F35"/>
    <mergeCell ref="G34:X35"/>
    <mergeCell ref="Y34:AA34"/>
    <mergeCell ref="AB34:AS35"/>
    <mergeCell ref="AT34:AX35"/>
    <mergeCell ref="Y35:AA35"/>
    <mergeCell ref="AB36:AS36"/>
    <mergeCell ref="AB37:AS37"/>
    <mergeCell ref="Y40:AA40"/>
    <mergeCell ref="A38:F40"/>
    <mergeCell ref="G38:X38"/>
    <mergeCell ref="Y38:AA38"/>
    <mergeCell ref="AB38:AD38"/>
    <mergeCell ref="AE38:AI38"/>
    <mergeCell ref="AJ38:AN38"/>
    <mergeCell ref="Y39:AA39"/>
    <mergeCell ref="AB39:AX40"/>
    <mergeCell ref="L43:Q43"/>
    <mergeCell ref="R43:W43"/>
    <mergeCell ref="X43:AX43"/>
    <mergeCell ref="C44:K44"/>
    <mergeCell ref="L44:Q44"/>
    <mergeCell ref="R44:W44"/>
    <mergeCell ref="X44:AX44"/>
    <mergeCell ref="A41:B48"/>
    <mergeCell ref="C41:K41"/>
    <mergeCell ref="L41:Q41"/>
    <mergeCell ref="R41:W41"/>
    <mergeCell ref="X41:AX41"/>
    <mergeCell ref="C42:K42"/>
    <mergeCell ref="L42:Q42"/>
    <mergeCell ref="R42:W42"/>
    <mergeCell ref="X42:AX42"/>
    <mergeCell ref="C43:K43"/>
    <mergeCell ref="C47:K47"/>
    <mergeCell ref="L47:Q47"/>
    <mergeCell ref="R47:W47"/>
    <mergeCell ref="X47:AX47"/>
    <mergeCell ref="C48:K48"/>
    <mergeCell ref="L48:Q48"/>
    <mergeCell ref="R48:W48"/>
    <mergeCell ref="C45:K45"/>
    <mergeCell ref="L45:Q45"/>
    <mergeCell ref="R45:W45"/>
    <mergeCell ref="X45:AX45"/>
    <mergeCell ref="C46:K46"/>
    <mergeCell ref="L46:Q46"/>
    <mergeCell ref="R46:W46"/>
    <mergeCell ref="X46:AX46"/>
    <mergeCell ref="A50:AX50"/>
    <mergeCell ref="C51:AC51"/>
    <mergeCell ref="AD51:AF51"/>
    <mergeCell ref="AG51:AX51"/>
    <mergeCell ref="A52:B54"/>
    <mergeCell ref="C52:AC52"/>
    <mergeCell ref="AD52:AF52"/>
    <mergeCell ref="AG52:AX54"/>
    <mergeCell ref="C53:AC53"/>
    <mergeCell ref="AD53:AF53"/>
    <mergeCell ref="C54:AC54"/>
    <mergeCell ref="AD54:AF54"/>
    <mergeCell ref="A55:B60"/>
    <mergeCell ref="C55:AC55"/>
    <mergeCell ref="AD55:AF55"/>
    <mergeCell ref="AG55:AX60"/>
    <mergeCell ref="C56:AC56"/>
    <mergeCell ref="AD56:AF56"/>
    <mergeCell ref="C57:AC57"/>
    <mergeCell ref="AD57:AF57"/>
    <mergeCell ref="A61:B63"/>
    <mergeCell ref="C61:AC61"/>
    <mergeCell ref="AD61:AF61"/>
    <mergeCell ref="AG61:AX63"/>
    <mergeCell ref="C62:AC62"/>
    <mergeCell ref="AD62:AF62"/>
    <mergeCell ref="C63:AC63"/>
    <mergeCell ref="AD63:AF63"/>
    <mergeCell ref="C58:AC58"/>
    <mergeCell ref="AD58:AF58"/>
    <mergeCell ref="C59:AC59"/>
    <mergeCell ref="AD59:AF59"/>
    <mergeCell ref="C60:AC60"/>
    <mergeCell ref="AD60:AF60"/>
    <mergeCell ref="A70:AX70"/>
    <mergeCell ref="A71:AX71"/>
    <mergeCell ref="A72:AX72"/>
    <mergeCell ref="AH144:AT144"/>
    <mergeCell ref="AU144:AX144"/>
    <mergeCell ref="G145:K145"/>
    <mergeCell ref="L145:X145"/>
    <mergeCell ref="G142:K142"/>
    <mergeCell ref="L142:X142"/>
    <mergeCell ref="Y142:AB142"/>
    <mergeCell ref="AC142:AG142"/>
    <mergeCell ref="AH142:AT142"/>
    <mergeCell ref="A73:E73"/>
    <mergeCell ref="F73:AX73"/>
    <mergeCell ref="A74:AX74"/>
    <mergeCell ref="C67:F67"/>
    <mergeCell ref="G67:S67"/>
    <mergeCell ref="T67:AF67"/>
    <mergeCell ref="A68:B69"/>
    <mergeCell ref="C68:F68"/>
    <mergeCell ref="G68:AX68"/>
    <mergeCell ref="C69:F69"/>
    <mergeCell ref="G69:AX69"/>
    <mergeCell ref="A64:B67"/>
    <mergeCell ref="C64:AC64"/>
    <mergeCell ref="AD64:AF64"/>
    <mergeCell ref="AG64:AX67"/>
    <mergeCell ref="C65:F65"/>
    <mergeCell ref="G65:S65"/>
    <mergeCell ref="T65:AF65"/>
    <mergeCell ref="C66:F66"/>
    <mergeCell ref="G66:S66"/>
    <mergeCell ref="T66:AF66"/>
    <mergeCell ref="Y145:AB145"/>
    <mergeCell ref="AC145:AG145"/>
    <mergeCell ref="L181:X181"/>
    <mergeCell ref="Y181:AB181"/>
    <mergeCell ref="AC181:AG181"/>
    <mergeCell ref="AH181:AT181"/>
    <mergeCell ref="AU181:AX181"/>
    <mergeCell ref="G178:K178"/>
    <mergeCell ref="L178:X178"/>
    <mergeCell ref="AC178:AG178"/>
    <mergeCell ref="AH178:AT178"/>
    <mergeCell ref="A75:E75"/>
    <mergeCell ref="F75:AX75"/>
    <mergeCell ref="A76:AX76"/>
    <mergeCell ref="A77:AX77"/>
    <mergeCell ref="A78:AX78"/>
    <mergeCell ref="A79:B79"/>
    <mergeCell ref="C79:J79"/>
    <mergeCell ref="K79:R79"/>
    <mergeCell ref="S79:Z79"/>
    <mergeCell ref="AA79:AH79"/>
    <mergeCell ref="AI79:AP79"/>
    <mergeCell ref="AQ79:AX79"/>
    <mergeCell ref="A81:F118"/>
    <mergeCell ref="A139:F178"/>
    <mergeCell ref="AC139:AX139"/>
    <mergeCell ref="G140:K140"/>
    <mergeCell ref="L140:X140"/>
    <mergeCell ref="Y140:AB140"/>
    <mergeCell ref="AC140:AG140"/>
    <mergeCell ref="G144:K144"/>
    <mergeCell ref="L144:X144"/>
    <mergeCell ref="Y144:AB144"/>
    <mergeCell ref="AC144:AG144"/>
    <mergeCell ref="Y186:AB186"/>
    <mergeCell ref="AC186:AG186"/>
    <mergeCell ref="AH186:AT186"/>
    <mergeCell ref="AU186:AX186"/>
    <mergeCell ref="G190:K190"/>
    <mergeCell ref="L190:X190"/>
    <mergeCell ref="Y190:AB190"/>
    <mergeCell ref="AC190:AG190"/>
    <mergeCell ref="AH190:AT190"/>
    <mergeCell ref="AU190:AX190"/>
    <mergeCell ref="AC187:AG187"/>
    <mergeCell ref="AH187:AT187"/>
    <mergeCell ref="AU187:AX187"/>
    <mergeCell ref="AU142:AX142"/>
    <mergeCell ref="AH140:AT140"/>
    <mergeCell ref="AU140:AX140"/>
    <mergeCell ref="G141:K141"/>
    <mergeCell ref="L141:X141"/>
    <mergeCell ref="Y141:AB141"/>
    <mergeCell ref="AC141:AG141"/>
    <mergeCell ref="AH141:AT141"/>
    <mergeCell ref="AU141:AX141"/>
    <mergeCell ref="Y178:AB178"/>
    <mergeCell ref="AU178:AX178"/>
    <mergeCell ref="AC180:AX180"/>
    <mergeCell ref="G182:K182"/>
    <mergeCell ref="L182:X182"/>
    <mergeCell ref="Y182:AB182"/>
    <mergeCell ref="AC182:AG182"/>
    <mergeCell ref="AH182:AT182"/>
    <mergeCell ref="AU182:AX182"/>
    <mergeCell ref="G181:K181"/>
    <mergeCell ref="AC184:AX184"/>
    <mergeCell ref="G187:K187"/>
    <mergeCell ref="L187:X187"/>
    <mergeCell ref="Y187:AB187"/>
    <mergeCell ref="G193:K193"/>
    <mergeCell ref="L193:X193"/>
    <mergeCell ref="Y193:AB193"/>
    <mergeCell ref="AC193:AG193"/>
    <mergeCell ref="AH193:AT193"/>
    <mergeCell ref="AU193:AX193"/>
    <mergeCell ref="AC192:AX192"/>
    <mergeCell ref="G189:K189"/>
    <mergeCell ref="L189:X189"/>
    <mergeCell ref="Y189:AB189"/>
    <mergeCell ref="AC189:AG189"/>
    <mergeCell ref="AH189:AT189"/>
    <mergeCell ref="AU189:AX189"/>
    <mergeCell ref="AC188:AX188"/>
    <mergeCell ref="G191:K191"/>
    <mergeCell ref="L191:X191"/>
    <mergeCell ref="Y191:AB191"/>
    <mergeCell ref="AC191:AG191"/>
    <mergeCell ref="AH191:AT191"/>
    <mergeCell ref="AU191:AX191"/>
    <mergeCell ref="G185:K185"/>
    <mergeCell ref="L185:X185"/>
    <mergeCell ref="Y185:AB185"/>
    <mergeCell ref="AC185:AG185"/>
    <mergeCell ref="AH185:AT185"/>
    <mergeCell ref="AU185:AX185"/>
    <mergeCell ref="G186:K186"/>
    <mergeCell ref="L186:X18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8:K198"/>
    <mergeCell ref="L198:X198"/>
    <mergeCell ref="Y198:AB198"/>
    <mergeCell ref="AC198:AG198"/>
    <mergeCell ref="AH198:AT198"/>
    <mergeCell ref="AU198:AX198"/>
    <mergeCell ref="AC196:AX196"/>
    <mergeCell ref="G197:K197"/>
    <mergeCell ref="L197:X197"/>
    <mergeCell ref="Y197:AB197"/>
    <mergeCell ref="AC197:AG197"/>
    <mergeCell ref="AH197:AT197"/>
    <mergeCell ref="AU197:AX197"/>
    <mergeCell ref="G199:K199"/>
    <mergeCell ref="L199:X199"/>
    <mergeCell ref="Y199:AB199"/>
    <mergeCell ref="AC199:AG199"/>
    <mergeCell ref="AH199:AT199"/>
    <mergeCell ref="AU199:AX199"/>
    <mergeCell ref="AC200:AX200"/>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3:K203"/>
    <mergeCell ref="L203:X203"/>
    <mergeCell ref="Y203:AB203"/>
    <mergeCell ref="AC203:AG203"/>
    <mergeCell ref="AH203:AT203"/>
    <mergeCell ref="AU203:AX203"/>
    <mergeCell ref="AC204:AX204"/>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AC208:AX208"/>
    <mergeCell ref="G209:K209"/>
    <mergeCell ref="L209:X209"/>
    <mergeCell ref="Y209:AB209"/>
    <mergeCell ref="AC209:AG209"/>
    <mergeCell ref="AH209:AT209"/>
    <mergeCell ref="AU209:AX209"/>
    <mergeCell ref="G207:K207"/>
    <mergeCell ref="L207:X207"/>
    <mergeCell ref="Y207:AB207"/>
    <mergeCell ref="AC207:AG207"/>
    <mergeCell ref="AH207:AT207"/>
    <mergeCell ref="AU207:AX207"/>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3:K213"/>
    <mergeCell ref="L213:X213"/>
    <mergeCell ref="Y213:AB213"/>
    <mergeCell ref="AC213:AG213"/>
    <mergeCell ref="AH213:AT213"/>
    <mergeCell ref="AU213:AX213"/>
    <mergeCell ref="AC212:AX212"/>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7:K217"/>
    <mergeCell ref="L217:X217"/>
    <mergeCell ref="Y217:AB217"/>
    <mergeCell ref="AC217:AG217"/>
    <mergeCell ref="AH217:AT217"/>
    <mergeCell ref="AU217:AX217"/>
    <mergeCell ref="AC216:AX216"/>
    <mergeCell ref="A435:B435"/>
    <mergeCell ref="C435:L435"/>
    <mergeCell ref="M435:AJ435"/>
    <mergeCell ref="AK435:AP435"/>
    <mergeCell ref="AQ435:AT435"/>
    <mergeCell ref="AU435:AX435"/>
    <mergeCell ref="A180:F219"/>
    <mergeCell ref="G218:K218"/>
    <mergeCell ref="L218:X218"/>
    <mergeCell ref="Y218:AB218"/>
    <mergeCell ref="AC218:AG218"/>
    <mergeCell ref="AH218:AT218"/>
    <mergeCell ref="AU218:AX218"/>
    <mergeCell ref="G219:K219"/>
    <mergeCell ref="L219:X219"/>
    <mergeCell ref="Y219:AB219"/>
    <mergeCell ref="AC219:AG219"/>
    <mergeCell ref="M405:AJ405"/>
    <mergeCell ref="AK405:AP405"/>
    <mergeCell ref="AQ405:AT405"/>
    <mergeCell ref="AU405:AX405"/>
    <mergeCell ref="A406:B406"/>
    <mergeCell ref="C406:L406"/>
    <mergeCell ref="M406:AJ406"/>
    <mergeCell ref="AK406:AP406"/>
    <mergeCell ref="A438:B438"/>
    <mergeCell ref="C438:L438"/>
    <mergeCell ref="M438:AJ438"/>
    <mergeCell ref="AK438:AP438"/>
    <mergeCell ref="AQ438:AT438"/>
    <mergeCell ref="AU438:AX438"/>
    <mergeCell ref="AH219:AT219"/>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U219:AX219"/>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56:B456"/>
    <mergeCell ref="C456:L456"/>
    <mergeCell ref="M456:AJ456"/>
    <mergeCell ref="AK456:AP456"/>
    <mergeCell ref="AQ456:AT456"/>
    <mergeCell ref="AU456:AX456"/>
    <mergeCell ref="A457:B457"/>
    <mergeCell ref="C457:L457"/>
    <mergeCell ref="A471:B471"/>
    <mergeCell ref="AK471:AP471"/>
    <mergeCell ref="AQ471:AT471"/>
    <mergeCell ref="AU471:AX471"/>
    <mergeCell ref="A472:B472"/>
    <mergeCell ref="AK472:AP472"/>
    <mergeCell ref="AQ472:AT472"/>
    <mergeCell ref="AU472:AX472"/>
    <mergeCell ref="A469:B469"/>
    <mergeCell ref="AK469:AP469"/>
    <mergeCell ref="AQ469:AT469"/>
    <mergeCell ref="AU469:AX469"/>
    <mergeCell ref="A470:B470"/>
    <mergeCell ref="AK470:AP470"/>
    <mergeCell ref="AQ470:AT470"/>
    <mergeCell ref="AU470:AX470"/>
    <mergeCell ref="M458:AJ458"/>
    <mergeCell ref="AK458:AP458"/>
    <mergeCell ref="AQ458:AT458"/>
    <mergeCell ref="AU458:AX458"/>
    <mergeCell ref="A459:B459"/>
    <mergeCell ref="C459:L459"/>
    <mergeCell ref="M459:AJ459"/>
    <mergeCell ref="AK459:AP459"/>
    <mergeCell ref="AQ459:AT459"/>
    <mergeCell ref="AU459:AX459"/>
    <mergeCell ref="A465:B465"/>
    <mergeCell ref="C465:L465"/>
    <mergeCell ref="M465:AJ465"/>
    <mergeCell ref="AK465:AP465"/>
    <mergeCell ref="AQ465:AT465"/>
    <mergeCell ref="AU465:AX465"/>
    <mergeCell ref="A473:B473"/>
    <mergeCell ref="AK473:AP473"/>
    <mergeCell ref="AQ473:AT473"/>
    <mergeCell ref="AU473:AX473"/>
    <mergeCell ref="A474:B474"/>
    <mergeCell ref="C474:L474"/>
    <mergeCell ref="AK474:AP474"/>
    <mergeCell ref="AQ474:AT474"/>
    <mergeCell ref="AU474:AX474"/>
    <mergeCell ref="A477:B477"/>
    <mergeCell ref="AK477:AP477"/>
    <mergeCell ref="AQ477:AT477"/>
    <mergeCell ref="AU477:AX477"/>
    <mergeCell ref="A478:B478"/>
    <mergeCell ref="AK478:AP478"/>
    <mergeCell ref="AQ478:AT478"/>
    <mergeCell ref="AU478:AX478"/>
    <mergeCell ref="A475:B475"/>
    <mergeCell ref="AK475:AP475"/>
    <mergeCell ref="AQ475:AT475"/>
    <mergeCell ref="AU475:AX475"/>
    <mergeCell ref="A476:B476"/>
    <mergeCell ref="AK476:AP476"/>
    <mergeCell ref="AQ476:AT476"/>
    <mergeCell ref="AU476:AX476"/>
    <mergeCell ref="A502:B502"/>
    <mergeCell ref="AK502:AP502"/>
    <mergeCell ref="AQ502:AT502"/>
    <mergeCell ref="AU502:AX502"/>
    <mergeCell ref="A503:B503"/>
    <mergeCell ref="AK503:AP503"/>
    <mergeCell ref="AQ503:AT503"/>
    <mergeCell ref="AU503:AX503"/>
    <mergeCell ref="A501:B501"/>
    <mergeCell ref="C501:L501"/>
    <mergeCell ref="M501:AJ501"/>
    <mergeCell ref="AK501:AP501"/>
    <mergeCell ref="AQ501:AT501"/>
    <mergeCell ref="AU501:AX501"/>
    <mergeCell ref="A506:B506"/>
    <mergeCell ref="AK506:AP506"/>
    <mergeCell ref="AQ506:AT506"/>
    <mergeCell ref="AU506:AX506"/>
    <mergeCell ref="A507:B507"/>
    <mergeCell ref="AK507:AP507"/>
    <mergeCell ref="AQ507:AT507"/>
    <mergeCell ref="AU507:AX507"/>
    <mergeCell ref="A504:B504"/>
    <mergeCell ref="AK504:AP504"/>
    <mergeCell ref="AQ504:AT504"/>
    <mergeCell ref="AU504:AX504"/>
    <mergeCell ref="A505:B505"/>
    <mergeCell ref="AK505:AP505"/>
    <mergeCell ref="AQ505:AT505"/>
    <mergeCell ref="AU505:AX505"/>
    <mergeCell ref="A510:B510"/>
    <mergeCell ref="AK510:AP510"/>
    <mergeCell ref="AQ510:AT510"/>
    <mergeCell ref="AU510:AX510"/>
    <mergeCell ref="A511:B511"/>
    <mergeCell ref="AK511:AP511"/>
    <mergeCell ref="AQ511:AT511"/>
    <mergeCell ref="AU511:AX511"/>
    <mergeCell ref="A508:B508"/>
    <mergeCell ref="AK508:AP508"/>
    <mergeCell ref="AQ508:AT508"/>
    <mergeCell ref="AU508:AX508"/>
    <mergeCell ref="A509:B509"/>
    <mergeCell ref="AK509:AP509"/>
    <mergeCell ref="AQ509:AT509"/>
    <mergeCell ref="AU509:AX509"/>
    <mergeCell ref="A535:B535"/>
    <mergeCell ref="AK535:AP535"/>
    <mergeCell ref="AQ535:AT535"/>
    <mergeCell ref="AU535:AX535"/>
    <mergeCell ref="A536:B536"/>
    <mergeCell ref="AK536:AP536"/>
    <mergeCell ref="AQ536:AT536"/>
    <mergeCell ref="AU536:AX536"/>
    <mergeCell ref="A534:B534"/>
    <mergeCell ref="C534:L534"/>
    <mergeCell ref="M534:AJ534"/>
    <mergeCell ref="AK534:AP534"/>
    <mergeCell ref="AQ534:AT534"/>
    <mergeCell ref="AU534:AX534"/>
    <mergeCell ref="AQ540:AT540"/>
    <mergeCell ref="AU540:AX540"/>
    <mergeCell ref="A537:B537"/>
    <mergeCell ref="AK537:AP537"/>
    <mergeCell ref="AQ537:AT537"/>
    <mergeCell ref="AU537:AX537"/>
    <mergeCell ref="A538:B538"/>
    <mergeCell ref="AK538:AP538"/>
    <mergeCell ref="AQ538:AT538"/>
    <mergeCell ref="AU538:AX538"/>
    <mergeCell ref="AT24:AX26"/>
    <mergeCell ref="AT27:AX29"/>
    <mergeCell ref="A543:B543"/>
    <mergeCell ref="AK543:AP543"/>
    <mergeCell ref="AQ543:AT543"/>
    <mergeCell ref="AU543:AX543"/>
    <mergeCell ref="A544:B544"/>
    <mergeCell ref="AK544:AP544"/>
    <mergeCell ref="AQ544:AT544"/>
    <mergeCell ref="AU544:AX544"/>
    <mergeCell ref="A541:B541"/>
    <mergeCell ref="AK541:AP541"/>
    <mergeCell ref="AQ541:AT541"/>
    <mergeCell ref="AU541:AX541"/>
    <mergeCell ref="A542:B542"/>
    <mergeCell ref="AK542:AP542"/>
    <mergeCell ref="AQ542:AT542"/>
    <mergeCell ref="AU542:AX542"/>
    <mergeCell ref="A539:B539"/>
    <mergeCell ref="AK539:AP539"/>
    <mergeCell ref="AQ539:AT539"/>
    <mergeCell ref="AU539:AX539"/>
    <mergeCell ref="A540:B540"/>
    <mergeCell ref="AK540:AP540"/>
    <mergeCell ref="A402:B402"/>
    <mergeCell ref="C402:L402"/>
    <mergeCell ref="M402:AJ402"/>
    <mergeCell ref="AK402:AP402"/>
    <mergeCell ref="AQ402:AT402"/>
    <mergeCell ref="AU402:AX402"/>
    <mergeCell ref="A403:B403"/>
    <mergeCell ref="C403:L403"/>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s>
  <phoneticPr fontId="2"/>
  <dataValidations disablePrompts="1" count="1">
    <dataValidation imeMode="halfAlpha" allowBlank="1" showInputMessage="1" showErrorMessage="1" sqref="W13:AC13"/>
  </dataValidations>
  <pageMargins left="0.62992125984251968" right="0.39370078740157483" top="0.59055118110236227" bottom="0.39370078740157483" header="0.19685039370078741" footer="0.51181102362204722"/>
  <pageSetup paperSize="9" scale="69" fitToWidth="0" fitToHeight="0" orientation="portrait" r:id="rId1"/>
  <headerFooter differentFirst="1" alignWithMargins="0">
    <oddHeader>&amp;R事業番号0366</oddHeader>
  </headerFooter>
  <rowBreaks count="10" manualBreakCount="10">
    <brk id="22" max="49" man="1"/>
    <brk id="31" max="49" man="1"/>
    <brk id="35" max="49" man="1"/>
    <brk id="48" max="49" man="1"/>
    <brk id="80" max="49" man="1"/>
    <brk id="109" max="49" man="1"/>
    <brk id="138" max="49" man="1"/>
    <brk id="179" max="49" man="1"/>
    <brk id="220" max="16383" man="1"/>
    <brk id="275" max="6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0366</vt:lpstr>
      <vt:lpstr>'0366'!Print_Area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平成26年行政事業レビュー_独立行政法人国立美術館運営費交付金に必要な経費</dc:title>
  <dc:subject>0366</dc:subject>
  <dc:creator>文部科学省</dc:creator>
  <cp:lastModifiedBy>文部科学省</cp:lastModifiedBy>
  <cp:lastPrinted>2014-09-29T05:20:47Z</cp:lastPrinted>
  <dcterms:created xsi:type="dcterms:W3CDTF">2014-05-27T00:30:18Z</dcterms:created>
  <dcterms:modified xsi:type="dcterms:W3CDTF">2014-09-29T05:21:00Z</dcterms:modified>
  <cp:category>平成25年度事業</cp:category>
</cp:coreProperties>
</file>