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75" windowWidth="18090" windowHeight="4890" activeTab="0"/>
  </bookViews>
  <sheets>
    <sheet name="0286" sheetId="1" r:id="rId1"/>
  </sheets>
  <definedNames>
    <definedName name="_xlnm.Print_Area" localSheetId="0">'0286'!$A$1:$AX$730</definedName>
  </definedNames>
  <calcPr fullCalcOnLoad="1"/>
</workbook>
</file>

<file path=xl/sharedStrings.xml><?xml version="1.0" encoding="utf-8"?>
<sst xmlns="http://schemas.openxmlformats.org/spreadsheetml/2006/main" count="553" uniqueCount="286">
  <si>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</si>
  <si>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</si>
  <si>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</si>
  <si>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</si>
  <si>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</si>
  <si>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</si>
  <si>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</si>
  <si>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</si>
  <si>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</si>
  <si>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</si>
  <si>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</si>
  <si>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</si>
  <si>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</si>
  <si>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</si>
  <si>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</si>
  <si>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</si>
  <si>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</si>
  <si>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</si>
  <si>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</si>
  <si>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</si>
  <si>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</si>
  <si>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</si>
  <si>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</si>
  <si>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</si>
  <si>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</si>
  <si>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</si>
  <si>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</si>
  <si>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</si>
  <si>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</si>
  <si>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</si>
  <si>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</si>
  <si>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</si>
  <si>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</si>
  <si>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</si>
  <si>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</si>
  <si>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</si>
  <si>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</si>
  <si>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</si>
  <si>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</si>
  <si>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</si>
  <si>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</si>
  <si>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</si>
  <si>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</si>
  <si>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</si>
  <si>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</si>
  <si>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</si>
  <si>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</si>
  <si>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</si>
  <si>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</si>
  <si>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</si>
  <si>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</si>
  <si>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</si>
  <si>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</si>
  <si>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</si>
  <si>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</si>
  <si>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</si>
  <si>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</si>
  <si>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</si>
  <si>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</si>
  <si>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</si>
  <si>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</si>
  <si>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</si>
  <si>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</si>
  <si>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</si>
  <si>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</si>
  <si>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</si>
  <si>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</si>
  <si>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</si>
  <si>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</si>
  <si>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</si>
  <si>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</si>
  <si>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</si>
  <si>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</si>
  <si>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</si>
  <si>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</si>
  <si>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</si>
  <si>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</si>
  <si>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</si>
  <si>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</si>
  <si>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</si>
  <si>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</si>
  <si>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原子力システム研究開発委託費</t>
  </si>
  <si>
    <t>エネルギー対策特別会計
（電源開発促進勘定）</t>
  </si>
  <si>
    <t>特別会計に関する法律施行令
第51条第4項3号、5号</t>
  </si>
  <si>
    <t>研究開発局</t>
  </si>
  <si>
    <t>　本事業においては、原子力が将来直面する様々な課題に的確に対応できるようにするとともに、我が国の原子力分野における国際競争力を確保するため、多様な原子力システム（原子炉、再処理、燃料加工）に関し、大学等における革新的な技術開発を進める。</t>
  </si>
  <si>
    <t>□直接実施　　　　　■委託・請負　　　　　□補助　　　　　□負担　　　　　□交付　　　　　□貸付　　　　　□その他</t>
  </si>
  <si>
    <t>本委託事業において、提案型公募により募集した課題を実施する。</t>
  </si>
  <si>
    <t>-</t>
  </si>
  <si>
    <t>　大学、高専、独立行政法人、民間法人、特定非営利活動法人等を対象とした、多様な原子力システムに関する研究開発に係る競争的資金である。課題を募集し、外部有識者からなる審査委員会において審査後、ＰＤ（プログラムディレクター）・ＰＯ（プログラムオフィサー）会議の審議を踏まえ採択を決定する。また、研究の実施に当たっては、担当するＰＯが研究計画について助言を行う。課題の終了後は、評価委員会において事後評価を実施する。</t>
  </si>
  <si>
    <t>件</t>
  </si>
  <si>
    <t>%</t>
  </si>
  <si>
    <t>百万円</t>
  </si>
  <si>
    <t>執行額（百万円）÷実施課題件数（件）　　
※繰越分及び課題管理費を除く。　　　　　　　　　　　　</t>
  </si>
  <si>
    <t>2,919/22</t>
  </si>
  <si>
    <t>2,062/23</t>
  </si>
  <si>
    <t>1,901/26</t>
  </si>
  <si>
    <t>原子力システム研究開発（安全基盤技術研究開発）</t>
  </si>
  <si>
    <t>原子力システム研究開発（課題管理）</t>
  </si>
  <si>
    <t>原子力システム研究開発（環境負荷低減技術研究開発※）</t>
  </si>
  <si>
    <t>物品費</t>
  </si>
  <si>
    <t>人件費・謝金</t>
  </si>
  <si>
    <t>人件費</t>
  </si>
  <si>
    <t>旅費</t>
  </si>
  <si>
    <t>その他</t>
  </si>
  <si>
    <t>間接経費</t>
  </si>
  <si>
    <t>直接経費の３０％</t>
  </si>
  <si>
    <t>D.国立大学法人東北大学</t>
  </si>
  <si>
    <t>D1.国立大学法人京都大学</t>
  </si>
  <si>
    <t>設備備品費</t>
  </si>
  <si>
    <t>消耗品費</t>
  </si>
  <si>
    <t>外注費（雑役務費）</t>
  </si>
  <si>
    <t>その他（諸経費）、消費税相当額</t>
  </si>
  <si>
    <t>人件費、謝金</t>
  </si>
  <si>
    <t>C.学校法人早稲田大学</t>
  </si>
  <si>
    <t>外注費（雑役務費）、その他（諸経費）、通賃運搬費、消費税相当額</t>
  </si>
  <si>
    <t>外注費（雑役務費）、その他（諸経費）、消費税相当額</t>
  </si>
  <si>
    <t>C1.国立大学法人東京大学</t>
  </si>
  <si>
    <t>その他（諸経費）、通信運搬費、消費税相当額</t>
  </si>
  <si>
    <t>その他（諸経費）、消費税相当額</t>
  </si>
  <si>
    <t>PD・PO</t>
  </si>
  <si>
    <t>社会保険料等事業主負担分</t>
  </si>
  <si>
    <t>業務実施費</t>
  </si>
  <si>
    <t>国内旅費</t>
  </si>
  <si>
    <t>諸謝金</t>
  </si>
  <si>
    <t>印刷製本費</t>
  </si>
  <si>
    <t>借損料</t>
  </si>
  <si>
    <t>雑役務費</t>
  </si>
  <si>
    <t>消耗品費、会議開催費、通信運搬費、消費税相当額</t>
  </si>
  <si>
    <t>一般管理費</t>
  </si>
  <si>
    <t>直接経費の１０％</t>
  </si>
  <si>
    <t>業務担当職員、派遣職員</t>
  </si>
  <si>
    <t>E.独立行政法人日本原子力研究開発機構</t>
  </si>
  <si>
    <t>外注費（雑役務費）、消費税相当額</t>
  </si>
  <si>
    <t>E1.日立ＧＥニュークリア・エナジー株式会社</t>
  </si>
  <si>
    <t>派遣職員</t>
  </si>
  <si>
    <t>※「エネルギー基本計画」の閣議決定（平成26年4月11日）に伴い、26年度新規課題より「放射性廃棄物減容・有害度低減技術研究開発」へ名称変更して実施している。</t>
  </si>
  <si>
    <t>原子力課</t>
  </si>
  <si>
    <t>原子力課長
増子 宏</t>
  </si>
  <si>
    <t>0286</t>
  </si>
  <si>
    <t>○</t>
  </si>
  <si>
    <t>－</t>
  </si>
  <si>
    <t>　本事業は、国民的関心の高い原子力施設等の安全や基盤技術等に係る研究開発事業であり、これら研究開発は国民の生活や経済を支えるエネルギー対策に繋がるものであることから国が主体的かつ優先的に取り組むべきである。また、本事業は大学、高専、独立行政法人、民間法人、特定非営利活動法人等の幅広い者を対象としており、これまでも工学的研究開発領域を含んだ事業として人材育成の点からも活用されるとともに国際競争力の確保に寄与してきたところである。
　事業の実施にあたっては専門家を含む複数の者による評価に基づいて優れた提案の採択を行う競争的資金制度の一つとして運用をし、事業の効率性・有効性を確保してきたところである。
　加えて、平成26年度予算においては、全体経費の効率化を図るとともに福島原発事故を踏まえた原子力発電の安全性向上、放射性廃棄物の減容及び有害度低減に資する研究開発に重点化を行い、更なる事業の効率性・有効性を確保したところである。
　なお、成果実績としては、ナトリウム冷却型高速増殖炉における炉心損傷時における安全評価手法を開発するなど新技術の開発に成果を上げきているところである。</t>
  </si>
  <si>
    <t>安全性向上や放射性廃棄物減容・有害度低減以外にも原子力分野が直面する課題は種々あるが、予算が限られているため当該事業でその全ての課題に取り組むことは困難である。そのため、当該事業で取り組むべき課題は優先順位をつけて決定する必要があり、平成２６年４月に閣議決定されたエネルギー基本計画及び、外部有識者による研究計画・評価分科会中間評価結果等を踏まえて決定し、事業の有効性の確保を一層進める。</t>
  </si>
  <si>
    <t>実施課題は、外部審査委員により提案課題の審査がされ、契約に先立ちヒアリングで再委託先や外注を含めた体制、経費面の妥当性を確認している。また、額の確定を実施し、費目・使途が事業目的に即している事を確認している。</t>
  </si>
  <si>
    <t>課題選定時に内容の実効性や目標の妥当性については評価している。研究着手後はPOによる中間フォロー、必要により外部委員による中間評価委員会を開催し活動の実績・成果について評価・助言を実施している。</t>
  </si>
  <si>
    <t>エネルギー基本計画（平成26年4月11日閣議決定）</t>
  </si>
  <si>
    <r>
      <t xml:space="preserve">科学技術の戦略的重点化
</t>
    </r>
    <r>
      <rPr>
        <sz val="8"/>
        <color indexed="8"/>
        <rFont val="ＭＳ ゴシック"/>
        <family val="3"/>
      </rPr>
      <t>9-5 原子力・核融合分野の研究・開発・利用の推進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</si>
  <si>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</si>
  <si>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</si>
  <si>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</si>
  <si>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</si>
  <si>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</si>
  <si>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</si>
  <si>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</si>
  <si>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</si>
  <si>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</si>
  <si>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継続課題23
新規採択0</t>
  </si>
  <si>
    <t>継続課題12
新規採択11</t>
  </si>
  <si>
    <t>継続課題16
新規採択10</t>
  </si>
  <si>
    <t>継続課題23
新規採択2</t>
  </si>
  <si>
    <t>継続課題12
新規採択10</t>
  </si>
  <si>
    <t>継続課題16
新規採択8</t>
  </si>
  <si>
    <t>継続課題21
新規採択6</t>
  </si>
  <si>
    <t>1,855/27</t>
  </si>
  <si>
    <t>原子力施設等に係る技術の高度化と安全技術基盤の強化は国民的関心事の一つであるとともに、これら研究開発は国民の生活や経済を支えるエネルギー対策に繋がるものであることから国が主体的かつ優先的に対応すべき重要な事項である。</t>
  </si>
  <si>
    <t>平成23年</t>
  </si>
  <si>
    <t>0531</t>
  </si>
  <si>
    <t>平成24年</t>
  </si>
  <si>
    <t>0477</t>
  </si>
  <si>
    <t>平成25年</t>
  </si>
  <si>
    <t>0287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</si>
  <si>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</si>
  <si>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</si>
  <si>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平成17年度～終了（予定）なし</t>
  </si>
  <si>
    <t>目標値
（26年度）</t>
  </si>
  <si>
    <t>A.特別推進分野研究開発</t>
  </si>
  <si>
    <t>独立行政法人日本原子力研究開発機構</t>
  </si>
  <si>
    <t>蒸気発生器伝熱管破損伝播に係るマルチフィジックス評価システムの開発、炉心損傷時の炉心物質再配置挙動評価手法の開発</t>
  </si>
  <si>
    <t>崩壊熱除去系に対する自然循環除熱評価手法の開発</t>
  </si>
  <si>
    <t>三菱FBRシステムズ株式会社</t>
  </si>
  <si>
    <t>公募</t>
  </si>
  <si>
    <t>A1.特別推進分野研究開発（再委託先）</t>
  </si>
  <si>
    <t>一般財団法人電力中央研究所</t>
  </si>
  <si>
    <t>国立大学法人北海道大学</t>
  </si>
  <si>
    <t>国立大学法人九州大学</t>
  </si>
  <si>
    <t>国立大学法人大阪大学</t>
  </si>
  <si>
    <t>B.革新技術創出型研究開発</t>
  </si>
  <si>
    <t>次世代燃料の遠隔分析技術開発とMOX 燃料による実証的研究</t>
  </si>
  <si>
    <t>C.革新技術創出発展型研究開発</t>
  </si>
  <si>
    <t>学校法人早稲田大学</t>
  </si>
  <si>
    <t>国立大学法人東京大学</t>
  </si>
  <si>
    <t>D.安全基盤技術研究開発</t>
  </si>
  <si>
    <t>C1.革新技術創出発展型研究開発（再委託先）</t>
  </si>
  <si>
    <t>業　務　概　要</t>
  </si>
  <si>
    <t>D1.安全基盤技術研究開発（再委託先）</t>
  </si>
  <si>
    <t>国立大学法人京都大学</t>
  </si>
  <si>
    <t>三菱重工業株式会社</t>
  </si>
  <si>
    <t>株式会社三菱総合研究所</t>
  </si>
  <si>
    <t>国立大学法人金沢大学</t>
  </si>
  <si>
    <t>独立行政法人産業技術総合研究所</t>
  </si>
  <si>
    <t>－</t>
  </si>
  <si>
    <t>－</t>
  </si>
  <si>
    <t>事故時高温条件での燃料健全性確保のためのODSフェライト鋼燃料被覆管の研究開発、過酷事故対応を目指した原子炉用ダイヤモンド半導体デバイスに関する研究開発</t>
  </si>
  <si>
    <t>国立大学法人東北大学</t>
  </si>
  <si>
    <t>原子炉容器構造材料の微視的損傷機構の解明を通じた脆化予測モデルに関する研究開発、原子炉燃料被覆管の安全設計基準に資する環境劣化評価手法に関する研究開発</t>
  </si>
  <si>
    <t>高度の安全性を有する炉心用シリコンカーバイト燃料被覆管等の製造基盤技術に関する研究開発</t>
  </si>
  <si>
    <t>国立大学法人室蘭工業大学</t>
  </si>
  <si>
    <t>ナノ粒子分散ナトリウムによる高速炉の安全性向上技術の開発、外部ハザードに対する崩壊熱除去機能のマージン評価手法の研究開発</t>
  </si>
  <si>
    <t>フッ化技術を用いた燃料デブリの安定化処理に関する研究開発</t>
  </si>
  <si>
    <t>日立ＧＥニュークリア・エナジー株式会社</t>
  </si>
  <si>
    <t>原子力プラント安全性の向上に対応できる高耐食性EHPステンレス鋼の適用技術に関する研究開発</t>
  </si>
  <si>
    <t>株式会社神戸製鋼所</t>
  </si>
  <si>
    <t>国立大学法人福井大学</t>
  </si>
  <si>
    <t>ナトリウム冷却高速炉における格納容器破損防止対策の有効性評価技術の開発</t>
  </si>
  <si>
    <t>株式会社東芝</t>
  </si>
  <si>
    <t>安全性を追求した革新的炉心材料利用技術に関する研究開発</t>
  </si>
  <si>
    <t>極限荷重に対する原子炉構造物の破損メカニズム解明と破局的破壊防止策に関する研究開発</t>
  </si>
  <si>
    <t>原子力発電機器の強度保証のための高信頼性に関する研究開発</t>
  </si>
  <si>
    <t>国立大学法人富山大学</t>
  </si>
  <si>
    <t>Ｅ1.環境負荷低減技術研究開発（再委託先）</t>
  </si>
  <si>
    <t>Ｅ.環境負荷低減技術研究開発</t>
  </si>
  <si>
    <t>マイナーアクチニドの中性子核データ精度向上に係る研究開発、加速器駆動未臨界システムによる核変換サイクルの工学的課題解決に向けた研究開発</t>
  </si>
  <si>
    <t>「もんじゅ」データを活用したマイナーアクチニド核変換の研究</t>
  </si>
  <si>
    <t>マイナーアクチニド/希土類分離性能の高い乾式処理プロセスの開発</t>
  </si>
  <si>
    <t>マイナーアクチニド分離変換技術の有効性向上のための柔軟な廃棄物管理法の研究開発</t>
  </si>
  <si>
    <t>長寿命核分裂廃棄物の核変換データとその戦略</t>
  </si>
  <si>
    <t>独立行政法人理化学研究所</t>
  </si>
  <si>
    <t>国立大学法人東京工業大学</t>
  </si>
  <si>
    <t>Ｆ.課題管理</t>
  </si>
  <si>
    <t>独立行政法人科学技術振興機構</t>
  </si>
  <si>
    <t>企画競争</t>
  </si>
  <si>
    <t>国家課題対応型研究開発推進事業等の実施に係る支援業務</t>
  </si>
  <si>
    <t>微視的モデルの開発</t>
  </si>
  <si>
    <t>システム水試験の実施及び評価</t>
  </si>
  <si>
    <t>知見データベースの構築</t>
  </si>
  <si>
    <t>セルフウェステージ解析評価手法の検証</t>
  </si>
  <si>
    <t>ダイヤモンド金属-半導体電界効果トランジスタ(MESFET)の開発、火山噴火ハザード評価手法の開発</t>
  </si>
  <si>
    <t>株式会社テプコシステムズ</t>
  </si>
  <si>
    <t>伊藤忠テクノソリューションズ株式会社</t>
  </si>
  <si>
    <t>新X線計測技術の開発</t>
  </si>
  <si>
    <t>開発材の環境適用性評価</t>
  </si>
  <si>
    <t>時間依存事象進展アルゴリズムに基づいた事象シーケンス評価手法の開発、手法開発・評価試験、SEM/EBSD観察、アッセンブリ評価技術、冷却材共存性評価</t>
  </si>
  <si>
    <t>極限荷重に対する原子炉構造物の破損メカニズム解明と破局的破壊防止策に関する研究開発（荷重と破損の関係）</t>
  </si>
  <si>
    <t>極限荷重に対する原子炉構造物の破損メカニズム解明と破局的破壊防止策に関する研究開発（構成モデルの開発）</t>
  </si>
  <si>
    <t>SiC試料の作製・検査、イオン照射試験、高強度陽電子ビームの開発とそれを用いた陽電子消滅分析、照射損傷発達過程のモデリング、微視的構造変化と機械的特性をつなぐモデリング、超高温用ODSフェライト鋼被覆管の開発・製造</t>
  </si>
  <si>
    <t>ナノ流体製造技術の整備・高度化</t>
  </si>
  <si>
    <t>測定エネルギー範囲の高速中性子領域への拡張</t>
  </si>
  <si>
    <t>MA核変換用ターゲット集合体の中性子スペクトル詳細評価手法の開発</t>
  </si>
  <si>
    <t>MA核変換炉心の予備核設計、「もんじゅ」データをはじめとするMA核変換関連測定データの体系的整備及び評価、アクチニドおよび希土類を含む溶融塩化物中における合金形成・脱合金化プロセス試験</t>
  </si>
  <si>
    <t>FFAG-KUCAを用いたADS模擬炉物理実験、可変中性子スペクトル場照射による精度検証、MAサンプルの整備と同位体分析、京都大学原子炉実験所の電子線形加速器での測定、一般化摂動理論の計算手法の構築、希土類を含む溶融塩化物中における液体Al電極の挙動</t>
  </si>
  <si>
    <t>廃棄物顆粒体熱伝導率の設定</t>
  </si>
  <si>
    <t>独立行政法人国立高等専門学校機構　福島工業高等専門学校</t>
  </si>
  <si>
    <t>MA核変換炉心におけるMA装荷方式の得失整理、MA核変換炉心概念の設計、ナトリウムボイド反応度の変化による過渡・事故時挙動への影響評価、環境負荷低減効果の評価</t>
  </si>
  <si>
    <t>多次元ナトリウム燃焼解析手法構築、ナトリウム試験、水素誘導拡散燃焼における着火機構の解明-水素燃焼試験、水素燃焼挙動の3次元数値解析手法の構築、ベローズ、鏡構造の座屈後挙動解析、代理反応による核分裂片質量数分布の系統的測定、核分裂片の崩壊熱と遅発中性子収率の研究、核データ及び原子炉動特性の評価、既存ODSフェライト鋼被覆管の事故時破損限界評価、超高温用ODSフェライト鋼被覆管の開発・製造</t>
  </si>
  <si>
    <t>軽水冷却スーパー高速炉に関する研究開発</t>
  </si>
  <si>
    <t>軽水冷却スーパー高速炉に関する研究開発（大型炉設計(安全解析））</t>
  </si>
  <si>
    <t>軽水冷却スーパー高速炉に関する研究開発（炉物理基盤実験データ整備）</t>
  </si>
  <si>
    <t>中エネルギーイオン照射試験</t>
  </si>
  <si>
    <t>自然循環解析評価手法の開発：１次元評価手法の開発、炉心高温点評価手法の開発、１次系に関する評価手法の検証：１次元評価手法の検証、崩壊熱除去系に関する評価手法の検証：１次元評価手法の検証</t>
  </si>
  <si>
    <t>本委託事業により、我が国の原子力分野における国際競争力を確保するため、多様な原子力システムに関して、大学等における革新的な技術開発を進めるとともに、原子力が直面する様々な課題の克服に資する。
（アウトカム：研究成果論文数）</t>
  </si>
  <si>
    <t>「疎水性、親水性新規ジアミド化合物によるMA相互分離技術」や「ナノ粒子分散ナトリウムの高速炉への適用化技術の開発」等革新的な技術開発を実施し、我が国の原子力システムに関する技術向上に寄与した。
（論文数38本）</t>
  </si>
  <si>
    <t>「次世代燃料サイクルのための高レベル廃液調整技術開発」や「次世代再処理機器用高純度EHP合金の実用化に関する研究開発」等革新的な技術開発を実施し、我が国の原子力システムに関する技術向上に寄与した。
（論文数33本）</t>
  </si>
  <si>
    <t>「炉心損傷時の炉心物質再配置挙動評価手法の開発」や「崩壊熱除去系に対する自然循環除熱評価手法の開発」等革新的な技術開発を実施し、我が国の原子力システムに関する技術向上に寄与した。
（論文数47本）</t>
  </si>
  <si>
    <t>1,374百万円</t>
  </si>
  <si>
    <t>386百万円</t>
  </si>
  <si>
    <t>179百万円</t>
  </si>
  <si>
    <t>1,940百万円</t>
  </si>
  <si>
    <t>1,665百万円</t>
  </si>
  <si>
    <t>658百万円</t>
  </si>
  <si>
    <t>167百万円</t>
  </si>
  <si>
    <t>－</t>
  </si>
  <si>
    <t>296百万円</t>
  </si>
  <si>
    <t>2,786百万円</t>
  </si>
  <si>
    <t>※百万円未満端数処理の関係で積み上げと合計は一致しない。</t>
  </si>
  <si>
    <t>東電福島第一原子力発電所事故及び「エネルギー基本計画」（平成26年4月11日閣議決定）を踏まえ、既存原子力施設の安全対策強化等に資する共通基盤技術や放射性廃棄物減容及び有害度低減技術、東電福島第一原子力発電所の廃炉の加速を目指した革新的技術について新規採択課題の重点化を行ったことによる増。</t>
  </si>
  <si>
    <t>原子力システム研究開発（廃炉基盤技術研究開発）（仮称）</t>
  </si>
  <si>
    <r>
      <t>１．事業評価の観点：この事業は、原子力が将来直面する様々な課題に的確に対応できるようにするとともに、我が国の原子力分野における国際競争力を確保するため、多様な原子力システム（原子炉、再処理、燃料加工）に関し、大学等における革新的な技術開発を進めるものであり、長期継続事業、事業の効率化等の観点から検証を行った。
２．所見：本事業は長期継続事業であるが、引き続き事業の目的に則り着実に実施すべきである。実施にあたっては、①予算の硬直化を防ぐため、事業内容の精査や、委託要領等に基づき受託者が経済的・効率的・効果的</t>
    </r>
    <r>
      <rPr>
        <sz val="11"/>
        <rFont val="ＭＳ Ｐゴシック"/>
        <family val="3"/>
      </rPr>
      <t>な執行を行うように促し、経費の効率化をさらに推進する②公募情報の発信等に引き続き努め、より多くの者が競争に参加できる環境の整備を推進し、契約の公平性、透明性、競争性の確保を一層図るべきである。</t>
    </r>
  </si>
  <si>
    <t>縮減</t>
  </si>
  <si>
    <t>行政事業レビュー推進チームの所見を踏まえ、積算単価の見直しによるコスト削減を行い、平成２７年度概算要求に▲１２．２百万円反映した。また、本事業は引き続き事業の目的に則り着実に実施することとし、実施にあたっては、事業内容の精査や、委託要領等に基づき受託者において経済的・効率的・効果的な執行に努め、経費の効率化をさらに推進する。また、より多くの公募への参加がなされるよう、学会等原子力関係者が多く集まる場を活用した募集説明会の開催、学会メーリングリストの活用、学会誌への掲載等の取組等を強化し、より効率的な事業実施達成のための工夫を継続していく。</t>
  </si>
  <si>
    <t>事業内容の一部改善</t>
  </si>
  <si>
    <t>A.独立行政法人日本原子力研究開発機構</t>
  </si>
  <si>
    <t>F.独立行政法人科学技術振興機構</t>
  </si>
  <si>
    <t>B.独立行政法人日本原子力研究開発機構</t>
  </si>
  <si>
    <t>A1.独立行政法人日本原子力研究開発機構</t>
  </si>
  <si>
    <t>※外部有識者による点検対象外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</si>
</sst>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00_ "/>
    <numFmt numFmtId="185" formatCode="0.0000"/>
    <numFmt numFmtId="186" formatCode="0.000"/>
    <numFmt numFmtId="187" formatCode="0.0"/>
    <numFmt numFmtId="188" formatCode="0.00000"/>
    <numFmt numFmtId="189" formatCode="0.000000"/>
    <numFmt numFmtId="190" formatCode="0.0000000"/>
    <numFmt numFmtId="191" formatCode="0.00000000"/>
    <numFmt numFmtId="192" formatCode="0.000000000"/>
    <numFmt numFmtId="193" formatCode="#,##0.000_ "/>
    <numFmt numFmtId="194" formatCode="#,##0.0000_ "/>
    <numFmt numFmtId="195" formatCode="#,##0.00000_ "/>
    <numFmt numFmtId="196" formatCode="#,##0.000000_ "/>
    <numFmt numFmtId="197" formatCode="#,##0.00000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8"/>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6"/>
      <color indexed="8"/>
      <name val="ＭＳ Ｐゴシック"/>
      <family val="3"/>
    </font>
    <font>
      <b/>
      <sz val="12"/>
      <color indexed="8"/>
      <name val="ＭＳ Ｐゴシック"/>
      <family val="3"/>
    </font>
    <font>
      <sz val="8"/>
      <name val="ＭＳ Ｐゴシック"/>
      <family val="3"/>
    </font>
    <font>
      <sz val="9"/>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medium"/>
      <top style="thin"/>
      <bottom style="thin"/>
    </border>
    <border>
      <left style="hair"/>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hair"/>
    </border>
    <border>
      <left style="thin"/>
      <right style="medium"/>
      <top style="thin"/>
      <bottom style="hair"/>
    </border>
    <border>
      <left>
        <color indexed="63"/>
      </left>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diagonalUp="1">
      <left>
        <color indexed="63"/>
      </left>
      <right style="medium"/>
      <top style="thin"/>
      <bottom style="thin"/>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23">
    <xf numFmtId="0" fontId="0" fillId="0" borderId="0" xfId="0"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0" fillId="0" borderId="12" xfId="65" applyFont="1" applyFill="1" applyBorder="1" applyAlignment="1" applyProtection="1">
      <alignment vertical="top"/>
      <protection/>
    </xf>
    <xf numFmtId="0" fontId="10" fillId="0" borderId="13" xfId="65" applyFont="1" applyFill="1" applyBorder="1" applyAlignment="1" applyProtection="1">
      <alignment vertical="top"/>
      <protection/>
    </xf>
    <xf numFmtId="0" fontId="10" fillId="0" borderId="14" xfId="65" applyFont="1" applyFill="1" applyBorder="1" applyAlignment="1" applyProtection="1">
      <alignment vertical="top"/>
      <protection/>
    </xf>
    <xf numFmtId="0" fontId="10" fillId="0" borderId="15"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10" fillId="0" borderId="16" xfId="65" applyFont="1" applyFill="1" applyBorder="1" applyAlignment="1" applyProtection="1">
      <alignment vertical="top"/>
      <protection/>
    </xf>
    <xf numFmtId="0" fontId="10" fillId="0" borderId="17" xfId="65" applyFont="1" applyFill="1" applyBorder="1" applyAlignment="1" applyProtection="1">
      <alignment vertical="top"/>
      <protection/>
    </xf>
    <xf numFmtId="0" fontId="10" fillId="0" borderId="18" xfId="65" applyFont="1" applyFill="1" applyBorder="1" applyAlignment="1" applyProtection="1">
      <alignment vertical="top"/>
      <protection/>
    </xf>
    <xf numFmtId="0" fontId="10" fillId="0" borderId="19" xfId="65" applyFont="1" applyFill="1" applyBorder="1" applyAlignment="1" applyProtection="1">
      <alignment vertical="top"/>
      <protection/>
    </xf>
    <xf numFmtId="0" fontId="6"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0" fillId="0" borderId="0" xfId="0" applyFont="1" applyAlignment="1">
      <alignment vertical="center"/>
    </xf>
    <xf numFmtId="0" fontId="5" fillId="33" borderId="20" xfId="0" applyFont="1" applyFill="1" applyBorder="1" applyAlignment="1">
      <alignment vertical="center"/>
    </xf>
    <xf numFmtId="0" fontId="5" fillId="0" borderId="20" xfId="0" applyFont="1" applyBorder="1" applyAlignment="1">
      <alignment vertical="center" wrapText="1"/>
    </xf>
    <xf numFmtId="187" fontId="5" fillId="0" borderId="20" xfId="0" applyNumberFormat="1" applyFont="1" applyBorder="1" applyAlignment="1">
      <alignment vertical="center" wrapText="1"/>
    </xf>
    <xf numFmtId="187" fontId="5" fillId="0" borderId="20" xfId="0" applyNumberFormat="1"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0" fillId="33" borderId="20" xfId="0" applyFont="1" applyFill="1" applyBorder="1" applyAlignment="1">
      <alignment vertical="center"/>
    </xf>
    <xf numFmtId="1" fontId="5" fillId="0" borderId="20" xfId="0" applyNumberFormat="1" applyFont="1" applyBorder="1" applyAlignment="1">
      <alignment vertical="center" wrapText="1"/>
    </xf>
    <xf numFmtId="1" fontId="5" fillId="0" borderId="20" xfId="0" applyNumberFormat="1" applyFont="1" applyBorder="1" applyAlignment="1">
      <alignment vertical="center"/>
    </xf>
    <xf numFmtId="0" fontId="0" fillId="0" borderId="20" xfId="0" applyFont="1" applyBorder="1" applyAlignment="1">
      <alignment vertical="center" wrapText="1"/>
    </xf>
    <xf numFmtId="1" fontId="0" fillId="0" borderId="20" xfId="0" applyNumberFormat="1" applyFont="1" applyBorder="1" applyAlignment="1">
      <alignment vertical="center" wrapText="1"/>
    </xf>
    <xf numFmtId="1" fontId="0" fillId="0" borderId="20"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87" fontId="0" fillId="0" borderId="20" xfId="0" applyNumberFormat="1" applyFont="1" applyBorder="1" applyAlignment="1">
      <alignment vertical="center" wrapText="1"/>
    </xf>
    <xf numFmtId="187" fontId="0" fillId="0" borderId="20" xfId="0" applyNumberFormat="1" applyFont="1" applyBorder="1" applyAlignment="1">
      <alignment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0" fillId="0" borderId="28"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176"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5" fillId="0" borderId="29" xfId="0" applyNumberFormat="1" applyFont="1" applyBorder="1" applyAlignment="1">
      <alignment horizontal="right"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6" fillId="33" borderId="33" xfId="0" applyFont="1" applyFill="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33" borderId="23" xfId="0" applyFont="1" applyFill="1" applyBorder="1" applyAlignment="1">
      <alignment horizontal="center" vertical="center"/>
    </xf>
    <xf numFmtId="38" fontId="5" fillId="34" borderId="21" xfId="49" applyFont="1" applyFill="1" applyBorder="1" applyAlignment="1">
      <alignment horizontal="center" vertical="center"/>
    </xf>
    <xf numFmtId="38" fontId="5" fillId="34" borderId="22" xfId="49" applyFont="1" applyFill="1" applyBorder="1" applyAlignment="1">
      <alignment horizontal="center" vertical="center"/>
    </xf>
    <xf numFmtId="38" fontId="5" fillId="34" borderId="23" xfId="49" applyFont="1" applyFill="1" applyBorder="1" applyAlignment="1">
      <alignment horizontal="center" vertical="center"/>
    </xf>
    <xf numFmtId="38" fontId="5" fillId="34" borderId="21" xfId="49" applyFont="1" applyFill="1" applyBorder="1" applyAlignment="1" quotePrefix="1">
      <alignment horizontal="center" vertical="center"/>
    </xf>
    <xf numFmtId="0" fontId="5" fillId="34" borderId="21" xfId="0" applyFont="1" applyFill="1" applyBorder="1" applyAlignment="1" quotePrefix="1">
      <alignment horizontal="center" vertical="center"/>
    </xf>
    <xf numFmtId="0" fontId="20" fillId="33" borderId="40" xfId="0" applyFont="1" applyFill="1" applyBorder="1" applyAlignment="1">
      <alignment horizontal="center" vertical="center" wrapText="1" shrinkToFit="1"/>
    </xf>
    <xf numFmtId="0" fontId="5" fillId="0" borderId="34"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5" fillId="33" borderId="47" xfId="67" applyFont="1" applyFill="1" applyBorder="1" applyAlignment="1" applyProtection="1">
      <alignment horizontal="center" vertical="center" wrapText="1"/>
      <protection/>
    </xf>
    <xf numFmtId="0" fontId="15" fillId="33" borderId="48" xfId="67" applyFont="1" applyFill="1" applyBorder="1" applyAlignment="1" applyProtection="1">
      <alignment horizontal="center" vertical="center" wrapText="1"/>
      <protection/>
    </xf>
    <xf numFmtId="0" fontId="15" fillId="33" borderId="49" xfId="67"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6" fillId="34" borderId="34"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30"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16" fillId="33" borderId="28" xfId="67"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81" fontId="5" fillId="34" borderId="28" xfId="49" applyNumberFormat="1" applyFont="1" applyFill="1" applyBorder="1" applyAlignment="1">
      <alignment horizontal="center" vertical="center"/>
    </xf>
    <xf numFmtId="181" fontId="5" fillId="34" borderId="26" xfId="49" applyNumberFormat="1" applyFont="1" applyFill="1" applyBorder="1" applyAlignment="1">
      <alignment horizontal="center" vertical="center"/>
    </xf>
    <xf numFmtId="181" fontId="5" fillId="34" borderId="27" xfId="49" applyNumberFormat="1" applyFont="1" applyFill="1" applyBorder="1" applyAlignment="1">
      <alignment horizontal="center" vertical="center"/>
    </xf>
    <xf numFmtId="0" fontId="24" fillId="33" borderId="55" xfId="0" applyFont="1" applyFill="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61" xfId="0" applyFont="1" applyFill="1" applyBorder="1" applyAlignment="1">
      <alignment horizontal="center" vertical="center" wrapText="1"/>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vertical="center" wrapText="1"/>
    </xf>
    <xf numFmtId="0" fontId="5" fillId="34" borderId="62" xfId="0" applyFont="1" applyFill="1" applyBorder="1" applyAlignment="1">
      <alignment vertical="center" wrapText="1"/>
    </xf>
    <xf numFmtId="0" fontId="5" fillId="34" borderId="65" xfId="0" applyFont="1" applyFill="1" applyBorder="1" applyAlignment="1">
      <alignment vertical="center" wrapText="1"/>
    </xf>
    <xf numFmtId="0" fontId="5" fillId="0" borderId="66" xfId="0" applyFont="1" applyBorder="1" applyAlignment="1">
      <alignment vertical="center"/>
    </xf>
    <xf numFmtId="0" fontId="5" fillId="0" borderId="26" xfId="0" applyFont="1" applyBorder="1" applyAlignment="1">
      <alignment vertical="center"/>
    </xf>
    <xf numFmtId="0" fontId="5" fillId="33" borderId="21" xfId="0" applyFont="1" applyFill="1" applyBorder="1" applyAlignment="1">
      <alignment horizontal="center" vertical="center" shrinkToFi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24" fillId="35" borderId="55" xfId="0" applyFont="1" applyFill="1" applyBorder="1" applyAlignment="1">
      <alignment horizontal="center" vertical="center"/>
    </xf>
    <xf numFmtId="0" fontId="24" fillId="35" borderId="56" xfId="0" applyFont="1" applyFill="1" applyBorder="1" applyAlignment="1">
      <alignment horizontal="center" vertical="center"/>
    </xf>
    <xf numFmtId="0" fontId="24" fillId="35" borderId="57" xfId="0" applyFont="1" applyFill="1" applyBorder="1" applyAlignment="1">
      <alignment horizontal="center" vertical="center"/>
    </xf>
    <xf numFmtId="0" fontId="6" fillId="33" borderId="33" xfId="0" applyFont="1" applyFill="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9" fillId="35" borderId="71" xfId="0" applyFont="1" applyFill="1" applyBorder="1" applyAlignment="1">
      <alignment horizontal="center" vertical="center" wrapText="1"/>
    </xf>
    <xf numFmtId="0" fontId="5" fillId="35" borderId="72" xfId="0" applyFont="1" applyFill="1" applyBorder="1" applyAlignment="1">
      <alignment horizontal="center" vertical="center" wrapText="1"/>
    </xf>
    <xf numFmtId="0" fontId="9" fillId="35" borderId="66"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73" xfId="0" applyFont="1" applyFill="1" applyBorder="1" applyAlignment="1">
      <alignment horizontal="center" vertical="center" wrapText="1"/>
    </xf>
    <xf numFmtId="0" fontId="5" fillId="0" borderId="74"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8" xfId="0" applyFont="1" applyBorder="1" applyAlignment="1">
      <alignment horizontal="left" vertical="center" wrapText="1"/>
    </xf>
    <xf numFmtId="0" fontId="5" fillId="0" borderId="32" xfId="0" applyFont="1" applyBorder="1" applyAlignment="1">
      <alignment horizontal="left" vertical="center" wrapText="1"/>
    </xf>
    <xf numFmtId="0" fontId="5" fillId="0" borderId="79" xfId="0" applyFont="1" applyBorder="1" applyAlignment="1">
      <alignment horizontal="left" vertical="center" wrapText="1"/>
    </xf>
    <xf numFmtId="0" fontId="5" fillId="0" borderId="40" xfId="0" applyFont="1" applyFill="1" applyBorder="1" applyAlignment="1">
      <alignment horizontal="center" vertical="center"/>
    </xf>
    <xf numFmtId="0" fontId="5" fillId="0" borderId="80" xfId="0" applyFont="1" applyBorder="1" applyAlignment="1">
      <alignment horizontal="center" vertical="center"/>
    </xf>
    <xf numFmtId="0" fontId="5" fillId="0" borderId="77" xfId="0" applyFont="1" applyBorder="1" applyAlignment="1">
      <alignment horizontal="center" vertical="center"/>
    </xf>
    <xf numFmtId="0" fontId="5" fillId="0" borderId="1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35" borderId="81" xfId="0" applyFont="1" applyFill="1" applyBorder="1" applyAlignment="1">
      <alignment horizontal="center" vertical="center" wrapText="1"/>
    </xf>
    <xf numFmtId="0" fontId="5" fillId="0" borderId="0" xfId="0" applyFont="1" applyBorder="1" applyAlignment="1">
      <alignment vertical="center"/>
    </xf>
    <xf numFmtId="0" fontId="9" fillId="0" borderId="82" xfId="0" applyFont="1" applyFill="1" applyBorder="1" applyAlignment="1">
      <alignment vertical="center"/>
    </xf>
    <xf numFmtId="0" fontId="5" fillId="0" borderId="68" xfId="0" applyFont="1" applyBorder="1" applyAlignment="1">
      <alignment vertical="center"/>
    </xf>
    <xf numFmtId="0" fontId="5" fillId="0" borderId="83" xfId="0" applyFont="1" applyBorder="1" applyAlignment="1">
      <alignment vertical="center"/>
    </xf>
    <xf numFmtId="0" fontId="24" fillId="33" borderId="38"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79" xfId="0" applyFont="1" applyFill="1" applyBorder="1" applyAlignment="1">
      <alignment horizontal="center" vertical="center" wrapText="1"/>
    </xf>
    <xf numFmtId="0" fontId="9" fillId="0" borderId="84" xfId="0" applyFont="1" applyFill="1" applyBorder="1" applyAlignment="1">
      <alignment vertical="center"/>
    </xf>
    <xf numFmtId="0" fontId="5" fillId="0" borderId="85" xfId="0" applyFont="1" applyBorder="1" applyAlignment="1">
      <alignment vertical="center"/>
    </xf>
    <xf numFmtId="0" fontId="9" fillId="0" borderId="66" xfId="0" applyFont="1" applyFill="1" applyBorder="1" applyAlignment="1">
      <alignment vertical="center"/>
    </xf>
    <xf numFmtId="0" fontId="5" fillId="0" borderId="73" xfId="0" applyFont="1" applyBorder="1" applyAlignment="1">
      <alignment vertical="center"/>
    </xf>
    <xf numFmtId="0" fontId="5" fillId="0" borderId="86" xfId="0" applyFont="1" applyBorder="1" applyAlignment="1" quotePrefix="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40" xfId="0" applyFont="1" applyFill="1" applyBorder="1" applyAlignment="1">
      <alignment horizontal="left" vertical="center" wrapText="1"/>
    </xf>
    <xf numFmtId="0" fontId="5" fillId="0" borderId="34" xfId="0" applyFont="1" applyBorder="1" applyAlignment="1">
      <alignment horizontal="left" vertical="center" wrapText="1"/>
    </xf>
    <xf numFmtId="0" fontId="5" fillId="0" borderId="80" xfId="0" applyFont="1" applyBorder="1" applyAlignment="1">
      <alignment horizontal="left" vertical="center" wrapText="1"/>
    </xf>
    <xf numFmtId="0" fontId="5" fillId="0" borderId="38"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28" xfId="0" applyFont="1" applyBorder="1" applyAlignment="1">
      <alignment horizontal="center" vertical="center"/>
    </xf>
    <xf numFmtId="0" fontId="9" fillId="0" borderId="90" xfId="0" applyFont="1" applyFill="1" applyBorder="1" applyAlignment="1">
      <alignment vertical="center"/>
    </xf>
    <xf numFmtId="0" fontId="5" fillId="0" borderId="91" xfId="0" applyFont="1" applyBorder="1" applyAlignment="1">
      <alignment vertical="center"/>
    </xf>
    <xf numFmtId="0" fontId="5" fillId="0" borderId="92" xfId="0" applyFont="1" applyFill="1" applyBorder="1" applyAlignment="1">
      <alignment vertical="center" wrapText="1"/>
    </xf>
    <xf numFmtId="0" fontId="5" fillId="0" borderId="70" xfId="0" applyFont="1" applyBorder="1" applyAlignment="1">
      <alignment vertical="center" wrapText="1"/>
    </xf>
    <xf numFmtId="0" fontId="5" fillId="0" borderId="93" xfId="0" applyFont="1" applyBorder="1" applyAlignment="1">
      <alignment vertical="center" wrapText="1"/>
    </xf>
    <xf numFmtId="0" fontId="5" fillId="0" borderId="25" xfId="0" applyFont="1" applyFill="1" applyBorder="1" applyAlignment="1">
      <alignment vertical="center"/>
    </xf>
    <xf numFmtId="0" fontId="2" fillId="0" borderId="47" xfId="62" applyFont="1" applyFill="1" applyBorder="1" applyAlignment="1" applyProtection="1">
      <alignment vertical="center" textRotation="255" wrapText="1"/>
      <protection/>
    </xf>
    <xf numFmtId="0" fontId="2" fillId="0" borderId="48" xfId="62" applyFont="1" applyBorder="1" applyAlignment="1" applyProtection="1">
      <alignment vertical="center" wrapText="1"/>
      <protection/>
    </xf>
    <xf numFmtId="0" fontId="2" fillId="0" borderId="94" xfId="62" applyFont="1" applyBorder="1" applyAlignment="1" applyProtection="1">
      <alignment vertical="center" wrapText="1"/>
      <protection/>
    </xf>
    <xf numFmtId="0" fontId="6" fillId="33" borderId="35" xfId="0" applyFont="1" applyFill="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34" borderId="97"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98" xfId="0" applyFont="1" applyFill="1" applyBorder="1" applyAlignment="1">
      <alignment horizontal="left" vertical="center" wrapText="1"/>
    </xf>
    <xf numFmtId="0" fontId="5" fillId="34" borderId="99" xfId="0" applyFont="1" applyFill="1" applyBorder="1" applyAlignment="1">
      <alignment horizontal="left" vertical="center"/>
    </xf>
    <xf numFmtId="0" fontId="5" fillId="34" borderId="100" xfId="0" applyFont="1" applyFill="1" applyBorder="1" applyAlignment="1">
      <alignment horizontal="left" vertical="center"/>
    </xf>
    <xf numFmtId="0" fontId="5" fillId="0" borderId="92" xfId="0" applyFont="1" applyFill="1" applyBorder="1" applyAlignment="1">
      <alignment horizontal="left" vertical="center" wrapText="1"/>
    </xf>
    <xf numFmtId="0" fontId="5" fillId="0" borderId="70" xfId="0" applyFont="1" applyBorder="1" applyAlignment="1">
      <alignment horizontal="left" vertical="center" wrapText="1"/>
    </xf>
    <xf numFmtId="0" fontId="5" fillId="0" borderId="70" xfId="0" applyFont="1" applyBorder="1" applyAlignment="1">
      <alignment vertical="center"/>
    </xf>
    <xf numFmtId="0" fontId="5" fillId="0" borderId="69" xfId="0" applyFont="1" applyBorder="1" applyAlignment="1">
      <alignment vertical="center"/>
    </xf>
    <xf numFmtId="0" fontId="5" fillId="35" borderId="101"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86" xfId="0" applyFont="1" applyBorder="1" applyAlignment="1">
      <alignment horizontal="center" vertical="center"/>
    </xf>
    <xf numFmtId="0" fontId="5" fillId="0" borderId="102" xfId="0" applyFont="1" applyBorder="1" applyAlignment="1">
      <alignment horizontal="center" vertical="center"/>
    </xf>
    <xf numFmtId="0" fontId="5" fillId="0" borderId="97" xfId="0" applyFont="1" applyFill="1" applyBorder="1" applyAlignment="1">
      <alignment horizontal="center" vertical="center"/>
    </xf>
    <xf numFmtId="0" fontId="5" fillId="0" borderId="103" xfId="0" applyFont="1" applyFill="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vertical="center"/>
    </xf>
    <xf numFmtId="0" fontId="5" fillId="0" borderId="25" xfId="0" applyFont="1" applyFill="1" applyBorder="1" applyAlignment="1">
      <alignment vertical="center" wrapText="1"/>
    </xf>
    <xf numFmtId="0" fontId="5" fillId="0" borderId="26" xfId="0" applyFont="1" applyBorder="1" applyAlignment="1">
      <alignment vertical="center" wrapText="1"/>
    </xf>
    <xf numFmtId="0" fontId="5" fillId="0" borderId="104" xfId="0" applyFont="1" applyFill="1" applyBorder="1" applyAlignment="1">
      <alignment vertical="center" wrapText="1"/>
    </xf>
    <xf numFmtId="0" fontId="5" fillId="0" borderId="68" xfId="0" applyFont="1" applyBorder="1" applyAlignment="1">
      <alignment vertical="center" wrapText="1"/>
    </xf>
    <xf numFmtId="0" fontId="5" fillId="0" borderId="105" xfId="0" applyFont="1" applyBorder="1" applyAlignment="1">
      <alignment vertical="center" wrapText="1"/>
    </xf>
    <xf numFmtId="0" fontId="5" fillId="0" borderId="92" xfId="0" applyFont="1" applyFill="1" applyBorder="1" applyAlignment="1">
      <alignment vertical="center"/>
    </xf>
    <xf numFmtId="0" fontId="6" fillId="33" borderId="10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24" fillId="36" borderId="55" xfId="0" applyFont="1" applyFill="1" applyBorder="1" applyAlignment="1">
      <alignment horizontal="center" vertical="center"/>
    </xf>
    <xf numFmtId="0" fontId="8" fillId="36" borderId="56" xfId="0" applyFont="1" applyFill="1" applyBorder="1" applyAlignment="1">
      <alignment horizontal="center" vertical="center"/>
    </xf>
    <xf numFmtId="0" fontId="8" fillId="36" borderId="57" xfId="0" applyFont="1" applyFill="1" applyBorder="1" applyAlignment="1">
      <alignment horizontal="center" vertical="center"/>
    </xf>
    <xf numFmtId="0" fontId="6" fillId="34" borderId="33" xfId="0" applyFont="1" applyFill="1" applyBorder="1" applyAlignment="1">
      <alignment horizontal="center" vertical="center"/>
    </xf>
    <xf numFmtId="0" fontId="5" fillId="34" borderId="80" xfId="0" applyFont="1" applyFill="1" applyBorder="1" applyAlignment="1">
      <alignment horizontal="center" vertical="center"/>
    </xf>
    <xf numFmtId="0" fontId="5" fillId="0" borderId="86" xfId="0" applyFont="1" applyFill="1" applyBorder="1" applyAlignment="1" quotePrefix="1">
      <alignment horizontal="left" vertical="center"/>
    </xf>
    <xf numFmtId="0" fontId="5" fillId="0" borderId="86" xfId="0" applyFont="1" applyFill="1" applyBorder="1" applyAlignment="1">
      <alignment horizontal="left" vertical="center"/>
    </xf>
    <xf numFmtId="0" fontId="5" fillId="0" borderId="101" xfId="0" applyFont="1" applyFill="1" applyBorder="1" applyAlignment="1" quotePrefix="1">
      <alignment horizontal="left"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27" fillId="0" borderId="110" xfId="0" applyFont="1" applyFill="1" applyBorder="1" applyAlignment="1">
      <alignment horizontal="center" vertical="center"/>
    </xf>
    <xf numFmtId="0" fontId="27" fillId="0" borderId="56" xfId="0" applyFont="1" applyBorder="1" applyAlignment="1">
      <alignment horizontal="center" vertical="center"/>
    </xf>
    <xf numFmtId="0" fontId="27" fillId="0" borderId="111" xfId="0" applyFont="1" applyBorder="1" applyAlignment="1">
      <alignment horizontal="center" vertical="center"/>
    </xf>
    <xf numFmtId="0" fontId="27" fillId="0" borderId="57"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1" fillId="0" borderId="0" xfId="0" applyFont="1" applyBorder="1" applyAlignment="1">
      <alignment horizontal="center" vertical="center"/>
    </xf>
    <xf numFmtId="0" fontId="13"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104" xfId="0" applyFont="1" applyFill="1" applyBorder="1" applyAlignment="1">
      <alignment vertical="center"/>
    </xf>
    <xf numFmtId="0" fontId="16" fillId="0" borderId="110" xfId="65"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5" fillId="33" borderId="112" xfId="65"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11" xfId="0" applyFont="1" applyBorder="1" applyAlignment="1">
      <alignment horizontal="center" vertical="center"/>
    </xf>
    <xf numFmtId="0" fontId="10" fillId="0" borderId="56" xfId="0" applyFont="1" applyBorder="1" applyAlignment="1">
      <alignment horizontal="center" vertical="center"/>
    </xf>
    <xf numFmtId="0" fontId="15" fillId="33" borderId="112" xfId="65" applyFont="1" applyFill="1" applyBorder="1" applyAlignment="1" applyProtection="1">
      <alignment horizontal="center" vertical="center"/>
      <protection/>
    </xf>
    <xf numFmtId="0" fontId="5" fillId="0" borderId="57" xfId="0" applyFont="1" applyBorder="1" applyAlignment="1">
      <alignment horizontal="center" vertical="center"/>
    </xf>
    <xf numFmtId="0" fontId="17" fillId="33" borderId="113" xfId="67" applyFont="1" applyFill="1" applyBorder="1" applyAlignment="1" applyProtection="1">
      <alignment horizontal="center" vertical="center" wrapText="1" shrinkToFit="1"/>
      <protection/>
    </xf>
    <xf numFmtId="0" fontId="17" fillId="33" borderId="22" xfId="67" applyFont="1" applyFill="1" applyBorder="1" applyAlignment="1" applyProtection="1">
      <alignment horizontal="center" vertical="center" shrinkToFit="1"/>
      <protection/>
    </xf>
    <xf numFmtId="0" fontId="17" fillId="33" borderId="114" xfId="67" applyFont="1" applyFill="1" applyBorder="1" applyAlignment="1" applyProtection="1">
      <alignment horizontal="center" vertical="center" shrinkToFit="1"/>
      <protection/>
    </xf>
    <xf numFmtId="0" fontId="16" fillId="0" borderId="115" xfId="67" applyFont="1" applyFill="1" applyBorder="1" applyAlignment="1" applyProtection="1">
      <alignment horizontal="center" vertical="center"/>
      <protection/>
    </xf>
    <xf numFmtId="0" fontId="16" fillId="0" borderId="22" xfId="67" applyFont="1" applyFill="1" applyBorder="1" applyAlignment="1" applyProtection="1">
      <alignment horizontal="center" vertical="center"/>
      <protection/>
    </xf>
    <xf numFmtId="0" fontId="15" fillId="33" borderId="21" xfId="65" applyFont="1" applyFill="1" applyBorder="1" applyAlignment="1" applyProtection="1">
      <alignment horizontal="center" vertical="center" shrinkToFit="1"/>
      <protection/>
    </xf>
    <xf numFmtId="0" fontId="16" fillId="0" borderId="21" xfId="66" applyFont="1" applyFill="1" applyBorder="1" applyAlignment="1" applyProtection="1">
      <alignment horizontal="center" vertical="center" wrapText="1" shrinkToFit="1"/>
      <protection/>
    </xf>
    <xf numFmtId="0" fontId="16" fillId="0" borderId="22" xfId="66" applyFont="1" applyFill="1" applyBorder="1" applyAlignment="1" applyProtection="1">
      <alignment horizontal="center" vertical="center" wrapText="1" shrinkToFit="1"/>
      <protection/>
    </xf>
    <xf numFmtId="0" fontId="16" fillId="0" borderId="30" xfId="66" applyFont="1" applyFill="1" applyBorder="1" applyAlignment="1" applyProtection="1">
      <alignment horizontal="center" vertical="center" wrapText="1" shrinkToFit="1"/>
      <protection/>
    </xf>
    <xf numFmtId="0" fontId="15" fillId="33" borderId="55" xfId="67" applyFont="1" applyFill="1" applyBorder="1" applyAlignment="1" applyProtection="1">
      <alignment horizontal="center" vertical="center"/>
      <protection/>
    </xf>
    <xf numFmtId="0" fontId="15" fillId="33" borderId="56" xfId="67" applyFont="1" applyFill="1" applyBorder="1" applyAlignment="1" applyProtection="1">
      <alignment horizontal="center" vertical="center"/>
      <protection/>
    </xf>
    <xf numFmtId="0" fontId="6" fillId="33" borderId="113" xfId="67" applyFont="1" applyFill="1" applyBorder="1" applyAlignment="1" applyProtection="1">
      <alignment horizontal="center" vertical="center"/>
      <protection/>
    </xf>
    <xf numFmtId="0" fontId="6" fillId="33" borderId="22" xfId="67" applyFont="1" applyFill="1" applyBorder="1" applyAlignment="1" applyProtection="1">
      <alignment horizontal="center" vertical="center"/>
      <protection/>
    </xf>
    <xf numFmtId="0" fontId="16" fillId="0" borderId="115" xfId="65" applyFont="1" applyFill="1" applyBorder="1" applyAlignment="1" applyProtection="1">
      <alignment horizontal="center" vertical="center" wrapText="1" shrinkToFit="1"/>
      <protection/>
    </xf>
    <xf numFmtId="0" fontId="15" fillId="33" borderId="21" xfId="67" applyFont="1" applyFill="1" applyBorder="1" applyAlignment="1" applyProtection="1">
      <alignment horizontal="center" vertical="center"/>
      <protection/>
    </xf>
    <xf numFmtId="0" fontId="15" fillId="33" borderId="22" xfId="67" applyFont="1" applyFill="1" applyBorder="1" applyAlignment="1" applyProtection="1">
      <alignment horizontal="center" vertical="center"/>
      <protection/>
    </xf>
    <xf numFmtId="0" fontId="15" fillId="33" borderId="23" xfId="67" applyFont="1" applyFill="1" applyBorder="1" applyAlignment="1" applyProtection="1">
      <alignment horizontal="center" vertical="center"/>
      <protection/>
    </xf>
    <xf numFmtId="0" fontId="18" fillId="0" borderId="21" xfId="66" applyFont="1" applyFill="1" applyBorder="1" applyAlignment="1" applyProtection="1">
      <alignment horizontal="center" vertical="center" wrapText="1"/>
      <protection/>
    </xf>
    <xf numFmtId="0" fontId="18" fillId="0" borderId="22" xfId="66" applyFont="1" applyFill="1" applyBorder="1" applyAlignment="1" applyProtection="1">
      <alignment horizontal="center" vertical="center" wrapText="1"/>
      <protection/>
    </xf>
    <xf numFmtId="0" fontId="20" fillId="0" borderId="22" xfId="0" applyFont="1" applyBorder="1" applyAlignment="1">
      <alignment horizontal="center" vertical="center"/>
    </xf>
    <xf numFmtId="0" fontId="20" fillId="0" borderId="30" xfId="0" applyFont="1" applyBorder="1" applyAlignment="1">
      <alignment horizontal="center" vertical="center"/>
    </xf>
    <xf numFmtId="0" fontId="6" fillId="33" borderId="33" xfId="67" applyFont="1" applyFill="1" applyBorder="1" applyAlignment="1" applyProtection="1">
      <alignment horizontal="center" vertical="center" wrapText="1" shrinkToFit="1"/>
      <protection/>
    </xf>
    <xf numFmtId="0" fontId="6" fillId="33" borderId="34" xfId="67" applyFont="1" applyFill="1" applyBorder="1" applyAlignment="1" applyProtection="1">
      <alignment horizontal="center" vertical="center" wrapText="1" shrinkToFit="1"/>
      <protection/>
    </xf>
    <xf numFmtId="0" fontId="5" fillId="0" borderId="97" xfId="67" applyFont="1" applyFill="1" applyBorder="1" applyAlignment="1" applyProtection="1">
      <alignment horizontal="center" vertical="center" wrapText="1" shrinkToFit="1"/>
      <protection/>
    </xf>
    <xf numFmtId="0" fontId="5" fillId="0" borderId="34" xfId="67" applyFont="1" applyFill="1" applyBorder="1" applyAlignment="1" applyProtection="1">
      <alignment horizontal="center" vertical="center" wrapText="1" shrinkToFit="1"/>
      <protection/>
    </xf>
    <xf numFmtId="0" fontId="5" fillId="0" borderId="34" xfId="0" applyFont="1" applyBorder="1" applyAlignment="1">
      <alignment horizontal="center" vertical="center" wrapText="1"/>
    </xf>
    <xf numFmtId="0" fontId="15" fillId="33" borderId="21" xfId="65" applyNumberFormat="1" applyFont="1" applyFill="1" applyBorder="1" applyAlignment="1" applyProtection="1">
      <alignment horizontal="center" vertical="center" wrapText="1"/>
      <protection/>
    </xf>
    <xf numFmtId="0" fontId="10" fillId="0" borderId="34" xfId="65" applyFont="1" applyFill="1" applyBorder="1" applyAlignment="1">
      <alignment horizontal="center" vertical="center" wrapText="1" shrinkToFit="1"/>
      <protection/>
    </xf>
    <xf numFmtId="0" fontId="10" fillId="0" borderId="34" xfId="0" applyFont="1" applyBorder="1" applyAlignment="1">
      <alignment horizontal="center" vertical="center" shrinkToFit="1"/>
    </xf>
    <xf numFmtId="0" fontId="10" fillId="0" borderId="80" xfId="0" applyFont="1" applyBorder="1" applyAlignment="1">
      <alignment horizontal="center" vertical="center" shrinkToFit="1"/>
    </xf>
    <xf numFmtId="0" fontId="15" fillId="33" borderId="113" xfId="67" applyFont="1" applyFill="1" applyBorder="1" applyAlignment="1" applyProtection="1">
      <alignment horizontal="center" vertical="center" wrapText="1"/>
      <protection/>
    </xf>
    <xf numFmtId="0" fontId="15" fillId="33" borderId="22" xfId="67" applyFont="1" applyFill="1" applyBorder="1" applyAlignment="1" applyProtection="1">
      <alignment horizontal="center" vertical="center" wrapText="1"/>
      <protection/>
    </xf>
    <xf numFmtId="0" fontId="10" fillId="0" borderId="115" xfId="65" applyFont="1" applyFill="1" applyBorder="1" applyAlignment="1" applyProtection="1">
      <alignment vertical="center" wrapText="1"/>
      <protection/>
    </xf>
    <xf numFmtId="0" fontId="10" fillId="0" borderId="22" xfId="65" applyFont="1" applyFill="1" applyBorder="1" applyAlignment="1" applyProtection="1">
      <alignment vertical="center" wrapText="1"/>
      <protection/>
    </xf>
    <xf numFmtId="0" fontId="10" fillId="0" borderId="30" xfId="65" applyFont="1" applyFill="1" applyBorder="1" applyAlignment="1" applyProtection="1">
      <alignment vertical="center" wrapText="1"/>
      <protection/>
    </xf>
    <xf numFmtId="0" fontId="15" fillId="33" borderId="114" xfId="67" applyFont="1" applyFill="1" applyBorder="1" applyAlignment="1" applyProtection="1">
      <alignment horizontal="center" vertical="center" wrapText="1"/>
      <protection/>
    </xf>
    <xf numFmtId="0" fontId="5" fillId="0" borderId="115" xfId="65" applyFont="1" applyFill="1" applyBorder="1" applyAlignment="1" applyProtection="1">
      <alignment vertical="center" wrapText="1"/>
      <protection/>
    </xf>
    <xf numFmtId="0" fontId="5" fillId="0" borderId="22" xfId="65" applyFont="1" applyFill="1" applyBorder="1" applyAlignment="1" applyProtection="1">
      <alignment vertical="center" wrapText="1"/>
      <protection/>
    </xf>
    <xf numFmtId="0" fontId="5" fillId="0" borderId="30" xfId="65" applyFont="1" applyFill="1" applyBorder="1" applyAlignment="1" applyProtection="1">
      <alignment vertical="center" wrapText="1"/>
      <protection/>
    </xf>
    <xf numFmtId="0" fontId="15" fillId="33" borderId="33" xfId="67" applyFont="1" applyFill="1" applyBorder="1" applyAlignment="1" applyProtection="1">
      <alignment horizontal="center" vertical="center" wrapText="1"/>
      <protection/>
    </xf>
    <xf numFmtId="0" fontId="15" fillId="33" borderId="34" xfId="67" applyFont="1" applyFill="1" applyBorder="1" applyAlignment="1" applyProtection="1">
      <alignment horizontal="center" vertical="center" wrapText="1"/>
      <protection/>
    </xf>
    <xf numFmtId="0" fontId="15" fillId="33" borderId="35" xfId="67" applyFont="1" applyFill="1" applyBorder="1" applyAlignment="1" applyProtection="1">
      <alignment horizontal="center" vertical="center" wrapText="1"/>
      <protection/>
    </xf>
    <xf numFmtId="0" fontId="15" fillId="33" borderId="36" xfId="67" applyFont="1" applyFill="1" applyBorder="1" applyAlignment="1" applyProtection="1">
      <alignment horizontal="center" vertical="center" wrapText="1"/>
      <protection/>
    </xf>
    <xf numFmtId="0" fontId="15" fillId="33" borderId="0" xfId="67" applyFont="1" applyFill="1" applyBorder="1" applyAlignment="1" applyProtection="1">
      <alignment horizontal="center" vertical="center" wrapText="1"/>
      <protection/>
    </xf>
    <xf numFmtId="0" fontId="15" fillId="33" borderId="37" xfId="67" applyFont="1" applyFill="1" applyBorder="1" applyAlignment="1" applyProtection="1">
      <alignment horizontal="center" vertical="center" wrapText="1"/>
      <protection/>
    </xf>
    <xf numFmtId="0" fontId="15" fillId="33" borderId="38" xfId="67" applyFont="1" applyFill="1" applyBorder="1" applyAlignment="1" applyProtection="1">
      <alignment horizontal="center" vertical="center" wrapText="1"/>
      <protection/>
    </xf>
    <xf numFmtId="0" fontId="15" fillId="33" borderId="32" xfId="67" applyFont="1" applyFill="1" applyBorder="1" applyAlignment="1" applyProtection="1">
      <alignment horizontal="center" vertical="center" wrapText="1"/>
      <protection/>
    </xf>
    <xf numFmtId="0" fontId="15" fillId="33" borderId="39" xfId="67" applyFont="1" applyFill="1" applyBorder="1" applyAlignment="1" applyProtection="1">
      <alignment horizontal="center" vertical="center" wrapText="1"/>
      <protection/>
    </xf>
    <xf numFmtId="0" fontId="15" fillId="0" borderId="116" xfId="67" applyFont="1" applyFill="1" applyBorder="1" applyAlignment="1" applyProtection="1">
      <alignment horizontal="center" vertical="center" wrapText="1"/>
      <protection/>
    </xf>
    <xf numFmtId="0" fontId="15" fillId="0" borderId="117" xfId="67" applyFont="1" applyFill="1" applyBorder="1" applyAlignment="1" applyProtection="1">
      <alignment horizontal="center" vertical="center" wrapText="1"/>
      <protection/>
    </xf>
    <xf numFmtId="0" fontId="5" fillId="33" borderId="30" xfId="0" applyFont="1" applyFill="1" applyBorder="1" applyAlignment="1">
      <alignment horizontal="center" vertical="center"/>
    </xf>
    <xf numFmtId="0" fontId="16" fillId="33" borderId="97" xfId="67" applyFont="1" applyFill="1" applyBorder="1" applyAlignment="1" applyProtection="1">
      <alignment horizontal="center" vertical="center" wrapText="1"/>
      <protection/>
    </xf>
    <xf numFmtId="0" fontId="5" fillId="33" borderId="4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16" fillId="33" borderId="40" xfId="67" applyFont="1" applyFill="1" applyBorder="1" applyAlignment="1" applyProtection="1">
      <alignment horizontal="center" vertical="center" wrapText="1"/>
      <protection/>
    </xf>
    <xf numFmtId="0" fontId="16" fillId="33" borderId="34" xfId="67" applyFont="1" applyFill="1" applyBorder="1" applyAlignment="1" applyProtection="1">
      <alignment horizontal="center" vertical="center" wrapText="1"/>
      <protection/>
    </xf>
    <xf numFmtId="0" fontId="16" fillId="33" borderId="41" xfId="67" applyFont="1" applyFill="1" applyBorder="1" applyAlignment="1" applyProtection="1">
      <alignment horizontal="center" vertical="center" wrapText="1"/>
      <protection/>
    </xf>
    <xf numFmtId="181" fontId="5" fillId="0" borderId="69" xfId="49" applyNumberFormat="1" applyFont="1" applyFill="1" applyBorder="1" applyAlignment="1">
      <alignment horizontal="center" vertical="center"/>
    </xf>
    <xf numFmtId="181" fontId="5" fillId="0" borderId="70" xfId="49" applyNumberFormat="1" applyFont="1" applyFill="1" applyBorder="1" applyAlignment="1">
      <alignment horizontal="center" vertical="center"/>
    </xf>
    <xf numFmtId="181" fontId="5" fillId="0" borderId="93" xfId="49" applyNumberFormat="1" applyFont="1" applyFill="1" applyBorder="1" applyAlignment="1">
      <alignment horizontal="center" vertical="center"/>
    </xf>
    <xf numFmtId="181" fontId="5" fillId="0" borderId="28" xfId="49" applyNumberFormat="1" applyFont="1" applyFill="1" applyBorder="1" applyAlignment="1">
      <alignment horizontal="center" vertical="center"/>
    </xf>
    <xf numFmtId="181" fontId="5" fillId="0" borderId="26" xfId="49" applyNumberFormat="1" applyFont="1" applyFill="1" applyBorder="1" applyAlignment="1">
      <alignment horizontal="center" vertical="center"/>
    </xf>
    <xf numFmtId="181" fontId="5" fillId="0" borderId="27" xfId="49" applyNumberFormat="1" applyFont="1" applyFill="1" applyBorder="1" applyAlignment="1">
      <alignment horizontal="center" vertical="center"/>
    </xf>
    <xf numFmtId="181" fontId="5" fillId="0" borderId="121" xfId="49" applyNumberFormat="1" applyFont="1" applyFill="1" applyBorder="1" applyAlignment="1">
      <alignment horizontal="center" vertical="center"/>
    </xf>
    <xf numFmtId="0" fontId="16" fillId="33" borderId="78" xfId="67" applyFont="1" applyFill="1" applyBorder="1" applyAlignment="1" applyProtection="1">
      <alignment horizontal="center" vertical="center" wrapText="1"/>
      <protection/>
    </xf>
    <xf numFmtId="0" fontId="16" fillId="33" borderId="32" xfId="67" applyFont="1" applyFill="1" applyBorder="1" applyAlignment="1" applyProtection="1">
      <alignment horizontal="center" vertical="center" wrapText="1"/>
      <protection/>
    </xf>
    <xf numFmtId="0" fontId="16" fillId="33" borderId="120" xfId="67" applyFont="1" applyFill="1" applyBorder="1" applyAlignment="1" applyProtection="1">
      <alignment horizontal="center" vertical="center" wrapText="1"/>
      <protection/>
    </xf>
    <xf numFmtId="181" fontId="5" fillId="0" borderId="67" xfId="49" applyNumberFormat="1" applyFont="1" applyFill="1" applyBorder="1" applyAlignment="1">
      <alignment horizontal="center" vertical="center"/>
    </xf>
    <xf numFmtId="181" fontId="5" fillId="0" borderId="68" xfId="49" applyNumberFormat="1" applyFont="1" applyFill="1" applyBorder="1" applyAlignment="1">
      <alignment horizontal="center" vertical="center"/>
    </xf>
    <xf numFmtId="181" fontId="5" fillId="0" borderId="105" xfId="49" applyNumberFormat="1" applyFont="1" applyFill="1" applyBorder="1" applyAlignment="1">
      <alignment horizontal="center" vertical="center"/>
    </xf>
    <xf numFmtId="181" fontId="5" fillId="0" borderId="122" xfId="49" applyNumberFormat="1" applyFont="1" applyFill="1" applyBorder="1" applyAlignment="1">
      <alignment horizontal="center" vertical="center"/>
    </xf>
    <xf numFmtId="181" fontId="5" fillId="0" borderId="123" xfId="49" applyNumberFormat="1" applyFont="1" applyFill="1" applyBorder="1" applyAlignment="1">
      <alignment horizontal="center" vertical="center"/>
    </xf>
    <xf numFmtId="0" fontId="16" fillId="33" borderId="26" xfId="67" applyFont="1" applyFill="1" applyBorder="1" applyAlignment="1" applyProtection="1">
      <alignment horizontal="center" vertical="center" wrapText="1"/>
      <protection/>
    </xf>
    <xf numFmtId="0" fontId="16" fillId="33" borderId="27" xfId="67" applyFont="1" applyFill="1" applyBorder="1" applyAlignment="1" applyProtection="1">
      <alignment horizontal="center" vertical="center" wrapText="1"/>
      <protection/>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181" fontId="5" fillId="34" borderId="121" xfId="49" applyNumberFormat="1" applyFont="1" applyFill="1" applyBorder="1" applyAlignment="1">
      <alignment horizontal="center" vertical="center"/>
    </xf>
    <xf numFmtId="181" fontId="5" fillId="0" borderId="124" xfId="49" applyNumberFormat="1" applyFont="1" applyFill="1" applyBorder="1" applyAlignment="1">
      <alignment horizontal="center" vertical="center"/>
    </xf>
    <xf numFmtId="38" fontId="5" fillId="0" borderId="20" xfId="49" applyFont="1" applyFill="1" applyBorder="1" applyAlignment="1">
      <alignment horizontal="center" vertical="center"/>
    </xf>
    <xf numFmtId="0" fontId="5" fillId="0" borderId="117" xfId="0" applyFont="1" applyFill="1" applyBorder="1" applyAlignment="1">
      <alignment horizontal="center" vertical="center"/>
    </xf>
    <xf numFmtId="0" fontId="5" fillId="0" borderId="125" xfId="0" applyFont="1" applyFill="1" applyBorder="1" applyAlignment="1">
      <alignment horizontal="center" vertical="center"/>
    </xf>
    <xf numFmtId="0" fontId="16" fillId="33" borderId="126" xfId="67" applyFont="1" applyFill="1" applyBorder="1" applyAlignment="1" applyProtection="1">
      <alignment horizontal="center" vertical="center" wrapText="1"/>
      <protection/>
    </xf>
    <xf numFmtId="0" fontId="16" fillId="33" borderId="20" xfId="67" applyFont="1" applyFill="1" applyBorder="1" applyAlignment="1" applyProtection="1">
      <alignment horizontal="center" vertical="center" wrapText="1"/>
      <protection/>
    </xf>
    <xf numFmtId="182" fontId="5" fillId="0" borderId="20" xfId="0" applyNumberFormat="1" applyFont="1" applyFill="1" applyBorder="1" applyAlignment="1">
      <alignment horizontal="center" vertical="center"/>
    </xf>
    <xf numFmtId="10" fontId="5" fillId="0" borderId="20" xfId="0" applyNumberFormat="1" applyFont="1" applyFill="1" applyBorder="1" applyAlignment="1">
      <alignment horizontal="center" vertical="center"/>
    </xf>
    <xf numFmtId="0" fontId="25" fillId="34" borderId="21"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0" borderId="97" xfId="0" applyFont="1" applyBorder="1" applyAlignment="1">
      <alignment horizontal="left" vertical="center" wrapText="1"/>
    </xf>
    <xf numFmtId="0" fontId="0" fillId="0" borderId="34" xfId="0" applyFont="1" applyBorder="1" applyAlignment="1">
      <alignment horizontal="left" vertical="center" wrapText="1"/>
    </xf>
    <xf numFmtId="0" fontId="0" fillId="0" borderId="41"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32" xfId="0" applyFont="1" applyBorder="1" applyAlignment="1">
      <alignment horizontal="left" vertical="center" wrapText="1"/>
    </xf>
    <xf numFmtId="0" fontId="0" fillId="0" borderId="120"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3" borderId="23" xfId="0" applyFont="1" applyFill="1" applyBorder="1" applyAlignment="1">
      <alignment horizontal="center" vertical="center"/>
    </xf>
    <xf numFmtId="0" fontId="5" fillId="33" borderId="115" xfId="0" applyFont="1" applyFill="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0" fillId="33" borderId="21" xfId="0" applyFont="1" applyFill="1" applyBorder="1" applyAlignment="1">
      <alignment horizontal="center" vertical="center" shrinkToFit="1"/>
    </xf>
    <xf numFmtId="0" fontId="5" fillId="0" borderId="97" xfId="0" applyFont="1" applyBorder="1" applyAlignment="1">
      <alignment horizontal="left" vertical="center" wrapText="1"/>
    </xf>
    <xf numFmtId="0" fontId="5" fillId="0" borderId="41"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24" xfId="0" applyFont="1" applyFill="1" applyBorder="1" applyAlignment="1">
      <alignment horizontal="center" vertical="center"/>
    </xf>
    <xf numFmtId="0" fontId="21" fillId="33" borderId="21" xfId="0" applyFont="1" applyFill="1" applyBorder="1" applyAlignment="1">
      <alignment horizontal="center" vertical="center" wrapText="1" shrinkToFit="1"/>
    </xf>
    <xf numFmtId="0" fontId="21" fillId="33" borderId="22" xfId="0" applyFont="1" applyFill="1" applyBorder="1" applyAlignment="1">
      <alignment horizontal="center" vertical="center" shrinkToFit="1"/>
    </xf>
    <xf numFmtId="0" fontId="21" fillId="33" borderId="23" xfId="0" applyFont="1" applyFill="1" applyBorder="1" applyAlignment="1">
      <alignment horizontal="center" vertical="center" shrinkToFit="1"/>
    </xf>
    <xf numFmtId="38" fontId="5" fillId="34" borderId="30" xfId="49" applyFont="1" applyFill="1" applyBorder="1" applyAlignment="1">
      <alignment horizontal="center" vertical="center"/>
    </xf>
    <xf numFmtId="0" fontId="20" fillId="0" borderId="127" xfId="0" applyFont="1" applyFill="1" applyBorder="1" applyAlignment="1">
      <alignment horizontal="center" vertical="center" shrinkToFit="1"/>
    </xf>
    <xf numFmtId="0" fontId="5" fillId="0" borderId="128" xfId="0" applyFont="1" applyFill="1" applyBorder="1" applyAlignment="1">
      <alignment horizontal="center" vertical="center" shrinkToFit="1"/>
    </xf>
    <xf numFmtId="0" fontId="5" fillId="0" borderId="129" xfId="0" applyFont="1" applyFill="1" applyBorder="1" applyAlignment="1">
      <alignment horizontal="center" vertical="center" shrinkToFit="1"/>
    </xf>
    <xf numFmtId="0" fontId="0" fillId="0" borderId="4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77"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20" fillId="34" borderId="130" xfId="0" applyFont="1" applyFill="1" applyBorder="1" applyAlignment="1">
      <alignment horizontal="left" vertical="top" wrapText="1"/>
    </xf>
    <xf numFmtId="0" fontId="20" fillId="34" borderId="26" xfId="0" applyFont="1" applyFill="1" applyBorder="1" applyAlignment="1">
      <alignment horizontal="left" vertical="top" wrapText="1"/>
    </xf>
    <xf numFmtId="0" fontId="20" fillId="34" borderId="27" xfId="0" applyFont="1" applyFill="1" applyBorder="1" applyAlignment="1">
      <alignment horizontal="left" vertical="top" wrapText="1"/>
    </xf>
    <xf numFmtId="0" fontId="26" fillId="34" borderId="130" xfId="0" applyFont="1" applyFill="1" applyBorder="1" applyAlignment="1">
      <alignment horizontal="left" vertical="center" wrapText="1"/>
    </xf>
    <xf numFmtId="0" fontId="26" fillId="34" borderId="26" xfId="0" applyFont="1" applyFill="1" applyBorder="1" applyAlignment="1">
      <alignment horizontal="left" vertical="center" wrapText="1"/>
    </xf>
    <xf numFmtId="0" fontId="26" fillId="34" borderId="27" xfId="0" applyFont="1" applyFill="1" applyBorder="1" applyAlignment="1">
      <alignment horizontal="left" vertical="center" wrapText="1"/>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40" xfId="0" applyFont="1" applyBorder="1" applyAlignment="1">
      <alignment horizontal="center" vertical="center" shrinkToFit="1"/>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41" xfId="0" applyFont="1" applyFill="1" applyBorder="1" applyAlignment="1">
      <alignment horizontal="center" vertical="center"/>
    </xf>
    <xf numFmtId="0" fontId="10"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80" xfId="0" applyFont="1" applyFill="1" applyBorder="1" applyAlignment="1">
      <alignment horizontal="center" vertical="center"/>
    </xf>
    <xf numFmtId="0" fontId="20" fillId="34" borderId="131" xfId="0" applyFont="1" applyFill="1" applyBorder="1" applyAlignment="1">
      <alignment horizontal="left" vertical="top" wrapText="1"/>
    </xf>
    <xf numFmtId="0" fontId="20" fillId="34" borderId="70" xfId="0" applyFont="1" applyFill="1" applyBorder="1" applyAlignment="1">
      <alignment horizontal="left" vertical="top" wrapText="1"/>
    </xf>
    <xf numFmtId="0" fontId="20" fillId="34" borderId="93" xfId="0" applyFont="1" applyFill="1" applyBorder="1" applyAlignment="1">
      <alignment horizontal="left" vertical="top" wrapText="1"/>
    </xf>
    <xf numFmtId="38" fontId="5" fillId="34" borderId="122" xfId="49" applyFont="1" applyFill="1" applyBorder="1" applyAlignment="1">
      <alignment horizontal="center" vertical="center"/>
    </xf>
    <xf numFmtId="38" fontId="5" fillId="34" borderId="121" xfId="49" applyFont="1" applyFill="1" applyBorder="1" applyAlignment="1">
      <alignment horizontal="center" vertical="center"/>
    </xf>
    <xf numFmtId="0" fontId="6" fillId="33" borderId="132" xfId="0" applyFont="1" applyFill="1" applyBorder="1" applyAlignment="1">
      <alignment horizontal="center" vertical="center" textRotation="255" wrapText="1"/>
    </xf>
    <xf numFmtId="0" fontId="5" fillId="0" borderId="133" xfId="0" applyFont="1" applyBorder="1" applyAlignment="1">
      <alignment horizontal="center" vertical="center" textRotation="255" wrapText="1"/>
    </xf>
    <xf numFmtId="0" fontId="24" fillId="35" borderId="55" xfId="0" applyFont="1" applyFill="1" applyBorder="1" applyAlignment="1">
      <alignment horizontal="center" vertical="center" wrapText="1"/>
    </xf>
    <xf numFmtId="0" fontId="24" fillId="35" borderId="56" xfId="0" applyFont="1" applyFill="1" applyBorder="1" applyAlignment="1">
      <alignment horizontal="center" vertical="center" wrapText="1"/>
    </xf>
    <xf numFmtId="0" fontId="24" fillId="35" borderId="57" xfId="0" applyFont="1" applyFill="1" applyBorder="1" applyAlignment="1">
      <alignment horizontal="center" vertical="center" wrapText="1"/>
    </xf>
    <xf numFmtId="0" fontId="23" fillId="34" borderId="134" xfId="0" applyFont="1" applyFill="1" applyBorder="1" applyAlignment="1">
      <alignment horizontal="left" wrapText="1"/>
    </xf>
    <xf numFmtId="0" fontId="5" fillId="0" borderId="68" xfId="0" applyFont="1" applyBorder="1" applyAlignment="1">
      <alignment/>
    </xf>
    <xf numFmtId="0" fontId="5" fillId="0" borderId="135"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22" fillId="33" borderId="33" xfId="0" applyFont="1" applyFill="1" applyBorder="1" applyAlignment="1">
      <alignment horizontal="center" vertical="center" textRotation="255" wrapText="1"/>
    </xf>
    <xf numFmtId="0" fontId="22" fillId="33" borderId="80" xfId="0" applyFont="1" applyFill="1" applyBorder="1" applyAlignment="1">
      <alignment horizontal="center" vertical="center" textRotation="255" wrapText="1"/>
    </xf>
    <xf numFmtId="0" fontId="22" fillId="33" borderId="36" xfId="0" applyFont="1" applyFill="1" applyBorder="1" applyAlignment="1">
      <alignment horizontal="center" vertical="center" textRotation="255" wrapText="1"/>
    </xf>
    <xf numFmtId="0" fontId="22" fillId="33" borderId="16" xfId="0" applyFont="1" applyFill="1" applyBorder="1" applyAlignment="1">
      <alignment horizontal="center" vertical="center" textRotation="255" wrapText="1"/>
    </xf>
    <xf numFmtId="0" fontId="22" fillId="33" borderId="95" xfId="0" applyFont="1" applyFill="1" applyBorder="1" applyAlignment="1">
      <alignment horizontal="center" vertical="center" textRotation="255" wrapText="1"/>
    </xf>
    <xf numFmtId="0" fontId="22" fillId="33" borderId="19" xfId="0" applyFont="1" applyFill="1" applyBorder="1" applyAlignment="1">
      <alignment horizontal="center" vertical="center" textRotation="255" wrapText="1"/>
    </xf>
    <xf numFmtId="0" fontId="10" fillId="0" borderId="30"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69" xfId="0" applyFont="1" applyBorder="1" applyAlignment="1">
      <alignment horizontal="left" vertical="center" wrapText="1"/>
    </xf>
    <xf numFmtId="0" fontId="5" fillId="0" borderId="70" xfId="0" applyFont="1" applyBorder="1" applyAlignment="1">
      <alignment horizontal="left" vertical="center"/>
    </xf>
    <xf numFmtId="0" fontId="5" fillId="0" borderId="93"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93"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0" fillId="0" borderId="67" xfId="0" applyFont="1" applyBorder="1" applyAlignment="1">
      <alignment horizontal="left" vertical="center" wrapText="1"/>
    </xf>
    <xf numFmtId="0" fontId="5" fillId="0" borderId="68" xfId="0" applyFont="1" applyBorder="1" applyAlignment="1">
      <alignment horizontal="left" vertical="center"/>
    </xf>
    <xf numFmtId="0" fontId="5" fillId="0" borderId="105" xfId="0" applyFont="1" applyBorder="1" applyAlignment="1">
      <alignment horizontal="left" vertical="center"/>
    </xf>
    <xf numFmtId="176" fontId="5" fillId="0" borderId="67"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124" xfId="0" applyNumberFormat="1" applyFont="1" applyBorder="1" applyAlignment="1">
      <alignment horizontal="right" vertical="center"/>
    </xf>
    <xf numFmtId="0" fontId="5" fillId="0" borderId="115" xfId="0" applyFont="1" applyBorder="1" applyAlignment="1">
      <alignment horizontal="center" vertical="center"/>
    </xf>
    <xf numFmtId="0" fontId="10" fillId="0" borderId="127"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27" fillId="0" borderId="115" xfId="0" applyFont="1" applyFill="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30" xfId="0" applyFont="1" applyBorder="1" applyAlignment="1">
      <alignment horizontal="center" vertical="center"/>
    </xf>
    <xf numFmtId="184" fontId="5" fillId="0" borderId="28" xfId="0" applyNumberFormat="1" applyFont="1" applyBorder="1" applyAlignment="1">
      <alignment horizontal="right" vertical="center"/>
    </xf>
    <xf numFmtId="184" fontId="5" fillId="0" borderId="26" xfId="0" applyNumberFormat="1" applyFont="1" applyBorder="1" applyAlignment="1">
      <alignment horizontal="right" vertical="center"/>
    </xf>
    <xf numFmtId="184" fontId="5" fillId="0" borderId="27" xfId="0" applyNumberFormat="1" applyFont="1" applyBorder="1" applyAlignment="1">
      <alignment horizontal="right" vertical="center"/>
    </xf>
    <xf numFmtId="183" fontId="5" fillId="0" borderId="28" xfId="0" applyNumberFormat="1" applyFont="1" applyBorder="1" applyAlignment="1">
      <alignment horizontal="right" vertical="center"/>
    </xf>
    <xf numFmtId="183" fontId="5" fillId="0" borderId="26" xfId="0" applyNumberFormat="1" applyFont="1" applyBorder="1" applyAlignment="1">
      <alignment horizontal="right" vertical="center"/>
    </xf>
    <xf numFmtId="183" fontId="5" fillId="0" borderId="27" xfId="0" applyNumberFormat="1" applyFont="1" applyBorder="1" applyAlignment="1">
      <alignment horizontal="right" vertical="center"/>
    </xf>
    <xf numFmtId="0" fontId="7" fillId="0" borderId="115"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0" xfId="0" applyFont="1" applyBorder="1" applyAlignment="1">
      <alignment horizontal="center" vertical="center"/>
    </xf>
    <xf numFmtId="183" fontId="5" fillId="0" borderId="69" xfId="0" applyNumberFormat="1" applyFont="1" applyBorder="1" applyAlignment="1">
      <alignment horizontal="right" vertical="center"/>
    </xf>
    <xf numFmtId="183" fontId="5" fillId="0" borderId="70" xfId="0" applyNumberFormat="1" applyFont="1" applyBorder="1" applyAlignment="1">
      <alignment horizontal="right" vertical="center"/>
    </xf>
    <xf numFmtId="183" fontId="5" fillId="0" borderId="136" xfId="0" applyNumberFormat="1" applyFont="1" applyBorder="1" applyAlignment="1">
      <alignment horizontal="right" vertical="center"/>
    </xf>
    <xf numFmtId="183" fontId="5" fillId="0" borderId="29" xfId="0" applyNumberFormat="1" applyFont="1" applyBorder="1" applyAlignment="1">
      <alignment horizontal="right" vertical="center"/>
    </xf>
    <xf numFmtId="0" fontId="10" fillId="0" borderId="137" xfId="0" applyFont="1" applyBorder="1" applyAlignment="1">
      <alignment horizontal="center" vertical="center" wrapText="1"/>
    </xf>
    <xf numFmtId="0" fontId="5" fillId="0" borderId="109" xfId="0" applyFont="1" applyBorder="1" applyAlignment="1">
      <alignment horizontal="center" vertical="center"/>
    </xf>
    <xf numFmtId="0" fontId="5" fillId="0" borderId="138" xfId="0" applyFont="1" applyBorder="1" applyAlignment="1">
      <alignment horizontal="center" vertical="center"/>
    </xf>
    <xf numFmtId="176" fontId="5" fillId="0" borderId="101"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102" xfId="0" applyNumberFormat="1" applyFont="1" applyBorder="1" applyAlignment="1">
      <alignment horizontal="right" vertical="center"/>
    </xf>
    <xf numFmtId="0" fontId="5" fillId="0" borderId="139" xfId="0" applyFont="1" applyBorder="1" applyAlignment="1">
      <alignment horizontal="center" vertical="center"/>
    </xf>
    <xf numFmtId="176" fontId="5" fillId="0" borderId="87" xfId="0" applyNumberFormat="1" applyFont="1" applyBorder="1" applyAlignment="1">
      <alignment horizontal="right" vertical="center"/>
    </xf>
    <xf numFmtId="0" fontId="0" fillId="0" borderId="140" xfId="0" applyFont="1" applyFill="1" applyBorder="1" applyAlignment="1">
      <alignment vertical="center" wrapText="1"/>
    </xf>
    <xf numFmtId="0" fontId="0" fillId="0" borderId="48" xfId="0" applyFont="1" applyFill="1" applyBorder="1" applyAlignment="1">
      <alignment vertical="center" wrapText="1"/>
    </xf>
    <xf numFmtId="0" fontId="0" fillId="0" borderId="141" xfId="0" applyFont="1" applyFill="1" applyBorder="1" applyAlignment="1">
      <alignment vertical="center" wrapText="1"/>
    </xf>
    <xf numFmtId="0" fontId="0" fillId="0" borderId="142" xfId="62" applyFont="1" applyFill="1" applyBorder="1" applyAlignment="1" applyProtection="1">
      <alignment vertical="center" wrapText="1"/>
      <protection locked="0"/>
    </xf>
    <xf numFmtId="0" fontId="0" fillId="0" borderId="86" xfId="62" applyFont="1" applyBorder="1" applyAlignment="1" applyProtection="1">
      <alignment vertical="center" wrapText="1"/>
      <protection locked="0"/>
    </xf>
    <xf numFmtId="0" fontId="0" fillId="0" borderId="87" xfId="62" applyFont="1" applyBorder="1" applyAlignment="1" applyProtection="1">
      <alignment vertical="center" wrapText="1"/>
      <protection locked="0"/>
    </xf>
    <xf numFmtId="0" fontId="2" fillId="0" borderId="143" xfId="62" applyFont="1" applyFill="1" applyBorder="1" applyAlignment="1" applyProtection="1">
      <alignment horizontal="center" vertical="center" textRotation="255"/>
      <protection locked="0"/>
    </xf>
    <xf numFmtId="0" fontId="2" fillId="0" borderId="86" xfId="62" applyFont="1" applyFill="1" applyBorder="1" applyAlignment="1" applyProtection="1">
      <alignment horizontal="center" vertical="center" textRotation="255"/>
      <protection locked="0"/>
    </xf>
    <xf numFmtId="0" fontId="2" fillId="0" borderId="144" xfId="62" applyFont="1" applyFill="1" applyBorder="1" applyAlignment="1" applyProtection="1">
      <alignment horizontal="center" vertical="center" textRotation="255"/>
      <protection locked="0"/>
    </xf>
    <xf numFmtId="0" fontId="14" fillId="33" borderId="47" xfId="67" applyFont="1" applyFill="1" applyBorder="1" applyAlignment="1" applyProtection="1">
      <alignment horizontal="center" vertical="center"/>
      <protection/>
    </xf>
    <xf numFmtId="0" fontId="5" fillId="0" borderId="48" xfId="0" applyFont="1" applyBorder="1" applyAlignment="1">
      <alignment vertical="center"/>
    </xf>
    <xf numFmtId="0" fontId="14" fillId="35" borderId="48" xfId="0" applyFont="1" applyFill="1" applyBorder="1" applyAlignment="1">
      <alignment vertical="center"/>
    </xf>
    <xf numFmtId="0" fontId="5" fillId="0" borderId="141" xfId="0" applyFont="1" applyBorder="1" applyAlignment="1">
      <alignment vertical="center"/>
    </xf>
    <xf numFmtId="0" fontId="5" fillId="0" borderId="27" xfId="0" applyFont="1" applyBorder="1" applyAlignment="1">
      <alignment vertical="center"/>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34" borderId="143"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102" xfId="0" applyFont="1" applyFill="1" applyBorder="1" applyAlignment="1">
      <alignment horizontal="center" vertical="center"/>
    </xf>
    <xf numFmtId="38" fontId="5" fillId="34" borderId="101" xfId="0" applyNumberFormat="1" applyFont="1" applyFill="1" applyBorder="1" applyAlignment="1">
      <alignment horizontal="center" vertical="center"/>
    </xf>
    <xf numFmtId="0" fontId="5" fillId="0" borderId="147" xfId="0" applyFont="1" applyBorder="1" applyAlignment="1">
      <alignment horizontal="center" vertical="center"/>
    </xf>
    <xf numFmtId="0" fontId="0" fillId="0" borderId="4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1" xfId="0" applyFont="1" applyBorder="1" applyAlignment="1">
      <alignment horizontal="center" vertical="center" shrinkToFit="1"/>
    </xf>
    <xf numFmtId="0" fontId="5" fillId="0" borderId="143" xfId="63" applyFont="1" applyFill="1" applyBorder="1" applyAlignment="1">
      <alignment horizontal="left" vertical="center"/>
      <protection/>
    </xf>
    <xf numFmtId="0" fontId="5" fillId="0" borderId="86" xfId="63" applyFont="1" applyBorder="1" applyAlignment="1">
      <alignment horizontal="left" vertical="center"/>
      <protection/>
    </xf>
    <xf numFmtId="0" fontId="5" fillId="0" borderId="87"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68</xdr:row>
      <xdr:rowOff>28575</xdr:rowOff>
    </xdr:from>
    <xdr:to>
      <xdr:col>32</xdr:col>
      <xdr:colOff>28575</xdr:colOff>
      <xdr:row>69</xdr:row>
      <xdr:rowOff>257175</xdr:rowOff>
    </xdr:to>
    <xdr:sp>
      <xdr:nvSpPr>
        <xdr:cNvPr id="1" name="Text Box 1"/>
        <xdr:cNvSpPr txBox="1">
          <a:spLocks noChangeArrowheads="1"/>
        </xdr:cNvSpPr>
      </xdr:nvSpPr>
      <xdr:spPr>
        <a:xfrm>
          <a:off x="4314825" y="30870525"/>
          <a:ext cx="2114550" cy="714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2,093</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p>
      </xdr:txBody>
    </xdr:sp>
    <xdr:clientData/>
  </xdr:twoCellAnchor>
  <xdr:twoCellAnchor>
    <xdr:from>
      <xdr:col>20</xdr:col>
      <xdr:colOff>57150</xdr:colOff>
      <xdr:row>69</xdr:row>
      <xdr:rowOff>314325</xdr:rowOff>
    </xdr:from>
    <xdr:to>
      <xdr:col>32</xdr:col>
      <xdr:colOff>161925</xdr:colOff>
      <xdr:row>70</xdr:row>
      <xdr:rowOff>323850</xdr:rowOff>
    </xdr:to>
    <xdr:sp>
      <xdr:nvSpPr>
        <xdr:cNvPr id="2" name="AutoShape 3"/>
        <xdr:cNvSpPr>
          <a:spLocks/>
        </xdr:cNvSpPr>
      </xdr:nvSpPr>
      <xdr:spPr>
        <a:xfrm>
          <a:off x="4057650" y="31642050"/>
          <a:ext cx="2505075" cy="533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多様な原子力システムに関し研究開発を行うための競争的資金</a:t>
          </a:r>
        </a:p>
      </xdr:txBody>
    </xdr:sp>
    <xdr:clientData/>
  </xdr:twoCellAnchor>
  <xdr:twoCellAnchor>
    <xdr:from>
      <xdr:col>42</xdr:col>
      <xdr:colOff>28575</xdr:colOff>
      <xdr:row>71</xdr:row>
      <xdr:rowOff>381000</xdr:rowOff>
    </xdr:from>
    <xdr:to>
      <xdr:col>48</xdr:col>
      <xdr:colOff>180975</xdr:colOff>
      <xdr:row>73</xdr:row>
      <xdr:rowOff>409575</xdr:rowOff>
    </xdr:to>
    <xdr:sp>
      <xdr:nvSpPr>
        <xdr:cNvPr id="3" name="Text Box 4"/>
        <xdr:cNvSpPr txBox="1">
          <a:spLocks noChangeArrowheads="1"/>
        </xdr:cNvSpPr>
      </xdr:nvSpPr>
      <xdr:spPr>
        <a:xfrm>
          <a:off x="8429625" y="32899350"/>
          <a:ext cx="1352550" cy="1362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課題管理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独立行政法人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科学技術振興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機構</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70</xdr:row>
      <xdr:rowOff>590550</xdr:rowOff>
    </xdr:from>
    <xdr:to>
      <xdr:col>47</xdr:col>
      <xdr:colOff>142875</xdr:colOff>
      <xdr:row>70</xdr:row>
      <xdr:rowOff>600075</xdr:rowOff>
    </xdr:to>
    <xdr:sp>
      <xdr:nvSpPr>
        <xdr:cNvPr id="4" name="Line 7"/>
        <xdr:cNvSpPr>
          <a:spLocks/>
        </xdr:cNvSpPr>
      </xdr:nvSpPr>
      <xdr:spPr>
        <a:xfrm flipV="1">
          <a:off x="2438400" y="32442150"/>
          <a:ext cx="7105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70</xdr:row>
      <xdr:rowOff>590550</xdr:rowOff>
    </xdr:from>
    <xdr:to>
      <xdr:col>12</xdr:col>
      <xdr:colOff>19050</xdr:colOff>
      <xdr:row>71</xdr:row>
      <xdr:rowOff>295275</xdr:rowOff>
    </xdr:to>
    <xdr:sp>
      <xdr:nvSpPr>
        <xdr:cNvPr id="5" name="Line 8"/>
        <xdr:cNvSpPr>
          <a:spLocks/>
        </xdr:cNvSpPr>
      </xdr:nvSpPr>
      <xdr:spPr>
        <a:xfrm flipH="1">
          <a:off x="2419350" y="32442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70</xdr:row>
      <xdr:rowOff>314325</xdr:rowOff>
    </xdr:from>
    <xdr:to>
      <xdr:col>26</xdr:col>
      <xdr:colOff>123825</xdr:colOff>
      <xdr:row>70</xdr:row>
      <xdr:rowOff>600075</xdr:rowOff>
    </xdr:to>
    <xdr:sp>
      <xdr:nvSpPr>
        <xdr:cNvPr id="6" name="Line 9"/>
        <xdr:cNvSpPr>
          <a:spLocks/>
        </xdr:cNvSpPr>
      </xdr:nvSpPr>
      <xdr:spPr>
        <a:xfrm>
          <a:off x="5324475" y="321659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70</xdr:row>
      <xdr:rowOff>600075</xdr:rowOff>
    </xdr:from>
    <xdr:to>
      <xdr:col>25</xdr:col>
      <xdr:colOff>161925</xdr:colOff>
      <xdr:row>71</xdr:row>
      <xdr:rowOff>285750</xdr:rowOff>
    </xdr:to>
    <xdr:sp>
      <xdr:nvSpPr>
        <xdr:cNvPr id="7" name="Line 10"/>
        <xdr:cNvSpPr>
          <a:spLocks/>
        </xdr:cNvSpPr>
      </xdr:nvSpPr>
      <xdr:spPr>
        <a:xfrm>
          <a:off x="5162550" y="324516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70</xdr:row>
      <xdr:rowOff>600075</xdr:rowOff>
    </xdr:from>
    <xdr:to>
      <xdr:col>40</xdr:col>
      <xdr:colOff>0</xdr:colOff>
      <xdr:row>71</xdr:row>
      <xdr:rowOff>295275</xdr:rowOff>
    </xdr:to>
    <xdr:sp>
      <xdr:nvSpPr>
        <xdr:cNvPr id="8" name="Line 11"/>
        <xdr:cNvSpPr>
          <a:spLocks/>
        </xdr:cNvSpPr>
      </xdr:nvSpPr>
      <xdr:spPr>
        <a:xfrm flipH="1">
          <a:off x="8001000" y="32451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73</xdr:row>
      <xdr:rowOff>514350</xdr:rowOff>
    </xdr:from>
    <xdr:to>
      <xdr:col>48</xdr:col>
      <xdr:colOff>161925</xdr:colOff>
      <xdr:row>76</xdr:row>
      <xdr:rowOff>628650</xdr:rowOff>
    </xdr:to>
    <xdr:sp>
      <xdr:nvSpPr>
        <xdr:cNvPr id="9" name="AutoShape 14"/>
        <xdr:cNvSpPr>
          <a:spLocks/>
        </xdr:cNvSpPr>
      </xdr:nvSpPr>
      <xdr:spPr>
        <a:xfrm>
          <a:off x="8467725" y="34366200"/>
          <a:ext cx="1295400" cy="2114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本事業を効率的・効果的に実施するため研究開発課題の募集、課題選定審査及び課題管理等に関する業務を行う。</a:t>
          </a:r>
        </a:p>
      </xdr:txBody>
    </xdr:sp>
    <xdr:clientData/>
  </xdr:twoCellAnchor>
  <xdr:twoCellAnchor>
    <xdr:from>
      <xdr:col>34</xdr:col>
      <xdr:colOff>95250</xdr:colOff>
      <xdr:row>71</xdr:row>
      <xdr:rowOff>361950</xdr:rowOff>
    </xdr:from>
    <xdr:to>
      <xdr:col>40</xdr:col>
      <xdr:colOff>200025</xdr:colOff>
      <xdr:row>73</xdr:row>
      <xdr:rowOff>571500</xdr:rowOff>
    </xdr:to>
    <xdr:sp>
      <xdr:nvSpPr>
        <xdr:cNvPr id="10" name="Text Box 15"/>
        <xdr:cNvSpPr txBox="1">
          <a:spLocks noChangeArrowheads="1"/>
        </xdr:cNvSpPr>
      </xdr:nvSpPr>
      <xdr:spPr>
        <a:xfrm>
          <a:off x="6896100" y="32880300"/>
          <a:ext cx="1304925" cy="1543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環境負荷低減技術研究開発</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独法等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課題、</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47</xdr:col>
      <xdr:colOff>142875</xdr:colOff>
      <xdr:row>70</xdr:row>
      <xdr:rowOff>600075</xdr:rowOff>
    </xdr:from>
    <xdr:to>
      <xdr:col>47</xdr:col>
      <xdr:colOff>142875</xdr:colOff>
      <xdr:row>71</xdr:row>
      <xdr:rowOff>323850</xdr:rowOff>
    </xdr:to>
    <xdr:sp>
      <xdr:nvSpPr>
        <xdr:cNvPr id="11" name="Line 16"/>
        <xdr:cNvSpPr>
          <a:spLocks/>
        </xdr:cNvSpPr>
      </xdr:nvSpPr>
      <xdr:spPr>
        <a:xfrm>
          <a:off x="9544050" y="324516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77</xdr:row>
      <xdr:rowOff>238125</xdr:rowOff>
    </xdr:from>
    <xdr:to>
      <xdr:col>41</xdr:col>
      <xdr:colOff>28575</xdr:colOff>
      <xdr:row>80</xdr:row>
      <xdr:rowOff>104775</xdr:rowOff>
    </xdr:to>
    <xdr:sp>
      <xdr:nvSpPr>
        <xdr:cNvPr id="12" name="Text Box 22"/>
        <xdr:cNvSpPr txBox="1">
          <a:spLocks noChangeArrowheads="1"/>
        </xdr:cNvSpPr>
      </xdr:nvSpPr>
      <xdr:spPr>
        <a:xfrm>
          <a:off x="6934200" y="36756975"/>
          <a:ext cx="1295400" cy="1733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E1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環境負荷低減技術研究開発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xdr:from>
      <xdr:col>7</xdr:col>
      <xdr:colOff>28575</xdr:colOff>
      <xdr:row>80</xdr:row>
      <xdr:rowOff>466725</xdr:rowOff>
    </xdr:from>
    <xdr:to>
      <xdr:col>49</xdr:col>
      <xdr:colOff>104775</xdr:colOff>
      <xdr:row>80</xdr:row>
      <xdr:rowOff>466725</xdr:rowOff>
    </xdr:to>
    <xdr:sp>
      <xdr:nvSpPr>
        <xdr:cNvPr id="13" name="Line 26"/>
        <xdr:cNvSpPr>
          <a:spLocks/>
        </xdr:cNvSpPr>
      </xdr:nvSpPr>
      <xdr:spPr>
        <a:xfrm>
          <a:off x="1428750" y="38852475"/>
          <a:ext cx="84772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81</xdr:row>
      <xdr:rowOff>161925</xdr:rowOff>
    </xdr:from>
    <xdr:to>
      <xdr:col>12</xdr:col>
      <xdr:colOff>161925</xdr:colOff>
      <xdr:row>81</xdr:row>
      <xdr:rowOff>495300</xdr:rowOff>
    </xdr:to>
    <xdr:sp>
      <xdr:nvSpPr>
        <xdr:cNvPr id="14" name="Text Box 27"/>
        <xdr:cNvSpPr txBox="1">
          <a:spLocks noChangeArrowheads="1"/>
        </xdr:cNvSpPr>
      </xdr:nvSpPr>
      <xdr:spPr>
        <a:xfrm>
          <a:off x="1514475" y="39214425"/>
          <a:ext cx="10477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代表例</a:t>
          </a:r>
        </a:p>
      </xdr:txBody>
    </xdr:sp>
    <xdr:clientData/>
  </xdr:twoCellAnchor>
  <xdr:twoCellAnchor>
    <xdr:from>
      <xdr:col>6</xdr:col>
      <xdr:colOff>104775</xdr:colOff>
      <xdr:row>76</xdr:row>
      <xdr:rowOff>638175</xdr:rowOff>
    </xdr:from>
    <xdr:to>
      <xdr:col>13</xdr:col>
      <xdr:colOff>85725</xdr:colOff>
      <xdr:row>77</xdr:row>
      <xdr:rowOff>200025</xdr:rowOff>
    </xdr:to>
    <xdr:sp>
      <xdr:nvSpPr>
        <xdr:cNvPr id="15" name="Text Box 51"/>
        <xdr:cNvSpPr txBox="1">
          <a:spLocks noChangeArrowheads="1"/>
        </xdr:cNvSpPr>
      </xdr:nvSpPr>
      <xdr:spPr>
        <a:xfrm>
          <a:off x="1304925" y="36490275"/>
          <a:ext cx="1381125" cy="2286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【随契・再委託】</a:t>
          </a:r>
        </a:p>
      </xdr:txBody>
    </xdr:sp>
    <xdr:clientData/>
  </xdr:twoCellAnchor>
  <xdr:twoCellAnchor>
    <xdr:from>
      <xdr:col>20</xdr:col>
      <xdr:colOff>66675</xdr:colOff>
      <xdr:row>71</xdr:row>
      <xdr:rowOff>57150</xdr:rowOff>
    </xdr:from>
    <xdr:to>
      <xdr:col>27</xdr:col>
      <xdr:colOff>38100</xdr:colOff>
      <xdr:row>71</xdr:row>
      <xdr:rowOff>323850</xdr:rowOff>
    </xdr:to>
    <xdr:sp>
      <xdr:nvSpPr>
        <xdr:cNvPr id="16" name="Text Box 53"/>
        <xdr:cNvSpPr txBox="1">
          <a:spLocks noChangeArrowheads="1"/>
        </xdr:cNvSpPr>
      </xdr:nvSpPr>
      <xdr:spPr>
        <a:xfrm>
          <a:off x="4067175" y="32575500"/>
          <a:ext cx="137160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41</xdr:col>
      <xdr:colOff>200025</xdr:colOff>
      <xdr:row>71</xdr:row>
      <xdr:rowOff>47625</xdr:rowOff>
    </xdr:from>
    <xdr:to>
      <xdr:col>48</xdr:col>
      <xdr:colOff>114300</xdr:colOff>
      <xdr:row>71</xdr:row>
      <xdr:rowOff>314325</xdr:rowOff>
    </xdr:to>
    <xdr:sp>
      <xdr:nvSpPr>
        <xdr:cNvPr id="17" name="Text Box 54"/>
        <xdr:cNvSpPr txBox="1">
          <a:spLocks noChangeArrowheads="1"/>
        </xdr:cNvSpPr>
      </xdr:nvSpPr>
      <xdr:spPr>
        <a:xfrm>
          <a:off x="8401050" y="32565975"/>
          <a:ext cx="131445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6</xdr:col>
      <xdr:colOff>76200</xdr:colOff>
      <xdr:row>71</xdr:row>
      <xdr:rowOff>47625</xdr:rowOff>
    </xdr:from>
    <xdr:to>
      <xdr:col>12</xdr:col>
      <xdr:colOff>0</xdr:colOff>
      <xdr:row>71</xdr:row>
      <xdr:rowOff>295275</xdr:rowOff>
    </xdr:to>
    <xdr:sp>
      <xdr:nvSpPr>
        <xdr:cNvPr id="18" name="Text Box 55"/>
        <xdr:cNvSpPr txBox="1">
          <a:spLocks noChangeArrowheads="1"/>
        </xdr:cNvSpPr>
      </xdr:nvSpPr>
      <xdr:spPr>
        <a:xfrm>
          <a:off x="1276350" y="32565975"/>
          <a:ext cx="1123950"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34</xdr:col>
      <xdr:colOff>114300</xdr:colOff>
      <xdr:row>76</xdr:row>
      <xdr:rowOff>666750</xdr:rowOff>
    </xdr:from>
    <xdr:to>
      <xdr:col>41</xdr:col>
      <xdr:colOff>28575</xdr:colOff>
      <xdr:row>77</xdr:row>
      <xdr:rowOff>257175</xdr:rowOff>
    </xdr:to>
    <xdr:sp>
      <xdr:nvSpPr>
        <xdr:cNvPr id="19" name="Text Box 57"/>
        <xdr:cNvSpPr txBox="1">
          <a:spLocks noChangeArrowheads="1"/>
        </xdr:cNvSpPr>
      </xdr:nvSpPr>
      <xdr:spPr>
        <a:xfrm>
          <a:off x="6915150" y="36518850"/>
          <a:ext cx="1314450" cy="2571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【随契・再委託】</a:t>
          </a:r>
        </a:p>
      </xdr:txBody>
    </xdr:sp>
    <xdr:clientData/>
  </xdr:twoCellAnchor>
  <xdr:twoCellAnchor>
    <xdr:from>
      <xdr:col>7</xdr:col>
      <xdr:colOff>38100</xdr:colOff>
      <xdr:row>80</xdr:row>
      <xdr:rowOff>114300</xdr:rowOff>
    </xdr:from>
    <xdr:to>
      <xdr:col>49</xdr:col>
      <xdr:colOff>123825</xdr:colOff>
      <xdr:row>80</xdr:row>
      <xdr:rowOff>352425</xdr:rowOff>
    </xdr:to>
    <xdr:sp>
      <xdr:nvSpPr>
        <xdr:cNvPr id="20" name="Text Box 59"/>
        <xdr:cNvSpPr txBox="1">
          <a:spLocks noChangeArrowheads="1"/>
        </xdr:cNvSpPr>
      </xdr:nvSpPr>
      <xdr:spPr>
        <a:xfrm>
          <a:off x="1438275" y="38500050"/>
          <a:ext cx="8486775" cy="2381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国費投入額と総事業費の差額は、受託者の自己充当額または返納予定額である</a:t>
          </a:r>
        </a:p>
      </xdr:txBody>
    </xdr:sp>
    <xdr:clientData/>
  </xdr:twoCellAnchor>
  <xdr:twoCellAnchor>
    <xdr:from>
      <xdr:col>26</xdr:col>
      <xdr:colOff>190500</xdr:colOff>
      <xdr:row>71</xdr:row>
      <xdr:rowOff>66675</xdr:rowOff>
    </xdr:from>
    <xdr:to>
      <xdr:col>33</xdr:col>
      <xdr:colOff>161925</xdr:colOff>
      <xdr:row>71</xdr:row>
      <xdr:rowOff>333375</xdr:rowOff>
    </xdr:to>
    <xdr:sp>
      <xdr:nvSpPr>
        <xdr:cNvPr id="21" name="Text Box 53"/>
        <xdr:cNvSpPr txBox="1">
          <a:spLocks noChangeArrowheads="1"/>
        </xdr:cNvSpPr>
      </xdr:nvSpPr>
      <xdr:spPr>
        <a:xfrm>
          <a:off x="5391150" y="32585025"/>
          <a:ext cx="137160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19</xdr:col>
      <xdr:colOff>0</xdr:colOff>
      <xdr:row>70</xdr:row>
      <xdr:rowOff>600075</xdr:rowOff>
    </xdr:from>
    <xdr:to>
      <xdr:col>19</xdr:col>
      <xdr:colOff>0</xdr:colOff>
      <xdr:row>71</xdr:row>
      <xdr:rowOff>247650</xdr:rowOff>
    </xdr:to>
    <xdr:sp>
      <xdr:nvSpPr>
        <xdr:cNvPr id="22" name="Line 11"/>
        <xdr:cNvSpPr>
          <a:spLocks/>
        </xdr:cNvSpPr>
      </xdr:nvSpPr>
      <xdr:spPr>
        <a:xfrm>
          <a:off x="3800475" y="324516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74</xdr:row>
      <xdr:rowOff>47625</xdr:rowOff>
    </xdr:from>
    <xdr:to>
      <xdr:col>40</xdr:col>
      <xdr:colOff>171450</xdr:colOff>
      <xdr:row>76</xdr:row>
      <xdr:rowOff>561975</xdr:rowOff>
    </xdr:to>
    <xdr:sp>
      <xdr:nvSpPr>
        <xdr:cNvPr id="23" name="AutoShape 13"/>
        <xdr:cNvSpPr>
          <a:spLocks/>
        </xdr:cNvSpPr>
      </xdr:nvSpPr>
      <xdr:spPr>
        <a:xfrm>
          <a:off x="6943725" y="34566225"/>
          <a:ext cx="1228725" cy="18478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放射性廃棄物の減容及び有害度低減を目的とした原子力システムや燃料の製造・処理・回収に関する研究開発を対象とする。</a:t>
          </a:r>
        </a:p>
      </xdr:txBody>
    </xdr:sp>
    <xdr:clientData/>
  </xdr:twoCellAnchor>
  <xdr:twoCellAnchor>
    <xdr:from>
      <xdr:col>34</xdr:col>
      <xdr:colOff>85725</xdr:colOff>
      <xdr:row>73</xdr:row>
      <xdr:rowOff>600075</xdr:rowOff>
    </xdr:from>
    <xdr:to>
      <xdr:col>34</xdr:col>
      <xdr:colOff>95250</xdr:colOff>
      <xdr:row>76</xdr:row>
      <xdr:rowOff>533400</xdr:rowOff>
    </xdr:to>
    <xdr:sp>
      <xdr:nvSpPr>
        <xdr:cNvPr id="24" name="Line 23"/>
        <xdr:cNvSpPr>
          <a:spLocks/>
        </xdr:cNvSpPr>
      </xdr:nvSpPr>
      <xdr:spPr>
        <a:xfrm>
          <a:off x="6886575" y="34451925"/>
          <a:ext cx="9525" cy="1933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81</xdr:row>
      <xdr:rowOff>66675</xdr:rowOff>
    </xdr:from>
    <xdr:to>
      <xdr:col>28</xdr:col>
      <xdr:colOff>28575</xdr:colOff>
      <xdr:row>81</xdr:row>
      <xdr:rowOff>285750</xdr:rowOff>
    </xdr:to>
    <xdr:sp>
      <xdr:nvSpPr>
        <xdr:cNvPr id="25" name="Line 29"/>
        <xdr:cNvSpPr>
          <a:spLocks/>
        </xdr:cNvSpPr>
      </xdr:nvSpPr>
      <xdr:spPr>
        <a:xfrm flipH="1">
          <a:off x="5629275" y="391191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81</xdr:row>
      <xdr:rowOff>352425</xdr:rowOff>
    </xdr:from>
    <xdr:to>
      <xdr:col>34</xdr:col>
      <xdr:colOff>47625</xdr:colOff>
      <xdr:row>82</xdr:row>
      <xdr:rowOff>381000</xdr:rowOff>
    </xdr:to>
    <xdr:sp>
      <xdr:nvSpPr>
        <xdr:cNvPr id="26" name="Text Box 30"/>
        <xdr:cNvSpPr txBox="1">
          <a:spLocks noChangeArrowheads="1"/>
        </xdr:cNvSpPr>
      </xdr:nvSpPr>
      <xdr:spPr>
        <a:xfrm>
          <a:off x="4600575" y="39404925"/>
          <a:ext cx="2247900"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日本原子力研究開発機構</a:t>
          </a:r>
          <a:r>
            <a:rPr lang="en-US" cap="none" sz="1400" b="0" i="0" u="none" baseline="0">
              <a:solidFill>
                <a:srgbClr val="000000"/>
              </a:solidFill>
              <a:latin typeface="ＭＳ Ｐゴシック"/>
              <a:ea typeface="ＭＳ Ｐゴシック"/>
              <a:cs typeface="ＭＳ Ｐゴシック"/>
            </a:rPr>
            <a:t>245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180975</xdr:colOff>
      <xdr:row>84</xdr:row>
      <xdr:rowOff>28575</xdr:rowOff>
    </xdr:from>
    <xdr:to>
      <xdr:col>23</xdr:col>
      <xdr:colOff>0</xdr:colOff>
      <xdr:row>85</xdr:row>
      <xdr:rowOff>561975</xdr:rowOff>
    </xdr:to>
    <xdr:sp>
      <xdr:nvSpPr>
        <xdr:cNvPr id="27" name="Text Box 32"/>
        <xdr:cNvSpPr txBox="1">
          <a:spLocks noChangeArrowheads="1"/>
        </xdr:cNvSpPr>
      </xdr:nvSpPr>
      <xdr:spPr>
        <a:xfrm>
          <a:off x="3181350" y="41081325"/>
          <a:ext cx="1419225"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九州大学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p>
      </xdr:txBody>
    </xdr:sp>
    <xdr:clientData/>
  </xdr:twoCellAnchor>
  <xdr:twoCellAnchor>
    <xdr:from>
      <xdr:col>25</xdr:col>
      <xdr:colOff>152400</xdr:colOff>
      <xdr:row>84</xdr:row>
      <xdr:rowOff>28575</xdr:rowOff>
    </xdr:from>
    <xdr:to>
      <xdr:col>32</xdr:col>
      <xdr:colOff>161925</xdr:colOff>
      <xdr:row>85</xdr:row>
      <xdr:rowOff>561975</xdr:rowOff>
    </xdr:to>
    <xdr:sp>
      <xdr:nvSpPr>
        <xdr:cNvPr id="28" name="Text Box 33"/>
        <xdr:cNvSpPr txBox="1">
          <a:spLocks noChangeArrowheads="1"/>
        </xdr:cNvSpPr>
      </xdr:nvSpPr>
      <xdr:spPr>
        <a:xfrm>
          <a:off x="5153025" y="41081325"/>
          <a:ext cx="1409700"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北海道大学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a:t>
          </a:r>
        </a:p>
      </xdr:txBody>
    </xdr:sp>
    <xdr:clientData/>
  </xdr:twoCellAnchor>
  <xdr:twoCellAnchor>
    <xdr:from>
      <xdr:col>35</xdr:col>
      <xdr:colOff>152400</xdr:colOff>
      <xdr:row>84</xdr:row>
      <xdr:rowOff>57150</xdr:rowOff>
    </xdr:from>
    <xdr:to>
      <xdr:col>42</xdr:col>
      <xdr:colOff>76200</xdr:colOff>
      <xdr:row>85</xdr:row>
      <xdr:rowOff>571500</xdr:rowOff>
    </xdr:to>
    <xdr:sp>
      <xdr:nvSpPr>
        <xdr:cNvPr id="29" name="Text Box 35"/>
        <xdr:cNvSpPr txBox="1">
          <a:spLocks noChangeArrowheads="1"/>
        </xdr:cNvSpPr>
      </xdr:nvSpPr>
      <xdr:spPr>
        <a:xfrm>
          <a:off x="7153275" y="41109900"/>
          <a:ext cx="1323975" cy="1181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大阪大学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a:t>
          </a:r>
        </a:p>
      </xdr:txBody>
    </xdr:sp>
    <xdr:clientData/>
  </xdr:twoCellAnchor>
  <xdr:twoCellAnchor>
    <xdr:from>
      <xdr:col>28</xdr:col>
      <xdr:colOff>161925</xdr:colOff>
      <xdr:row>81</xdr:row>
      <xdr:rowOff>95250</xdr:rowOff>
    </xdr:from>
    <xdr:to>
      <xdr:col>36</xdr:col>
      <xdr:colOff>9525</xdr:colOff>
      <xdr:row>81</xdr:row>
      <xdr:rowOff>352425</xdr:rowOff>
    </xdr:to>
    <xdr:sp>
      <xdr:nvSpPr>
        <xdr:cNvPr id="30" name="Text Box 39"/>
        <xdr:cNvSpPr txBox="1">
          <a:spLocks noChangeArrowheads="1"/>
        </xdr:cNvSpPr>
      </xdr:nvSpPr>
      <xdr:spPr>
        <a:xfrm>
          <a:off x="5762625" y="39147750"/>
          <a:ext cx="1447800" cy="2571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18</xdr:col>
      <xdr:colOff>66675</xdr:colOff>
      <xdr:row>83</xdr:row>
      <xdr:rowOff>276225</xdr:rowOff>
    </xdr:from>
    <xdr:to>
      <xdr:col>38</xdr:col>
      <xdr:colOff>47625</xdr:colOff>
      <xdr:row>83</xdr:row>
      <xdr:rowOff>276225</xdr:rowOff>
    </xdr:to>
    <xdr:sp>
      <xdr:nvSpPr>
        <xdr:cNvPr id="31" name="Line 40"/>
        <xdr:cNvSpPr>
          <a:spLocks/>
        </xdr:cNvSpPr>
      </xdr:nvSpPr>
      <xdr:spPr>
        <a:xfrm flipV="1">
          <a:off x="3667125" y="40662225"/>
          <a:ext cx="398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83</xdr:row>
      <xdr:rowOff>257175</xdr:rowOff>
    </xdr:from>
    <xdr:to>
      <xdr:col>18</xdr:col>
      <xdr:colOff>47625</xdr:colOff>
      <xdr:row>84</xdr:row>
      <xdr:rowOff>19050</xdr:rowOff>
    </xdr:to>
    <xdr:sp>
      <xdr:nvSpPr>
        <xdr:cNvPr id="32" name="Line 42"/>
        <xdr:cNvSpPr>
          <a:spLocks/>
        </xdr:cNvSpPr>
      </xdr:nvSpPr>
      <xdr:spPr>
        <a:xfrm>
          <a:off x="3648075" y="406431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266700</xdr:rowOff>
    </xdr:from>
    <xdr:to>
      <xdr:col>29</xdr:col>
      <xdr:colOff>0</xdr:colOff>
      <xdr:row>84</xdr:row>
      <xdr:rowOff>28575</xdr:rowOff>
    </xdr:to>
    <xdr:sp>
      <xdr:nvSpPr>
        <xdr:cNvPr id="33" name="Line 44"/>
        <xdr:cNvSpPr>
          <a:spLocks/>
        </xdr:cNvSpPr>
      </xdr:nvSpPr>
      <xdr:spPr>
        <a:xfrm>
          <a:off x="5800725" y="4065270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83</xdr:row>
      <xdr:rowOff>285750</xdr:rowOff>
    </xdr:from>
    <xdr:to>
      <xdr:col>38</xdr:col>
      <xdr:colOff>47625</xdr:colOff>
      <xdr:row>84</xdr:row>
      <xdr:rowOff>47625</xdr:rowOff>
    </xdr:to>
    <xdr:sp>
      <xdr:nvSpPr>
        <xdr:cNvPr id="34" name="Line 45"/>
        <xdr:cNvSpPr>
          <a:spLocks/>
        </xdr:cNvSpPr>
      </xdr:nvSpPr>
      <xdr:spPr>
        <a:xfrm>
          <a:off x="7648575" y="406717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82</xdr:row>
      <xdr:rowOff>400050</xdr:rowOff>
    </xdr:from>
    <xdr:to>
      <xdr:col>28</xdr:col>
      <xdr:colOff>9525</xdr:colOff>
      <xdr:row>83</xdr:row>
      <xdr:rowOff>257175</xdr:rowOff>
    </xdr:to>
    <xdr:sp>
      <xdr:nvSpPr>
        <xdr:cNvPr id="35" name="Line 49"/>
        <xdr:cNvSpPr>
          <a:spLocks/>
        </xdr:cNvSpPr>
      </xdr:nvSpPr>
      <xdr:spPr>
        <a:xfrm>
          <a:off x="5610225" y="401193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83</xdr:row>
      <xdr:rowOff>9525</xdr:rowOff>
    </xdr:from>
    <xdr:to>
      <xdr:col>25</xdr:col>
      <xdr:colOff>66675</xdr:colOff>
      <xdr:row>83</xdr:row>
      <xdr:rowOff>228600</xdr:rowOff>
    </xdr:to>
    <xdr:sp>
      <xdr:nvSpPr>
        <xdr:cNvPr id="36" name="Text Box 50"/>
        <xdr:cNvSpPr txBox="1">
          <a:spLocks noChangeArrowheads="1"/>
        </xdr:cNvSpPr>
      </xdr:nvSpPr>
      <xdr:spPr>
        <a:xfrm>
          <a:off x="2400300" y="40395525"/>
          <a:ext cx="2667000" cy="2190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【随契・再委託　</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19050</xdr:colOff>
      <xdr:row>86</xdr:row>
      <xdr:rowOff>257175</xdr:rowOff>
    </xdr:from>
    <xdr:to>
      <xdr:col>49</xdr:col>
      <xdr:colOff>104775</xdr:colOff>
      <xdr:row>87</xdr:row>
      <xdr:rowOff>57150</xdr:rowOff>
    </xdr:to>
    <xdr:sp>
      <xdr:nvSpPr>
        <xdr:cNvPr id="37" name="Rectangle 58"/>
        <xdr:cNvSpPr>
          <a:spLocks/>
        </xdr:cNvSpPr>
      </xdr:nvSpPr>
      <xdr:spPr>
        <a:xfrm>
          <a:off x="1419225" y="42643425"/>
          <a:ext cx="8486775" cy="466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　国側の数字は国の決算額、受託者側の数字は受託者の決算額（実績報告書ベース）であることから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両者の額が一致しないことがある。</a:t>
          </a:r>
        </a:p>
      </xdr:txBody>
    </xdr:sp>
    <xdr:clientData/>
  </xdr:twoCellAnchor>
  <xdr:twoCellAnchor>
    <xdr:from>
      <xdr:col>13</xdr:col>
      <xdr:colOff>38100</xdr:colOff>
      <xdr:row>71</xdr:row>
      <xdr:rowOff>57150</xdr:rowOff>
    </xdr:from>
    <xdr:to>
      <xdr:col>20</xdr:col>
      <xdr:colOff>133350</xdr:colOff>
      <xdr:row>71</xdr:row>
      <xdr:rowOff>304800</xdr:rowOff>
    </xdr:to>
    <xdr:sp>
      <xdr:nvSpPr>
        <xdr:cNvPr id="38" name="Text Box 52"/>
        <xdr:cNvSpPr txBox="1">
          <a:spLocks noChangeArrowheads="1"/>
        </xdr:cNvSpPr>
      </xdr:nvSpPr>
      <xdr:spPr>
        <a:xfrm>
          <a:off x="2638425" y="32575500"/>
          <a:ext cx="1495425"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6</xdr:col>
      <xdr:colOff>123825</xdr:colOff>
      <xdr:row>74</xdr:row>
      <xdr:rowOff>47625</xdr:rowOff>
    </xdr:from>
    <xdr:to>
      <xdr:col>12</xdr:col>
      <xdr:colOff>161925</xdr:colOff>
      <xdr:row>76</xdr:row>
      <xdr:rowOff>542925</xdr:rowOff>
    </xdr:to>
    <xdr:sp>
      <xdr:nvSpPr>
        <xdr:cNvPr id="39" name="AutoShape 6"/>
        <xdr:cNvSpPr>
          <a:spLocks/>
        </xdr:cNvSpPr>
      </xdr:nvSpPr>
      <xdr:spPr>
        <a:xfrm>
          <a:off x="1323975" y="34566225"/>
          <a:ext cx="1238250" cy="1828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文部科学省が選定した有望な原子力システム候補の実用化に関わる枢要技術を対象とする。</a:t>
          </a:r>
        </a:p>
      </xdr:txBody>
    </xdr:sp>
    <xdr:clientData/>
  </xdr:twoCellAnchor>
  <xdr:twoCellAnchor>
    <xdr:from>
      <xdr:col>6</xdr:col>
      <xdr:colOff>95250</xdr:colOff>
      <xdr:row>73</xdr:row>
      <xdr:rowOff>609600</xdr:rowOff>
    </xdr:from>
    <xdr:to>
      <xdr:col>6</xdr:col>
      <xdr:colOff>114300</xdr:colOff>
      <xdr:row>76</xdr:row>
      <xdr:rowOff>457200</xdr:rowOff>
    </xdr:to>
    <xdr:sp>
      <xdr:nvSpPr>
        <xdr:cNvPr id="40" name="Line 18"/>
        <xdr:cNvSpPr>
          <a:spLocks/>
        </xdr:cNvSpPr>
      </xdr:nvSpPr>
      <xdr:spPr>
        <a:xfrm>
          <a:off x="1295400" y="34461450"/>
          <a:ext cx="19050" cy="1847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77</xdr:row>
      <xdr:rowOff>276225</xdr:rowOff>
    </xdr:from>
    <xdr:to>
      <xdr:col>12</xdr:col>
      <xdr:colOff>104775</xdr:colOff>
      <xdr:row>80</xdr:row>
      <xdr:rowOff>85725</xdr:rowOff>
    </xdr:to>
    <xdr:sp>
      <xdr:nvSpPr>
        <xdr:cNvPr id="41" name="Text Box 20"/>
        <xdr:cNvSpPr txBox="1">
          <a:spLocks noChangeArrowheads="1"/>
        </xdr:cNvSpPr>
      </xdr:nvSpPr>
      <xdr:spPr>
        <a:xfrm>
          <a:off x="1304925" y="36795075"/>
          <a:ext cx="1200150" cy="1676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特別推進分野研究開発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独法等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xdr:from>
      <xdr:col>6</xdr:col>
      <xdr:colOff>114300</xdr:colOff>
      <xdr:row>71</xdr:row>
      <xdr:rowOff>352425</xdr:rowOff>
    </xdr:from>
    <xdr:to>
      <xdr:col>13</xdr:col>
      <xdr:colOff>9525</xdr:colOff>
      <xdr:row>73</xdr:row>
      <xdr:rowOff>552450</xdr:rowOff>
    </xdr:to>
    <xdr:sp>
      <xdr:nvSpPr>
        <xdr:cNvPr id="42" name="Text Box 15"/>
        <xdr:cNvSpPr txBox="1">
          <a:spLocks noChangeArrowheads="1"/>
        </xdr:cNvSpPr>
      </xdr:nvSpPr>
      <xdr:spPr>
        <a:xfrm>
          <a:off x="1314450" y="32870775"/>
          <a:ext cx="1295400" cy="1533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特別推進分野研究開発</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343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独法等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課題、</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13</xdr:col>
      <xdr:colOff>133350</xdr:colOff>
      <xdr:row>74</xdr:row>
      <xdr:rowOff>28575</xdr:rowOff>
    </xdr:from>
    <xdr:to>
      <xdr:col>19</xdr:col>
      <xdr:colOff>123825</xdr:colOff>
      <xdr:row>76</xdr:row>
      <xdr:rowOff>533400</xdr:rowOff>
    </xdr:to>
    <xdr:sp>
      <xdr:nvSpPr>
        <xdr:cNvPr id="43" name="AutoShape 12"/>
        <xdr:cNvSpPr>
          <a:spLocks/>
        </xdr:cNvSpPr>
      </xdr:nvSpPr>
      <xdr:spPr>
        <a:xfrm>
          <a:off x="2733675" y="34547175"/>
          <a:ext cx="1190625" cy="1838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多様な原子力システムや革新的な技術及びそれらの開発を支える共通基盤技術を創出するための研究開発を対象とする。</a:t>
          </a:r>
        </a:p>
      </xdr:txBody>
    </xdr:sp>
    <xdr:clientData/>
  </xdr:twoCellAnchor>
  <xdr:twoCellAnchor>
    <xdr:from>
      <xdr:col>13</xdr:col>
      <xdr:colOff>66675</xdr:colOff>
      <xdr:row>71</xdr:row>
      <xdr:rowOff>342900</xdr:rowOff>
    </xdr:from>
    <xdr:to>
      <xdr:col>19</xdr:col>
      <xdr:colOff>161925</xdr:colOff>
      <xdr:row>73</xdr:row>
      <xdr:rowOff>571500</xdr:rowOff>
    </xdr:to>
    <xdr:sp>
      <xdr:nvSpPr>
        <xdr:cNvPr id="44" name="Text Box 15"/>
        <xdr:cNvSpPr txBox="1">
          <a:spLocks noChangeArrowheads="1"/>
        </xdr:cNvSpPr>
      </xdr:nvSpPr>
      <xdr:spPr>
        <a:xfrm>
          <a:off x="2667000" y="32861250"/>
          <a:ext cx="1295400" cy="1562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革新技術創出型研究開発</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日本原子力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研究開発機構</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課題、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20</xdr:col>
      <xdr:colOff>66675</xdr:colOff>
      <xdr:row>73</xdr:row>
      <xdr:rowOff>666750</xdr:rowOff>
    </xdr:from>
    <xdr:to>
      <xdr:col>26</xdr:col>
      <xdr:colOff>133350</xdr:colOff>
      <xdr:row>76</xdr:row>
      <xdr:rowOff>609600</xdr:rowOff>
    </xdr:to>
    <xdr:sp>
      <xdr:nvSpPr>
        <xdr:cNvPr id="45" name="AutoShape 13"/>
        <xdr:cNvSpPr>
          <a:spLocks/>
        </xdr:cNvSpPr>
      </xdr:nvSpPr>
      <xdr:spPr>
        <a:xfrm>
          <a:off x="4067175" y="34518600"/>
          <a:ext cx="1266825" cy="1943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多様な原子力システムや革新的な技術及びそれらの開発を支える共通基盤技術を創出した研究開発のうち、実用化に向けた有望な成果が見込まれるものを対象とする。</a:t>
          </a:r>
        </a:p>
      </xdr:txBody>
    </xdr:sp>
    <xdr:clientData/>
  </xdr:twoCellAnchor>
  <xdr:twoCellAnchor>
    <xdr:from>
      <xdr:col>20</xdr:col>
      <xdr:colOff>19050</xdr:colOff>
      <xdr:row>73</xdr:row>
      <xdr:rowOff>628650</xdr:rowOff>
    </xdr:from>
    <xdr:to>
      <xdr:col>20</xdr:col>
      <xdr:colOff>19050</xdr:colOff>
      <xdr:row>76</xdr:row>
      <xdr:rowOff>581025</xdr:rowOff>
    </xdr:to>
    <xdr:sp>
      <xdr:nvSpPr>
        <xdr:cNvPr id="46" name="Line 23"/>
        <xdr:cNvSpPr>
          <a:spLocks/>
        </xdr:cNvSpPr>
      </xdr:nvSpPr>
      <xdr:spPr>
        <a:xfrm>
          <a:off x="4019550" y="34480500"/>
          <a:ext cx="0" cy="1952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71</xdr:row>
      <xdr:rowOff>342900</xdr:rowOff>
    </xdr:from>
    <xdr:to>
      <xdr:col>26</xdr:col>
      <xdr:colOff>142875</xdr:colOff>
      <xdr:row>73</xdr:row>
      <xdr:rowOff>571500</xdr:rowOff>
    </xdr:to>
    <xdr:sp>
      <xdr:nvSpPr>
        <xdr:cNvPr id="47" name="Text Box 15"/>
        <xdr:cNvSpPr txBox="1">
          <a:spLocks noChangeArrowheads="1"/>
        </xdr:cNvSpPr>
      </xdr:nvSpPr>
      <xdr:spPr>
        <a:xfrm>
          <a:off x="4048125" y="32861250"/>
          <a:ext cx="1295400" cy="1562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革新技術創出発展型研究開発</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早稲田大学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課題、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20</xdr:col>
      <xdr:colOff>114300</xdr:colOff>
      <xdr:row>77</xdr:row>
      <xdr:rowOff>257175</xdr:rowOff>
    </xdr:from>
    <xdr:to>
      <xdr:col>26</xdr:col>
      <xdr:colOff>123825</xdr:colOff>
      <xdr:row>80</xdr:row>
      <xdr:rowOff>104775</xdr:rowOff>
    </xdr:to>
    <xdr:sp>
      <xdr:nvSpPr>
        <xdr:cNvPr id="48" name="Text Box 20"/>
        <xdr:cNvSpPr txBox="1">
          <a:spLocks noChangeArrowheads="1"/>
        </xdr:cNvSpPr>
      </xdr:nvSpPr>
      <xdr:spPr>
        <a:xfrm>
          <a:off x="4114800" y="36776025"/>
          <a:ext cx="1209675" cy="1714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C1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革新技術創出発展型研究開発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大学等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xdr:from>
      <xdr:col>20</xdr:col>
      <xdr:colOff>123825</xdr:colOff>
      <xdr:row>76</xdr:row>
      <xdr:rowOff>666750</xdr:rowOff>
    </xdr:from>
    <xdr:to>
      <xdr:col>27</xdr:col>
      <xdr:colOff>123825</xdr:colOff>
      <xdr:row>77</xdr:row>
      <xdr:rowOff>219075</xdr:rowOff>
    </xdr:to>
    <xdr:sp>
      <xdr:nvSpPr>
        <xdr:cNvPr id="49" name="Text Box 51"/>
        <xdr:cNvSpPr txBox="1">
          <a:spLocks noChangeArrowheads="1"/>
        </xdr:cNvSpPr>
      </xdr:nvSpPr>
      <xdr:spPr>
        <a:xfrm>
          <a:off x="4124325" y="36518850"/>
          <a:ext cx="1400175" cy="2190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【随契・再委託】</a:t>
          </a:r>
        </a:p>
      </xdr:txBody>
    </xdr:sp>
    <xdr:clientData/>
  </xdr:twoCellAnchor>
  <xdr:twoCellAnchor>
    <xdr:from>
      <xdr:col>27</xdr:col>
      <xdr:colOff>19050</xdr:colOff>
      <xdr:row>71</xdr:row>
      <xdr:rowOff>361950</xdr:rowOff>
    </xdr:from>
    <xdr:to>
      <xdr:col>33</xdr:col>
      <xdr:colOff>123825</xdr:colOff>
      <xdr:row>73</xdr:row>
      <xdr:rowOff>571500</xdr:rowOff>
    </xdr:to>
    <xdr:sp>
      <xdr:nvSpPr>
        <xdr:cNvPr id="50" name="Text Box 15"/>
        <xdr:cNvSpPr txBox="1">
          <a:spLocks noChangeArrowheads="1"/>
        </xdr:cNvSpPr>
      </xdr:nvSpPr>
      <xdr:spPr>
        <a:xfrm>
          <a:off x="5419725" y="32880300"/>
          <a:ext cx="1304925" cy="1543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安全基盤技術研究開発</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1,256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課題、</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27</xdr:col>
      <xdr:colOff>104775</xdr:colOff>
      <xdr:row>77</xdr:row>
      <xdr:rowOff>238125</xdr:rowOff>
    </xdr:from>
    <xdr:to>
      <xdr:col>34</xdr:col>
      <xdr:colOff>0</xdr:colOff>
      <xdr:row>80</xdr:row>
      <xdr:rowOff>123825</xdr:rowOff>
    </xdr:to>
    <xdr:sp>
      <xdr:nvSpPr>
        <xdr:cNvPr id="51" name="Text Box 22"/>
        <xdr:cNvSpPr txBox="1">
          <a:spLocks noChangeArrowheads="1"/>
        </xdr:cNvSpPr>
      </xdr:nvSpPr>
      <xdr:spPr>
        <a:xfrm>
          <a:off x="5505450" y="36756975"/>
          <a:ext cx="1295400" cy="1752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D1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安全基盤技術研究開発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509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大学等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xdr:from>
      <xdr:col>27</xdr:col>
      <xdr:colOff>133350</xdr:colOff>
      <xdr:row>76</xdr:row>
      <xdr:rowOff>666750</xdr:rowOff>
    </xdr:from>
    <xdr:to>
      <xdr:col>34</xdr:col>
      <xdr:colOff>57150</xdr:colOff>
      <xdr:row>77</xdr:row>
      <xdr:rowOff>257175</xdr:rowOff>
    </xdr:to>
    <xdr:sp>
      <xdr:nvSpPr>
        <xdr:cNvPr id="52" name="Text Box 57"/>
        <xdr:cNvSpPr txBox="1">
          <a:spLocks noChangeArrowheads="1"/>
        </xdr:cNvSpPr>
      </xdr:nvSpPr>
      <xdr:spPr>
        <a:xfrm>
          <a:off x="5534025" y="36518850"/>
          <a:ext cx="1323975" cy="2571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【随契・再委託】</a:t>
          </a:r>
        </a:p>
      </xdr:txBody>
    </xdr:sp>
    <xdr:clientData/>
  </xdr:twoCellAnchor>
  <xdr:twoCellAnchor>
    <xdr:from>
      <xdr:col>27</xdr:col>
      <xdr:colOff>66675</xdr:colOff>
      <xdr:row>74</xdr:row>
      <xdr:rowOff>28575</xdr:rowOff>
    </xdr:from>
    <xdr:to>
      <xdr:col>33</xdr:col>
      <xdr:colOff>95250</xdr:colOff>
      <xdr:row>76</xdr:row>
      <xdr:rowOff>581025</xdr:rowOff>
    </xdr:to>
    <xdr:sp>
      <xdr:nvSpPr>
        <xdr:cNvPr id="53" name="AutoShape 13"/>
        <xdr:cNvSpPr>
          <a:spLocks/>
        </xdr:cNvSpPr>
      </xdr:nvSpPr>
      <xdr:spPr>
        <a:xfrm>
          <a:off x="5467350" y="34547175"/>
          <a:ext cx="1228725" cy="18859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革新的原子力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システムと既存原子力施設の安全性向上に関する共通基盤技術の強化・充実に資する研究開発を対象とする。</a:t>
          </a:r>
        </a:p>
      </xdr:txBody>
    </xdr:sp>
    <xdr:clientData/>
  </xdr:twoCellAnchor>
  <xdr:twoCellAnchor>
    <xdr:from>
      <xdr:col>27</xdr:col>
      <xdr:colOff>19050</xdr:colOff>
      <xdr:row>73</xdr:row>
      <xdr:rowOff>657225</xdr:rowOff>
    </xdr:from>
    <xdr:to>
      <xdr:col>27</xdr:col>
      <xdr:colOff>28575</xdr:colOff>
      <xdr:row>76</xdr:row>
      <xdr:rowOff>590550</xdr:rowOff>
    </xdr:to>
    <xdr:sp>
      <xdr:nvSpPr>
        <xdr:cNvPr id="54" name="Line 23"/>
        <xdr:cNvSpPr>
          <a:spLocks/>
        </xdr:cNvSpPr>
      </xdr:nvSpPr>
      <xdr:spPr>
        <a:xfrm>
          <a:off x="5419725" y="34509075"/>
          <a:ext cx="9525" cy="1933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70</xdr:row>
      <xdr:rowOff>590550</xdr:rowOff>
    </xdr:from>
    <xdr:to>
      <xdr:col>32</xdr:col>
      <xdr:colOff>66675</xdr:colOff>
      <xdr:row>71</xdr:row>
      <xdr:rowOff>295275</xdr:rowOff>
    </xdr:to>
    <xdr:sp>
      <xdr:nvSpPr>
        <xdr:cNvPr id="55" name="Line 16"/>
        <xdr:cNvSpPr>
          <a:spLocks/>
        </xdr:cNvSpPr>
      </xdr:nvSpPr>
      <xdr:spPr>
        <a:xfrm>
          <a:off x="6467475" y="32442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71</xdr:row>
      <xdr:rowOff>85725</xdr:rowOff>
    </xdr:from>
    <xdr:to>
      <xdr:col>41</xdr:col>
      <xdr:colOff>57150</xdr:colOff>
      <xdr:row>71</xdr:row>
      <xdr:rowOff>352425</xdr:rowOff>
    </xdr:to>
    <xdr:sp>
      <xdr:nvSpPr>
        <xdr:cNvPr id="56" name="Text Box 53"/>
        <xdr:cNvSpPr txBox="1">
          <a:spLocks noChangeArrowheads="1"/>
        </xdr:cNvSpPr>
      </xdr:nvSpPr>
      <xdr:spPr>
        <a:xfrm>
          <a:off x="6886575" y="32604075"/>
          <a:ext cx="137160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26</xdr:col>
      <xdr:colOff>47625</xdr:colOff>
      <xdr:row>80</xdr:row>
      <xdr:rowOff>495300</xdr:rowOff>
    </xdr:from>
    <xdr:to>
      <xdr:col>49</xdr:col>
      <xdr:colOff>142875</xdr:colOff>
      <xdr:row>81</xdr:row>
      <xdr:rowOff>66675</xdr:rowOff>
    </xdr:to>
    <xdr:sp>
      <xdr:nvSpPr>
        <xdr:cNvPr id="57" name="Text Box 59"/>
        <xdr:cNvSpPr txBox="1">
          <a:spLocks noChangeArrowheads="1"/>
        </xdr:cNvSpPr>
      </xdr:nvSpPr>
      <xdr:spPr>
        <a:xfrm>
          <a:off x="5248275" y="38881050"/>
          <a:ext cx="46958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A.</a:t>
          </a:r>
          <a:r>
            <a:rPr lang="en-US" cap="none" sz="1000" b="0" i="0" u="none" baseline="0">
              <a:solidFill>
                <a:srgbClr val="000000"/>
              </a:solidFill>
              <a:latin typeface="ＭＳ Ｐゴシック"/>
              <a:ea typeface="ＭＳ Ｐゴシック"/>
              <a:cs typeface="ＭＳ Ｐゴシック"/>
            </a:rPr>
            <a:t>特別推進分野研究開発における日本原子力研究開発機構への支出の例）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29"/>
  <sheetViews>
    <sheetView tabSelected="1" view="pageBreakPreview" zoomScale="85" zoomScaleNormal="75" zoomScaleSheetLayoutView="85" zoomScalePageLayoutView="70" workbookViewId="0" topLeftCell="A1">
      <selection activeCell="BE57" sqref="BE5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
        <v>139</v>
      </c>
      <c r="AR2" s="265"/>
      <c r="AS2" s="265"/>
      <c r="AT2" s="265"/>
      <c r="AU2" s="265"/>
      <c r="AV2" s="265"/>
      <c r="AW2" s="265"/>
      <c r="AX2" s="265"/>
    </row>
    <row r="3" spans="1:50" ht="21" customHeight="1" thickBot="1">
      <c r="A3" s="505" t="s">
        <v>62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80</v>
      </c>
      <c r="AP3" s="506"/>
      <c r="AQ3" s="506"/>
      <c r="AR3" s="506"/>
      <c r="AS3" s="506"/>
      <c r="AT3" s="506"/>
      <c r="AU3" s="506"/>
      <c r="AV3" s="506"/>
      <c r="AW3" s="506"/>
      <c r="AX3" s="508"/>
    </row>
    <row r="4" spans="1:50" ht="24.75" customHeight="1">
      <c r="A4" s="284" t="s">
        <v>25</v>
      </c>
      <c r="B4" s="285"/>
      <c r="C4" s="285"/>
      <c r="D4" s="285"/>
      <c r="E4" s="285"/>
      <c r="F4" s="285"/>
      <c r="G4" s="267" t="s">
        <v>81</v>
      </c>
      <c r="H4" s="268"/>
      <c r="I4" s="268"/>
      <c r="J4" s="268"/>
      <c r="K4" s="268"/>
      <c r="L4" s="268"/>
      <c r="M4" s="268"/>
      <c r="N4" s="268"/>
      <c r="O4" s="268"/>
      <c r="P4" s="268"/>
      <c r="Q4" s="268"/>
      <c r="R4" s="268"/>
      <c r="S4" s="268"/>
      <c r="T4" s="268"/>
      <c r="U4" s="268"/>
      <c r="V4" s="268"/>
      <c r="W4" s="268"/>
      <c r="X4" s="268"/>
      <c r="Y4" s="269" t="s">
        <v>1</v>
      </c>
      <c r="Z4" s="270"/>
      <c r="AA4" s="270"/>
      <c r="AB4" s="270"/>
      <c r="AC4" s="270"/>
      <c r="AD4" s="271"/>
      <c r="AE4" s="272" t="s">
        <v>84</v>
      </c>
      <c r="AF4" s="270"/>
      <c r="AG4" s="270"/>
      <c r="AH4" s="270"/>
      <c r="AI4" s="270"/>
      <c r="AJ4" s="270"/>
      <c r="AK4" s="270"/>
      <c r="AL4" s="270"/>
      <c r="AM4" s="270"/>
      <c r="AN4" s="270"/>
      <c r="AO4" s="270"/>
      <c r="AP4" s="271"/>
      <c r="AQ4" s="273" t="s">
        <v>2</v>
      </c>
      <c r="AR4" s="270"/>
      <c r="AS4" s="270"/>
      <c r="AT4" s="270"/>
      <c r="AU4" s="270"/>
      <c r="AV4" s="270"/>
      <c r="AW4" s="270"/>
      <c r="AX4" s="274"/>
    </row>
    <row r="5" spans="1:50" ht="30" customHeight="1">
      <c r="A5" s="275" t="s">
        <v>26</v>
      </c>
      <c r="B5" s="276"/>
      <c r="C5" s="276"/>
      <c r="D5" s="276"/>
      <c r="E5" s="276"/>
      <c r="F5" s="277"/>
      <c r="G5" s="278" t="s">
        <v>174</v>
      </c>
      <c r="H5" s="279"/>
      <c r="I5" s="279"/>
      <c r="J5" s="279"/>
      <c r="K5" s="279"/>
      <c r="L5" s="279"/>
      <c r="M5" s="279"/>
      <c r="N5" s="279"/>
      <c r="O5" s="279"/>
      <c r="P5" s="279"/>
      <c r="Q5" s="279"/>
      <c r="R5" s="279"/>
      <c r="S5" s="279"/>
      <c r="T5" s="279"/>
      <c r="U5" s="279"/>
      <c r="V5" s="260"/>
      <c r="W5" s="260"/>
      <c r="X5" s="260"/>
      <c r="Y5" s="280" t="s">
        <v>3</v>
      </c>
      <c r="Z5" s="105"/>
      <c r="AA5" s="105"/>
      <c r="AB5" s="105"/>
      <c r="AC5" s="105"/>
      <c r="AD5" s="106"/>
      <c r="AE5" s="104" t="s">
        <v>137</v>
      </c>
      <c r="AF5" s="105"/>
      <c r="AG5" s="105"/>
      <c r="AH5" s="105"/>
      <c r="AI5" s="105"/>
      <c r="AJ5" s="105"/>
      <c r="AK5" s="105"/>
      <c r="AL5" s="105"/>
      <c r="AM5" s="105"/>
      <c r="AN5" s="105"/>
      <c r="AO5" s="105"/>
      <c r="AP5" s="106"/>
      <c r="AQ5" s="281" t="s">
        <v>138</v>
      </c>
      <c r="AR5" s="282"/>
      <c r="AS5" s="282"/>
      <c r="AT5" s="282"/>
      <c r="AU5" s="282"/>
      <c r="AV5" s="282"/>
      <c r="AW5" s="282"/>
      <c r="AX5" s="283"/>
    </row>
    <row r="6" spans="1:50" ht="30" customHeight="1">
      <c r="A6" s="286" t="s">
        <v>4</v>
      </c>
      <c r="B6" s="287"/>
      <c r="C6" s="287"/>
      <c r="D6" s="287"/>
      <c r="E6" s="287"/>
      <c r="F6" s="287"/>
      <c r="G6" s="288" t="s">
        <v>82</v>
      </c>
      <c r="H6" s="260"/>
      <c r="I6" s="260"/>
      <c r="J6" s="260"/>
      <c r="K6" s="260"/>
      <c r="L6" s="260"/>
      <c r="M6" s="260"/>
      <c r="N6" s="260"/>
      <c r="O6" s="260"/>
      <c r="P6" s="260"/>
      <c r="Q6" s="260"/>
      <c r="R6" s="260"/>
      <c r="S6" s="260"/>
      <c r="T6" s="260"/>
      <c r="U6" s="260"/>
      <c r="V6" s="260"/>
      <c r="W6" s="260"/>
      <c r="X6" s="260"/>
      <c r="Y6" s="289" t="s">
        <v>61</v>
      </c>
      <c r="Z6" s="290"/>
      <c r="AA6" s="290"/>
      <c r="AB6" s="290"/>
      <c r="AC6" s="290"/>
      <c r="AD6" s="291"/>
      <c r="AE6" s="292" t="s">
        <v>147</v>
      </c>
      <c r="AF6" s="293"/>
      <c r="AG6" s="293"/>
      <c r="AH6" s="293"/>
      <c r="AI6" s="293"/>
      <c r="AJ6" s="293"/>
      <c r="AK6" s="293"/>
      <c r="AL6" s="293"/>
      <c r="AM6" s="293"/>
      <c r="AN6" s="293"/>
      <c r="AO6" s="293"/>
      <c r="AP6" s="293"/>
      <c r="AQ6" s="294"/>
      <c r="AR6" s="294"/>
      <c r="AS6" s="294"/>
      <c r="AT6" s="294"/>
      <c r="AU6" s="294"/>
      <c r="AV6" s="294"/>
      <c r="AW6" s="294"/>
      <c r="AX6" s="295"/>
    </row>
    <row r="7" spans="1:50" ht="39.75" customHeight="1">
      <c r="A7" s="296" t="s">
        <v>148</v>
      </c>
      <c r="B7" s="297"/>
      <c r="C7" s="297"/>
      <c r="D7" s="297"/>
      <c r="E7" s="297"/>
      <c r="F7" s="297"/>
      <c r="G7" s="298" t="s">
        <v>83</v>
      </c>
      <c r="H7" s="299"/>
      <c r="I7" s="299"/>
      <c r="J7" s="299"/>
      <c r="K7" s="299"/>
      <c r="L7" s="299"/>
      <c r="M7" s="299"/>
      <c r="N7" s="299"/>
      <c r="O7" s="299"/>
      <c r="P7" s="299"/>
      <c r="Q7" s="299"/>
      <c r="R7" s="299"/>
      <c r="S7" s="299"/>
      <c r="T7" s="299"/>
      <c r="U7" s="299"/>
      <c r="V7" s="300"/>
      <c r="W7" s="300"/>
      <c r="X7" s="300"/>
      <c r="Y7" s="301" t="s">
        <v>5</v>
      </c>
      <c r="Z7" s="260"/>
      <c r="AA7" s="260"/>
      <c r="AB7" s="260"/>
      <c r="AC7" s="260"/>
      <c r="AD7" s="261"/>
      <c r="AE7" s="302" t="s">
        <v>146</v>
      </c>
      <c r="AF7" s="303"/>
      <c r="AG7" s="303"/>
      <c r="AH7" s="303"/>
      <c r="AI7" s="303"/>
      <c r="AJ7" s="303"/>
      <c r="AK7" s="303"/>
      <c r="AL7" s="303"/>
      <c r="AM7" s="303"/>
      <c r="AN7" s="303"/>
      <c r="AO7" s="303"/>
      <c r="AP7" s="303"/>
      <c r="AQ7" s="303"/>
      <c r="AR7" s="303"/>
      <c r="AS7" s="303"/>
      <c r="AT7" s="303"/>
      <c r="AU7" s="303"/>
      <c r="AV7" s="303"/>
      <c r="AW7" s="303"/>
      <c r="AX7" s="304"/>
    </row>
    <row r="8" spans="1:50" ht="78" customHeight="1">
      <c r="A8" s="305" t="s">
        <v>149</v>
      </c>
      <c r="B8" s="306"/>
      <c r="C8" s="306"/>
      <c r="D8" s="306"/>
      <c r="E8" s="306"/>
      <c r="F8" s="306"/>
      <c r="G8" s="307" t="s">
        <v>85</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86.25" customHeight="1">
      <c r="A9" s="305" t="s">
        <v>150</v>
      </c>
      <c r="B9" s="306"/>
      <c r="C9" s="306"/>
      <c r="D9" s="306"/>
      <c r="E9" s="306"/>
      <c r="F9" s="306"/>
      <c r="G9" s="307" t="s">
        <v>89</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86</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151</v>
      </c>
      <c r="B11" s="315"/>
      <c r="C11" s="315"/>
      <c r="D11" s="315"/>
      <c r="E11" s="315"/>
      <c r="F11" s="316"/>
      <c r="G11" s="323"/>
      <c r="H11" s="324"/>
      <c r="I11" s="324"/>
      <c r="J11" s="324"/>
      <c r="K11" s="324"/>
      <c r="L11" s="324"/>
      <c r="M11" s="324"/>
      <c r="N11" s="324"/>
      <c r="O11" s="324"/>
      <c r="P11" s="47" t="s">
        <v>152</v>
      </c>
      <c r="Q11" s="48"/>
      <c r="R11" s="48"/>
      <c r="S11" s="48"/>
      <c r="T11" s="48"/>
      <c r="U11" s="48"/>
      <c r="V11" s="78"/>
      <c r="W11" s="47" t="s">
        <v>153</v>
      </c>
      <c r="X11" s="48"/>
      <c r="Y11" s="48"/>
      <c r="Z11" s="48"/>
      <c r="AA11" s="48"/>
      <c r="AB11" s="48"/>
      <c r="AC11" s="78"/>
      <c r="AD11" s="47" t="s">
        <v>154</v>
      </c>
      <c r="AE11" s="48"/>
      <c r="AF11" s="48"/>
      <c r="AG11" s="48"/>
      <c r="AH11" s="48"/>
      <c r="AI11" s="48"/>
      <c r="AJ11" s="78"/>
      <c r="AK11" s="47" t="s">
        <v>155</v>
      </c>
      <c r="AL11" s="48"/>
      <c r="AM11" s="48"/>
      <c r="AN11" s="48"/>
      <c r="AO11" s="48"/>
      <c r="AP11" s="48"/>
      <c r="AQ11" s="78"/>
      <c r="AR11" s="47" t="s">
        <v>156</v>
      </c>
      <c r="AS11" s="48"/>
      <c r="AT11" s="48"/>
      <c r="AU11" s="48"/>
      <c r="AV11" s="48"/>
      <c r="AW11" s="48"/>
      <c r="AX11" s="325"/>
    </row>
    <row r="12" spans="1:50" ht="21" customHeight="1">
      <c r="A12" s="317"/>
      <c r="B12" s="318"/>
      <c r="C12" s="318"/>
      <c r="D12" s="318"/>
      <c r="E12" s="318"/>
      <c r="F12" s="319"/>
      <c r="G12" s="326" t="s">
        <v>7</v>
      </c>
      <c r="H12" s="327"/>
      <c r="I12" s="332" t="s">
        <v>8</v>
      </c>
      <c r="J12" s="333"/>
      <c r="K12" s="333"/>
      <c r="L12" s="333"/>
      <c r="M12" s="333"/>
      <c r="N12" s="333"/>
      <c r="O12" s="334"/>
      <c r="P12" s="335">
        <v>3617.774</v>
      </c>
      <c r="Q12" s="336"/>
      <c r="R12" s="336"/>
      <c r="S12" s="336"/>
      <c r="T12" s="336"/>
      <c r="U12" s="336"/>
      <c r="V12" s="337"/>
      <c r="W12" s="335">
        <v>2255.992</v>
      </c>
      <c r="X12" s="336"/>
      <c r="Y12" s="336"/>
      <c r="Z12" s="336"/>
      <c r="AA12" s="336"/>
      <c r="AB12" s="336"/>
      <c r="AC12" s="337"/>
      <c r="AD12" s="335">
        <v>2093.105</v>
      </c>
      <c r="AE12" s="336"/>
      <c r="AF12" s="336"/>
      <c r="AG12" s="336"/>
      <c r="AH12" s="336"/>
      <c r="AI12" s="336"/>
      <c r="AJ12" s="337"/>
      <c r="AK12" s="348">
        <v>1939.51</v>
      </c>
      <c r="AL12" s="348"/>
      <c r="AM12" s="348"/>
      <c r="AN12" s="348"/>
      <c r="AO12" s="348"/>
      <c r="AP12" s="348"/>
      <c r="AQ12" s="348"/>
      <c r="AR12" s="348">
        <v>2785.598</v>
      </c>
      <c r="AS12" s="348"/>
      <c r="AT12" s="348"/>
      <c r="AU12" s="348"/>
      <c r="AV12" s="348"/>
      <c r="AW12" s="348"/>
      <c r="AX12" s="349"/>
    </row>
    <row r="13" spans="1:50" ht="21" customHeight="1">
      <c r="A13" s="317"/>
      <c r="B13" s="318"/>
      <c r="C13" s="318"/>
      <c r="D13" s="318"/>
      <c r="E13" s="318"/>
      <c r="F13" s="319"/>
      <c r="G13" s="328"/>
      <c r="H13" s="329"/>
      <c r="I13" s="121" t="s">
        <v>9</v>
      </c>
      <c r="J13" s="350"/>
      <c r="K13" s="350"/>
      <c r="L13" s="350"/>
      <c r="M13" s="350"/>
      <c r="N13" s="350"/>
      <c r="O13" s="351"/>
      <c r="P13" s="338">
        <v>-60</v>
      </c>
      <c r="Q13" s="339"/>
      <c r="R13" s="339"/>
      <c r="S13" s="339"/>
      <c r="T13" s="339"/>
      <c r="U13" s="339"/>
      <c r="V13" s="340"/>
      <c r="W13" s="338">
        <v>0</v>
      </c>
      <c r="X13" s="339"/>
      <c r="Y13" s="339"/>
      <c r="Z13" s="339"/>
      <c r="AA13" s="339"/>
      <c r="AB13" s="339"/>
      <c r="AC13" s="340"/>
      <c r="AD13" s="338">
        <v>0</v>
      </c>
      <c r="AE13" s="339"/>
      <c r="AF13" s="339"/>
      <c r="AG13" s="339"/>
      <c r="AH13" s="339"/>
      <c r="AI13" s="339"/>
      <c r="AJ13" s="340"/>
      <c r="AK13" s="341">
        <v>0</v>
      </c>
      <c r="AL13" s="341"/>
      <c r="AM13" s="341"/>
      <c r="AN13" s="341"/>
      <c r="AO13" s="341"/>
      <c r="AP13" s="341"/>
      <c r="AQ13" s="341"/>
      <c r="AR13" s="352"/>
      <c r="AS13" s="352"/>
      <c r="AT13" s="352"/>
      <c r="AU13" s="352"/>
      <c r="AV13" s="352"/>
      <c r="AW13" s="352"/>
      <c r="AX13" s="353"/>
    </row>
    <row r="14" spans="1:50" ht="21" customHeight="1">
      <c r="A14" s="317"/>
      <c r="B14" s="318"/>
      <c r="C14" s="318"/>
      <c r="D14" s="318"/>
      <c r="E14" s="318"/>
      <c r="F14" s="319"/>
      <c r="G14" s="328"/>
      <c r="H14" s="329"/>
      <c r="I14" s="121" t="s">
        <v>72</v>
      </c>
      <c r="J14" s="122"/>
      <c r="K14" s="122"/>
      <c r="L14" s="122"/>
      <c r="M14" s="122"/>
      <c r="N14" s="122"/>
      <c r="O14" s="123"/>
      <c r="P14" s="124">
        <v>60.986476</v>
      </c>
      <c r="Q14" s="125"/>
      <c r="R14" s="125"/>
      <c r="S14" s="125"/>
      <c r="T14" s="125"/>
      <c r="U14" s="125"/>
      <c r="V14" s="126"/>
      <c r="W14" s="124">
        <v>35.063139</v>
      </c>
      <c r="X14" s="125"/>
      <c r="Y14" s="125"/>
      <c r="Z14" s="125"/>
      <c r="AA14" s="125"/>
      <c r="AB14" s="125"/>
      <c r="AC14" s="126"/>
      <c r="AD14" s="124">
        <v>0</v>
      </c>
      <c r="AE14" s="125"/>
      <c r="AF14" s="125"/>
      <c r="AG14" s="125"/>
      <c r="AH14" s="125"/>
      <c r="AI14" s="125"/>
      <c r="AJ14" s="126"/>
      <c r="AK14" s="124">
        <v>0</v>
      </c>
      <c r="AL14" s="125"/>
      <c r="AM14" s="125"/>
      <c r="AN14" s="125"/>
      <c r="AO14" s="125"/>
      <c r="AP14" s="125"/>
      <c r="AQ14" s="126"/>
      <c r="AR14" s="113"/>
      <c r="AS14" s="114"/>
      <c r="AT14" s="114"/>
      <c r="AU14" s="114"/>
      <c r="AV14" s="114"/>
      <c r="AW14" s="114"/>
      <c r="AX14" s="115"/>
    </row>
    <row r="15" spans="1:50" ht="21" customHeight="1">
      <c r="A15" s="317"/>
      <c r="B15" s="318"/>
      <c r="C15" s="318"/>
      <c r="D15" s="318"/>
      <c r="E15" s="318"/>
      <c r="F15" s="319"/>
      <c r="G15" s="328"/>
      <c r="H15" s="329"/>
      <c r="I15" s="121" t="s">
        <v>73</v>
      </c>
      <c r="J15" s="122"/>
      <c r="K15" s="122"/>
      <c r="L15" s="122"/>
      <c r="M15" s="122"/>
      <c r="N15" s="122"/>
      <c r="O15" s="123"/>
      <c r="P15" s="124">
        <v>-35.063139</v>
      </c>
      <c r="Q15" s="125"/>
      <c r="R15" s="125"/>
      <c r="S15" s="125"/>
      <c r="T15" s="125"/>
      <c r="U15" s="125"/>
      <c r="V15" s="126"/>
      <c r="W15" s="124">
        <v>0</v>
      </c>
      <c r="X15" s="125"/>
      <c r="Y15" s="125"/>
      <c r="Z15" s="125"/>
      <c r="AA15" s="125"/>
      <c r="AB15" s="125"/>
      <c r="AC15" s="126"/>
      <c r="AD15" s="124">
        <v>0</v>
      </c>
      <c r="AE15" s="125"/>
      <c r="AF15" s="125"/>
      <c r="AG15" s="125"/>
      <c r="AH15" s="125"/>
      <c r="AI15" s="125"/>
      <c r="AJ15" s="126"/>
      <c r="AK15" s="124">
        <v>0</v>
      </c>
      <c r="AL15" s="125"/>
      <c r="AM15" s="125"/>
      <c r="AN15" s="125"/>
      <c r="AO15" s="125"/>
      <c r="AP15" s="125"/>
      <c r="AQ15" s="126"/>
      <c r="AR15" s="113"/>
      <c r="AS15" s="114"/>
      <c r="AT15" s="114"/>
      <c r="AU15" s="114"/>
      <c r="AV15" s="114"/>
      <c r="AW15" s="114"/>
      <c r="AX15" s="115"/>
    </row>
    <row r="16" spans="1:50" ht="24.75" customHeight="1">
      <c r="A16" s="317"/>
      <c r="B16" s="318"/>
      <c r="C16" s="318"/>
      <c r="D16" s="318"/>
      <c r="E16" s="318"/>
      <c r="F16" s="319"/>
      <c r="G16" s="328"/>
      <c r="H16" s="329"/>
      <c r="I16" s="121" t="s">
        <v>71</v>
      </c>
      <c r="J16" s="350"/>
      <c r="K16" s="350"/>
      <c r="L16" s="350"/>
      <c r="M16" s="350"/>
      <c r="N16" s="350"/>
      <c r="O16" s="351"/>
      <c r="P16" s="124">
        <v>0</v>
      </c>
      <c r="Q16" s="125"/>
      <c r="R16" s="125"/>
      <c r="S16" s="125"/>
      <c r="T16" s="125"/>
      <c r="U16" s="125"/>
      <c r="V16" s="126"/>
      <c r="W16" s="124">
        <v>0</v>
      </c>
      <c r="X16" s="125"/>
      <c r="Y16" s="125"/>
      <c r="Z16" s="125"/>
      <c r="AA16" s="125"/>
      <c r="AB16" s="125"/>
      <c r="AC16" s="126"/>
      <c r="AD16" s="124">
        <v>0</v>
      </c>
      <c r="AE16" s="125"/>
      <c r="AF16" s="125"/>
      <c r="AG16" s="125"/>
      <c r="AH16" s="125"/>
      <c r="AI16" s="125"/>
      <c r="AJ16" s="126"/>
      <c r="AK16" s="354">
        <v>0</v>
      </c>
      <c r="AL16" s="354"/>
      <c r="AM16" s="354"/>
      <c r="AN16" s="354"/>
      <c r="AO16" s="354"/>
      <c r="AP16" s="354"/>
      <c r="AQ16" s="354"/>
      <c r="AR16" s="119"/>
      <c r="AS16" s="119"/>
      <c r="AT16" s="119"/>
      <c r="AU16" s="119"/>
      <c r="AV16" s="119"/>
      <c r="AW16" s="119"/>
      <c r="AX16" s="120"/>
    </row>
    <row r="17" spans="1:50" ht="24.75" customHeight="1">
      <c r="A17" s="317"/>
      <c r="B17" s="318"/>
      <c r="C17" s="318"/>
      <c r="D17" s="318"/>
      <c r="E17" s="318"/>
      <c r="F17" s="319"/>
      <c r="G17" s="330"/>
      <c r="H17" s="331"/>
      <c r="I17" s="342" t="s">
        <v>21</v>
      </c>
      <c r="J17" s="343"/>
      <c r="K17" s="343"/>
      <c r="L17" s="343"/>
      <c r="M17" s="343"/>
      <c r="N17" s="343"/>
      <c r="O17" s="344"/>
      <c r="P17" s="345">
        <f>SUM(P12:V16)</f>
        <v>3583.697337</v>
      </c>
      <c r="Q17" s="346"/>
      <c r="R17" s="346"/>
      <c r="S17" s="346"/>
      <c r="T17" s="346"/>
      <c r="U17" s="346"/>
      <c r="V17" s="347"/>
      <c r="W17" s="345">
        <f>SUM(W12:AC16)</f>
        <v>2291.055139</v>
      </c>
      <c r="X17" s="346"/>
      <c r="Y17" s="346"/>
      <c r="Z17" s="346"/>
      <c r="AA17" s="346"/>
      <c r="AB17" s="346"/>
      <c r="AC17" s="347"/>
      <c r="AD17" s="345">
        <f>SUM(AD12:AJ16)</f>
        <v>2093.105</v>
      </c>
      <c r="AE17" s="346"/>
      <c r="AF17" s="346"/>
      <c r="AG17" s="346"/>
      <c r="AH17" s="346"/>
      <c r="AI17" s="346"/>
      <c r="AJ17" s="347"/>
      <c r="AK17" s="345">
        <f>SUM(AK12:AQ16)</f>
        <v>1939.51</v>
      </c>
      <c r="AL17" s="346"/>
      <c r="AM17" s="346"/>
      <c r="AN17" s="346"/>
      <c r="AO17" s="346"/>
      <c r="AP17" s="346"/>
      <c r="AQ17" s="347"/>
      <c r="AR17" s="345">
        <f>SUM(AR12:AX16)</f>
        <v>2785.598</v>
      </c>
      <c r="AS17" s="346"/>
      <c r="AT17" s="346"/>
      <c r="AU17" s="346"/>
      <c r="AV17" s="346"/>
      <c r="AW17" s="346"/>
      <c r="AX17" s="355"/>
    </row>
    <row r="18" spans="1:50" ht="24.75" customHeight="1">
      <c r="A18" s="317"/>
      <c r="B18" s="318"/>
      <c r="C18" s="318"/>
      <c r="D18" s="318"/>
      <c r="E18" s="318"/>
      <c r="F18" s="319"/>
      <c r="G18" s="359" t="s">
        <v>10</v>
      </c>
      <c r="H18" s="360"/>
      <c r="I18" s="360"/>
      <c r="J18" s="360"/>
      <c r="K18" s="360"/>
      <c r="L18" s="360"/>
      <c r="M18" s="360"/>
      <c r="N18" s="360"/>
      <c r="O18" s="360"/>
      <c r="P18" s="356">
        <v>3558.094958</v>
      </c>
      <c r="Q18" s="356"/>
      <c r="R18" s="356"/>
      <c r="S18" s="356"/>
      <c r="T18" s="356"/>
      <c r="U18" s="356"/>
      <c r="V18" s="356"/>
      <c r="W18" s="356">
        <v>2267.71667</v>
      </c>
      <c r="X18" s="356"/>
      <c r="Y18" s="356"/>
      <c r="Z18" s="356"/>
      <c r="AA18" s="356"/>
      <c r="AB18" s="356"/>
      <c r="AC18" s="356"/>
      <c r="AD18" s="356">
        <v>2092.588183</v>
      </c>
      <c r="AE18" s="356"/>
      <c r="AF18" s="356"/>
      <c r="AG18" s="356"/>
      <c r="AH18" s="356"/>
      <c r="AI18" s="356"/>
      <c r="AJ18" s="356"/>
      <c r="AK18" s="357"/>
      <c r="AL18" s="357"/>
      <c r="AM18" s="357"/>
      <c r="AN18" s="357"/>
      <c r="AO18" s="357"/>
      <c r="AP18" s="357"/>
      <c r="AQ18" s="357"/>
      <c r="AR18" s="357"/>
      <c r="AS18" s="357"/>
      <c r="AT18" s="357"/>
      <c r="AU18" s="357"/>
      <c r="AV18" s="357"/>
      <c r="AW18" s="357"/>
      <c r="AX18" s="358"/>
    </row>
    <row r="19" spans="1:50" ht="24.75" customHeight="1">
      <c r="A19" s="320"/>
      <c r="B19" s="321"/>
      <c r="C19" s="321"/>
      <c r="D19" s="321"/>
      <c r="E19" s="321"/>
      <c r="F19" s="322"/>
      <c r="G19" s="359" t="s">
        <v>11</v>
      </c>
      <c r="H19" s="360"/>
      <c r="I19" s="360"/>
      <c r="J19" s="360"/>
      <c r="K19" s="360"/>
      <c r="L19" s="360"/>
      <c r="M19" s="360"/>
      <c r="N19" s="360"/>
      <c r="O19" s="360"/>
      <c r="P19" s="361">
        <f>P18/P17</f>
        <v>0.9928558757639303</v>
      </c>
      <c r="Q19" s="361"/>
      <c r="R19" s="361"/>
      <c r="S19" s="361"/>
      <c r="T19" s="361"/>
      <c r="U19" s="361"/>
      <c r="V19" s="361"/>
      <c r="W19" s="361">
        <f>W18/W17</f>
        <v>0.9898132224743456</v>
      </c>
      <c r="X19" s="361"/>
      <c r="Y19" s="361"/>
      <c r="Z19" s="361"/>
      <c r="AA19" s="361"/>
      <c r="AB19" s="361"/>
      <c r="AC19" s="361"/>
      <c r="AD19" s="362">
        <f>AD18/AD17</f>
        <v>0.9997530859655869</v>
      </c>
      <c r="AE19" s="362"/>
      <c r="AF19" s="362"/>
      <c r="AG19" s="362"/>
      <c r="AH19" s="362"/>
      <c r="AI19" s="362"/>
      <c r="AJ19" s="362"/>
      <c r="AK19" s="357"/>
      <c r="AL19" s="357"/>
      <c r="AM19" s="357"/>
      <c r="AN19" s="357"/>
      <c r="AO19" s="357"/>
      <c r="AP19" s="357"/>
      <c r="AQ19" s="357"/>
      <c r="AR19" s="357"/>
      <c r="AS19" s="357"/>
      <c r="AT19" s="357"/>
      <c r="AU19" s="357"/>
      <c r="AV19" s="357"/>
      <c r="AW19" s="357"/>
      <c r="AX19" s="358"/>
    </row>
    <row r="20" spans="1:50" ht="31.5" customHeight="1">
      <c r="A20" s="97" t="s">
        <v>13</v>
      </c>
      <c r="B20" s="98"/>
      <c r="C20" s="98"/>
      <c r="D20" s="98"/>
      <c r="E20" s="98"/>
      <c r="F20" s="99"/>
      <c r="G20" s="382" t="s">
        <v>34</v>
      </c>
      <c r="H20" s="48"/>
      <c r="I20" s="48"/>
      <c r="J20" s="48"/>
      <c r="K20" s="48"/>
      <c r="L20" s="48"/>
      <c r="M20" s="48"/>
      <c r="N20" s="48"/>
      <c r="O20" s="48"/>
      <c r="P20" s="48"/>
      <c r="Q20" s="48"/>
      <c r="R20" s="48"/>
      <c r="S20" s="48"/>
      <c r="T20" s="48"/>
      <c r="U20" s="48"/>
      <c r="V20" s="48"/>
      <c r="W20" s="48"/>
      <c r="X20" s="78"/>
      <c r="Y20" s="383"/>
      <c r="Z20" s="384"/>
      <c r="AA20" s="385"/>
      <c r="AB20" s="47" t="s">
        <v>12</v>
      </c>
      <c r="AC20" s="48"/>
      <c r="AD20" s="78"/>
      <c r="AE20" s="47" t="s">
        <v>152</v>
      </c>
      <c r="AF20" s="48"/>
      <c r="AG20" s="48"/>
      <c r="AH20" s="48"/>
      <c r="AI20" s="78"/>
      <c r="AJ20" s="45" t="s">
        <v>153</v>
      </c>
      <c r="AK20" s="45"/>
      <c r="AL20" s="45"/>
      <c r="AM20" s="45"/>
      <c r="AN20" s="45"/>
      <c r="AO20" s="45" t="s">
        <v>154</v>
      </c>
      <c r="AP20" s="45"/>
      <c r="AQ20" s="45"/>
      <c r="AR20" s="45"/>
      <c r="AS20" s="45"/>
      <c r="AT20" s="46" t="s">
        <v>175</v>
      </c>
      <c r="AU20" s="45"/>
      <c r="AV20" s="45"/>
      <c r="AW20" s="45"/>
      <c r="AX20" s="49"/>
    </row>
    <row r="21" spans="1:50" ht="137.25" customHeight="1">
      <c r="A21" s="100"/>
      <c r="B21" s="98"/>
      <c r="C21" s="98"/>
      <c r="D21" s="98"/>
      <c r="E21" s="98"/>
      <c r="F21" s="99"/>
      <c r="G21" s="366" t="s">
        <v>260</v>
      </c>
      <c r="H21" s="367"/>
      <c r="I21" s="367"/>
      <c r="J21" s="367"/>
      <c r="K21" s="367"/>
      <c r="L21" s="367"/>
      <c r="M21" s="367"/>
      <c r="N21" s="367"/>
      <c r="O21" s="367"/>
      <c r="P21" s="367"/>
      <c r="Q21" s="367"/>
      <c r="R21" s="367"/>
      <c r="S21" s="367"/>
      <c r="T21" s="367"/>
      <c r="U21" s="367"/>
      <c r="V21" s="367"/>
      <c r="W21" s="367"/>
      <c r="X21" s="368"/>
      <c r="Y21" s="375" t="s">
        <v>14</v>
      </c>
      <c r="Z21" s="376"/>
      <c r="AA21" s="377"/>
      <c r="AB21" s="517" t="s">
        <v>90</v>
      </c>
      <c r="AC21" s="518"/>
      <c r="AD21" s="519"/>
      <c r="AE21" s="363" t="s">
        <v>262</v>
      </c>
      <c r="AF21" s="364"/>
      <c r="AG21" s="364"/>
      <c r="AH21" s="364"/>
      <c r="AI21" s="365"/>
      <c r="AJ21" s="363" t="s">
        <v>261</v>
      </c>
      <c r="AK21" s="364"/>
      <c r="AL21" s="364"/>
      <c r="AM21" s="364"/>
      <c r="AN21" s="365"/>
      <c r="AO21" s="363" t="s">
        <v>263</v>
      </c>
      <c r="AP21" s="364"/>
      <c r="AQ21" s="364"/>
      <c r="AR21" s="364"/>
      <c r="AS21" s="365"/>
      <c r="AT21" s="383"/>
      <c r="AU21" s="384"/>
      <c r="AV21" s="384"/>
      <c r="AW21" s="384"/>
      <c r="AX21" s="516"/>
    </row>
    <row r="22" spans="1:50" ht="25.5" customHeight="1">
      <c r="A22" s="101"/>
      <c r="B22" s="102"/>
      <c r="C22" s="102"/>
      <c r="D22" s="102"/>
      <c r="E22" s="102"/>
      <c r="F22" s="103"/>
      <c r="G22" s="369"/>
      <c r="H22" s="370"/>
      <c r="I22" s="370"/>
      <c r="J22" s="370"/>
      <c r="K22" s="370"/>
      <c r="L22" s="370"/>
      <c r="M22" s="370"/>
      <c r="N22" s="370"/>
      <c r="O22" s="370"/>
      <c r="P22" s="370"/>
      <c r="Q22" s="370"/>
      <c r="R22" s="370"/>
      <c r="S22" s="370"/>
      <c r="T22" s="370"/>
      <c r="U22" s="370"/>
      <c r="V22" s="370"/>
      <c r="W22" s="370"/>
      <c r="X22" s="371"/>
      <c r="Y22" s="41" t="s">
        <v>75</v>
      </c>
      <c r="Z22" s="42"/>
      <c r="AA22" s="381"/>
      <c r="AB22" s="517" t="s">
        <v>90</v>
      </c>
      <c r="AC22" s="518"/>
      <c r="AD22" s="519"/>
      <c r="AE22" s="378">
        <v>23</v>
      </c>
      <c r="AF22" s="379"/>
      <c r="AG22" s="379"/>
      <c r="AH22" s="379"/>
      <c r="AI22" s="380"/>
      <c r="AJ22" s="378">
        <v>12</v>
      </c>
      <c r="AK22" s="379"/>
      <c r="AL22" s="379"/>
      <c r="AM22" s="379"/>
      <c r="AN22" s="380"/>
      <c r="AO22" s="378">
        <v>16</v>
      </c>
      <c r="AP22" s="379"/>
      <c r="AQ22" s="379"/>
      <c r="AR22" s="379"/>
      <c r="AS22" s="380"/>
      <c r="AT22" s="64">
        <v>21</v>
      </c>
      <c r="AU22" s="65"/>
      <c r="AV22" s="65"/>
      <c r="AW22" s="65"/>
      <c r="AX22" s="118"/>
    </row>
    <row r="23" spans="1:50" ht="25.5" customHeight="1">
      <c r="A23" s="101"/>
      <c r="B23" s="102"/>
      <c r="C23" s="102"/>
      <c r="D23" s="102"/>
      <c r="E23" s="102"/>
      <c r="F23" s="103"/>
      <c r="G23" s="372"/>
      <c r="H23" s="373"/>
      <c r="I23" s="373"/>
      <c r="J23" s="373"/>
      <c r="K23" s="373"/>
      <c r="L23" s="373"/>
      <c r="M23" s="373"/>
      <c r="N23" s="373"/>
      <c r="O23" s="373"/>
      <c r="P23" s="373"/>
      <c r="Q23" s="373"/>
      <c r="R23" s="373"/>
      <c r="S23" s="373"/>
      <c r="T23" s="373"/>
      <c r="U23" s="373"/>
      <c r="V23" s="373"/>
      <c r="W23" s="373"/>
      <c r="X23" s="374"/>
      <c r="Y23" s="41" t="s">
        <v>15</v>
      </c>
      <c r="Z23" s="42"/>
      <c r="AA23" s="381"/>
      <c r="AB23" s="386" t="s">
        <v>91</v>
      </c>
      <c r="AC23" s="387"/>
      <c r="AD23" s="388"/>
      <c r="AE23" s="378">
        <v>100</v>
      </c>
      <c r="AF23" s="379"/>
      <c r="AG23" s="379"/>
      <c r="AH23" s="379"/>
      <c r="AI23" s="380"/>
      <c r="AJ23" s="378">
        <v>100</v>
      </c>
      <c r="AK23" s="379"/>
      <c r="AL23" s="379"/>
      <c r="AM23" s="379"/>
      <c r="AN23" s="380"/>
      <c r="AO23" s="378">
        <v>100</v>
      </c>
      <c r="AP23" s="379"/>
      <c r="AQ23" s="379"/>
      <c r="AR23" s="379"/>
      <c r="AS23" s="380"/>
      <c r="AT23" s="383"/>
      <c r="AU23" s="384"/>
      <c r="AV23" s="384"/>
      <c r="AW23" s="384"/>
      <c r="AX23" s="516"/>
    </row>
    <row r="24" spans="1:50" ht="31.5" customHeight="1">
      <c r="A24" s="69" t="s">
        <v>30</v>
      </c>
      <c r="B24" s="89"/>
      <c r="C24" s="89"/>
      <c r="D24" s="89"/>
      <c r="E24" s="89"/>
      <c r="F24" s="90"/>
      <c r="G24" s="382" t="s">
        <v>32</v>
      </c>
      <c r="H24" s="48"/>
      <c r="I24" s="48"/>
      <c r="J24" s="48"/>
      <c r="K24" s="48"/>
      <c r="L24" s="48"/>
      <c r="M24" s="48"/>
      <c r="N24" s="48"/>
      <c r="O24" s="48"/>
      <c r="P24" s="48"/>
      <c r="Q24" s="48"/>
      <c r="R24" s="48"/>
      <c r="S24" s="48"/>
      <c r="T24" s="48"/>
      <c r="U24" s="48"/>
      <c r="V24" s="48"/>
      <c r="W24" s="48"/>
      <c r="X24" s="78"/>
      <c r="Y24" s="383"/>
      <c r="Z24" s="384"/>
      <c r="AA24" s="385"/>
      <c r="AB24" s="47" t="s">
        <v>12</v>
      </c>
      <c r="AC24" s="48"/>
      <c r="AD24" s="78"/>
      <c r="AE24" s="45" t="s">
        <v>152</v>
      </c>
      <c r="AF24" s="45"/>
      <c r="AG24" s="45"/>
      <c r="AH24" s="45"/>
      <c r="AI24" s="45"/>
      <c r="AJ24" s="45" t="s">
        <v>153</v>
      </c>
      <c r="AK24" s="45"/>
      <c r="AL24" s="45"/>
      <c r="AM24" s="45"/>
      <c r="AN24" s="45"/>
      <c r="AO24" s="45" t="s">
        <v>154</v>
      </c>
      <c r="AP24" s="45"/>
      <c r="AQ24" s="45"/>
      <c r="AR24" s="45"/>
      <c r="AS24" s="45"/>
      <c r="AT24" s="61" t="s">
        <v>63</v>
      </c>
      <c r="AU24" s="62"/>
      <c r="AV24" s="62"/>
      <c r="AW24" s="62"/>
      <c r="AX24" s="63"/>
    </row>
    <row r="25" spans="1:55" ht="39.75" customHeight="1">
      <c r="A25" s="91"/>
      <c r="B25" s="92"/>
      <c r="C25" s="92"/>
      <c r="D25" s="92"/>
      <c r="E25" s="92"/>
      <c r="F25" s="93"/>
      <c r="G25" s="390" t="s">
        <v>87</v>
      </c>
      <c r="H25" s="192"/>
      <c r="I25" s="192"/>
      <c r="J25" s="192"/>
      <c r="K25" s="192"/>
      <c r="L25" s="192"/>
      <c r="M25" s="192"/>
      <c r="N25" s="192"/>
      <c r="O25" s="192"/>
      <c r="P25" s="192"/>
      <c r="Q25" s="192"/>
      <c r="R25" s="192"/>
      <c r="S25" s="192"/>
      <c r="T25" s="192"/>
      <c r="U25" s="192"/>
      <c r="V25" s="192"/>
      <c r="W25" s="192"/>
      <c r="X25" s="391"/>
      <c r="Y25" s="84" t="s">
        <v>76</v>
      </c>
      <c r="Z25" s="85"/>
      <c r="AA25" s="86"/>
      <c r="AB25" s="416" t="s">
        <v>90</v>
      </c>
      <c r="AC25" s="85"/>
      <c r="AD25" s="86"/>
      <c r="AE25" s="87" t="s">
        <v>157</v>
      </c>
      <c r="AF25" s="88"/>
      <c r="AG25" s="88"/>
      <c r="AH25" s="88"/>
      <c r="AI25" s="88"/>
      <c r="AJ25" s="87" t="s">
        <v>158</v>
      </c>
      <c r="AK25" s="88"/>
      <c r="AL25" s="88"/>
      <c r="AM25" s="88"/>
      <c r="AN25" s="88"/>
      <c r="AO25" s="87" t="s">
        <v>159</v>
      </c>
      <c r="AP25" s="88"/>
      <c r="AQ25" s="88"/>
      <c r="AR25" s="88"/>
      <c r="AS25" s="88"/>
      <c r="AT25" s="414" t="s">
        <v>88</v>
      </c>
      <c r="AU25" s="414"/>
      <c r="AV25" s="414"/>
      <c r="AW25" s="414"/>
      <c r="AX25" s="415"/>
      <c r="AY25" s="3"/>
      <c r="AZ25" s="3"/>
      <c r="BA25" s="3"/>
      <c r="BB25" s="3"/>
      <c r="BC25" s="3"/>
    </row>
    <row r="26" spans="1:50" ht="32.25" customHeight="1">
      <c r="A26" s="94"/>
      <c r="B26" s="95"/>
      <c r="C26" s="95"/>
      <c r="D26" s="95"/>
      <c r="E26" s="95"/>
      <c r="F26" s="96"/>
      <c r="G26" s="392"/>
      <c r="H26" s="168"/>
      <c r="I26" s="168"/>
      <c r="J26" s="168"/>
      <c r="K26" s="168"/>
      <c r="L26" s="168"/>
      <c r="M26" s="168"/>
      <c r="N26" s="168"/>
      <c r="O26" s="168"/>
      <c r="P26" s="168"/>
      <c r="Q26" s="168"/>
      <c r="R26" s="168"/>
      <c r="S26" s="168"/>
      <c r="T26" s="168"/>
      <c r="U26" s="168"/>
      <c r="V26" s="168"/>
      <c r="W26" s="168"/>
      <c r="X26" s="393"/>
      <c r="Y26" s="389" t="s">
        <v>77</v>
      </c>
      <c r="Z26" s="105"/>
      <c r="AA26" s="106"/>
      <c r="AB26" s="104" t="s">
        <v>90</v>
      </c>
      <c r="AC26" s="105"/>
      <c r="AD26" s="106"/>
      <c r="AE26" s="87" t="s">
        <v>160</v>
      </c>
      <c r="AF26" s="88"/>
      <c r="AG26" s="88"/>
      <c r="AH26" s="88"/>
      <c r="AI26" s="88"/>
      <c r="AJ26" s="87" t="s">
        <v>161</v>
      </c>
      <c r="AK26" s="88"/>
      <c r="AL26" s="88"/>
      <c r="AM26" s="88"/>
      <c r="AN26" s="88"/>
      <c r="AO26" s="87" t="s">
        <v>162</v>
      </c>
      <c r="AP26" s="88"/>
      <c r="AQ26" s="88"/>
      <c r="AR26" s="88"/>
      <c r="AS26" s="88"/>
      <c r="AT26" s="87" t="s">
        <v>163</v>
      </c>
      <c r="AU26" s="88"/>
      <c r="AV26" s="88"/>
      <c r="AW26" s="88"/>
      <c r="AX26" s="394"/>
    </row>
    <row r="27" spans="1:50" ht="32.25" customHeight="1">
      <c r="A27" s="69" t="s">
        <v>16</v>
      </c>
      <c r="B27" s="70"/>
      <c r="C27" s="70"/>
      <c r="D27" s="70"/>
      <c r="E27" s="70"/>
      <c r="F27" s="71"/>
      <c r="G27" s="48" t="s">
        <v>17</v>
      </c>
      <c r="H27" s="48"/>
      <c r="I27" s="48"/>
      <c r="J27" s="48"/>
      <c r="K27" s="48"/>
      <c r="L27" s="48"/>
      <c r="M27" s="48"/>
      <c r="N27" s="48"/>
      <c r="O27" s="48"/>
      <c r="P27" s="48"/>
      <c r="Q27" s="48"/>
      <c r="R27" s="48"/>
      <c r="S27" s="48"/>
      <c r="T27" s="48"/>
      <c r="U27" s="48"/>
      <c r="V27" s="48"/>
      <c r="W27" s="48"/>
      <c r="X27" s="78"/>
      <c r="Y27" s="399"/>
      <c r="Z27" s="400"/>
      <c r="AA27" s="401"/>
      <c r="AB27" s="47" t="s">
        <v>12</v>
      </c>
      <c r="AC27" s="48"/>
      <c r="AD27" s="78"/>
      <c r="AE27" s="47" t="s">
        <v>152</v>
      </c>
      <c r="AF27" s="48"/>
      <c r="AG27" s="48"/>
      <c r="AH27" s="48"/>
      <c r="AI27" s="78"/>
      <c r="AJ27" s="47" t="s">
        <v>153</v>
      </c>
      <c r="AK27" s="48"/>
      <c r="AL27" s="48"/>
      <c r="AM27" s="48"/>
      <c r="AN27" s="78"/>
      <c r="AO27" s="47" t="s">
        <v>154</v>
      </c>
      <c r="AP27" s="48"/>
      <c r="AQ27" s="48"/>
      <c r="AR27" s="48"/>
      <c r="AS27" s="78"/>
      <c r="AT27" s="61" t="s">
        <v>68</v>
      </c>
      <c r="AU27" s="62"/>
      <c r="AV27" s="62"/>
      <c r="AW27" s="62"/>
      <c r="AX27" s="63"/>
    </row>
    <row r="28" spans="1:50" ht="30" customHeight="1">
      <c r="A28" s="72"/>
      <c r="B28" s="73"/>
      <c r="C28" s="73"/>
      <c r="D28" s="73"/>
      <c r="E28" s="73"/>
      <c r="F28" s="74"/>
      <c r="G28" s="116" t="s">
        <v>93</v>
      </c>
      <c r="H28" s="116"/>
      <c r="I28" s="116"/>
      <c r="J28" s="116"/>
      <c r="K28" s="116"/>
      <c r="L28" s="116"/>
      <c r="M28" s="116"/>
      <c r="N28" s="116"/>
      <c r="O28" s="116"/>
      <c r="P28" s="116"/>
      <c r="Q28" s="116"/>
      <c r="R28" s="116"/>
      <c r="S28" s="116"/>
      <c r="T28" s="116"/>
      <c r="U28" s="116"/>
      <c r="V28" s="116"/>
      <c r="W28" s="116"/>
      <c r="X28" s="116"/>
      <c r="Y28" s="395" t="s">
        <v>16</v>
      </c>
      <c r="Z28" s="396"/>
      <c r="AA28" s="397"/>
      <c r="AB28" s="64" t="s">
        <v>92</v>
      </c>
      <c r="AC28" s="65"/>
      <c r="AD28" s="66"/>
      <c r="AE28" s="79">
        <f>2918.733448/22</f>
        <v>132.66970218181817</v>
      </c>
      <c r="AF28" s="80"/>
      <c r="AG28" s="80"/>
      <c r="AH28" s="80"/>
      <c r="AI28" s="81"/>
      <c r="AJ28" s="79">
        <f>2061.519721/23</f>
        <v>89.6312922173913</v>
      </c>
      <c r="AK28" s="80"/>
      <c r="AL28" s="80"/>
      <c r="AM28" s="80"/>
      <c r="AN28" s="81"/>
      <c r="AO28" s="79">
        <f>1900.846267/26</f>
        <v>73.1094718076923</v>
      </c>
      <c r="AP28" s="80"/>
      <c r="AQ28" s="80"/>
      <c r="AR28" s="80"/>
      <c r="AS28" s="81"/>
      <c r="AT28" s="79">
        <f>1855.243341/27</f>
        <v>68.71271633333333</v>
      </c>
      <c r="AU28" s="80"/>
      <c r="AV28" s="80"/>
      <c r="AW28" s="80"/>
      <c r="AX28" s="398"/>
    </row>
    <row r="29" spans="1:50" ht="30" customHeight="1">
      <c r="A29" s="75"/>
      <c r="B29" s="76"/>
      <c r="C29" s="76"/>
      <c r="D29" s="76"/>
      <c r="E29" s="76"/>
      <c r="F29" s="77"/>
      <c r="G29" s="117"/>
      <c r="H29" s="117"/>
      <c r="I29" s="117"/>
      <c r="J29" s="117"/>
      <c r="K29" s="117"/>
      <c r="L29" s="117"/>
      <c r="M29" s="117"/>
      <c r="N29" s="117"/>
      <c r="O29" s="117"/>
      <c r="P29" s="117"/>
      <c r="Q29" s="117"/>
      <c r="R29" s="117"/>
      <c r="S29" s="117"/>
      <c r="T29" s="117"/>
      <c r="U29" s="117"/>
      <c r="V29" s="117"/>
      <c r="W29" s="117"/>
      <c r="X29" s="117"/>
      <c r="Y29" s="144" t="s">
        <v>67</v>
      </c>
      <c r="Z29" s="105"/>
      <c r="AA29" s="106"/>
      <c r="AB29" s="133" t="s">
        <v>69</v>
      </c>
      <c r="AC29" s="134"/>
      <c r="AD29" s="135"/>
      <c r="AE29" s="83" t="s">
        <v>94</v>
      </c>
      <c r="AF29" s="65"/>
      <c r="AG29" s="65"/>
      <c r="AH29" s="65"/>
      <c r="AI29" s="66"/>
      <c r="AJ29" s="82" t="s">
        <v>95</v>
      </c>
      <c r="AK29" s="80"/>
      <c r="AL29" s="80"/>
      <c r="AM29" s="80"/>
      <c r="AN29" s="81"/>
      <c r="AO29" s="83" t="s">
        <v>96</v>
      </c>
      <c r="AP29" s="65"/>
      <c r="AQ29" s="65"/>
      <c r="AR29" s="65"/>
      <c r="AS29" s="66"/>
      <c r="AT29" s="83" t="s">
        <v>164</v>
      </c>
      <c r="AU29" s="65"/>
      <c r="AV29" s="65"/>
      <c r="AW29" s="65"/>
      <c r="AX29" s="118"/>
    </row>
    <row r="30" spans="1:50" ht="22.5" customHeight="1">
      <c r="A30" s="439" t="s">
        <v>78</v>
      </c>
      <c r="B30" s="440"/>
      <c r="C30" s="417" t="s">
        <v>18</v>
      </c>
      <c r="D30" s="418"/>
      <c r="E30" s="418"/>
      <c r="F30" s="418"/>
      <c r="G30" s="418"/>
      <c r="H30" s="418"/>
      <c r="I30" s="418"/>
      <c r="J30" s="418"/>
      <c r="K30" s="419"/>
      <c r="L30" s="420" t="s">
        <v>64</v>
      </c>
      <c r="M30" s="420"/>
      <c r="N30" s="420"/>
      <c r="O30" s="420"/>
      <c r="P30" s="420"/>
      <c r="Q30" s="420"/>
      <c r="R30" s="421" t="s">
        <v>156</v>
      </c>
      <c r="S30" s="421"/>
      <c r="T30" s="421"/>
      <c r="U30" s="421"/>
      <c r="V30" s="421"/>
      <c r="W30" s="421"/>
      <c r="X30" s="422" t="s">
        <v>24</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23"/>
    </row>
    <row r="31" spans="1:50" ht="22.5" customHeight="1">
      <c r="A31" s="441"/>
      <c r="B31" s="442"/>
      <c r="C31" s="424" t="s">
        <v>97</v>
      </c>
      <c r="D31" s="425"/>
      <c r="E31" s="425"/>
      <c r="F31" s="425"/>
      <c r="G31" s="425"/>
      <c r="H31" s="425"/>
      <c r="I31" s="425"/>
      <c r="J31" s="425"/>
      <c r="K31" s="426"/>
      <c r="L31" s="427" t="s">
        <v>264</v>
      </c>
      <c r="M31" s="427"/>
      <c r="N31" s="427"/>
      <c r="O31" s="427"/>
      <c r="P31" s="427"/>
      <c r="Q31" s="427"/>
      <c r="R31" s="427" t="s">
        <v>268</v>
      </c>
      <c r="S31" s="427"/>
      <c r="T31" s="427"/>
      <c r="U31" s="427"/>
      <c r="V31" s="427"/>
      <c r="W31" s="427"/>
      <c r="X31" s="402" t="s">
        <v>275</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22.5" customHeight="1">
      <c r="A32" s="441"/>
      <c r="B32" s="442"/>
      <c r="C32" s="408" t="s">
        <v>99</v>
      </c>
      <c r="D32" s="409"/>
      <c r="E32" s="409"/>
      <c r="F32" s="409"/>
      <c r="G32" s="409"/>
      <c r="H32" s="409"/>
      <c r="I32" s="409"/>
      <c r="J32" s="409"/>
      <c r="K32" s="410"/>
      <c r="L32" s="428" t="s">
        <v>265</v>
      </c>
      <c r="M32" s="428"/>
      <c r="N32" s="428"/>
      <c r="O32" s="428"/>
      <c r="P32" s="428"/>
      <c r="Q32" s="428"/>
      <c r="R32" s="428" t="s">
        <v>269</v>
      </c>
      <c r="S32" s="428"/>
      <c r="T32" s="428"/>
      <c r="U32" s="428"/>
      <c r="V32" s="428"/>
      <c r="W32" s="428"/>
      <c r="X32" s="405"/>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7"/>
    </row>
    <row r="33" spans="1:50" ht="22.5" customHeight="1">
      <c r="A33" s="441"/>
      <c r="B33" s="442"/>
      <c r="C33" s="411" t="s">
        <v>276</v>
      </c>
      <c r="D33" s="412"/>
      <c r="E33" s="412"/>
      <c r="F33" s="412"/>
      <c r="G33" s="412"/>
      <c r="H33" s="412"/>
      <c r="I33" s="412"/>
      <c r="J33" s="412"/>
      <c r="K33" s="413"/>
      <c r="L33" s="428" t="s">
        <v>271</v>
      </c>
      <c r="M33" s="428"/>
      <c r="N33" s="428"/>
      <c r="O33" s="428"/>
      <c r="P33" s="428"/>
      <c r="Q33" s="428"/>
      <c r="R33" s="428" t="s">
        <v>272</v>
      </c>
      <c r="S33" s="428"/>
      <c r="T33" s="428"/>
      <c r="U33" s="428"/>
      <c r="V33" s="428"/>
      <c r="W33" s="428"/>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22.5" customHeight="1">
      <c r="A34" s="441"/>
      <c r="B34" s="442"/>
      <c r="C34" s="408" t="s">
        <v>98</v>
      </c>
      <c r="D34" s="409"/>
      <c r="E34" s="409"/>
      <c r="F34" s="409"/>
      <c r="G34" s="409"/>
      <c r="H34" s="409"/>
      <c r="I34" s="409"/>
      <c r="J34" s="409"/>
      <c r="K34" s="410"/>
      <c r="L34" s="428" t="s">
        <v>266</v>
      </c>
      <c r="M34" s="428"/>
      <c r="N34" s="428"/>
      <c r="O34" s="428"/>
      <c r="P34" s="428"/>
      <c r="Q34" s="428"/>
      <c r="R34" s="428" t="s">
        <v>270</v>
      </c>
      <c r="S34" s="428"/>
      <c r="T34" s="428"/>
      <c r="U34" s="428"/>
      <c r="V34" s="428"/>
      <c r="W34" s="428"/>
      <c r="X34" s="405"/>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7"/>
    </row>
    <row r="35" spans="1:50" ht="22.5" customHeight="1">
      <c r="A35" s="441"/>
      <c r="B35" s="442"/>
      <c r="C35" s="408"/>
      <c r="D35" s="409"/>
      <c r="E35" s="409"/>
      <c r="F35" s="409"/>
      <c r="G35" s="409"/>
      <c r="H35" s="409"/>
      <c r="I35" s="409"/>
      <c r="J35" s="409"/>
      <c r="K35" s="410"/>
      <c r="L35" s="428"/>
      <c r="M35" s="428"/>
      <c r="N35" s="428"/>
      <c r="O35" s="428"/>
      <c r="P35" s="428"/>
      <c r="Q35" s="428"/>
      <c r="R35" s="428"/>
      <c r="S35" s="428"/>
      <c r="T35" s="428"/>
      <c r="U35" s="428"/>
      <c r="V35" s="428"/>
      <c r="W35" s="428"/>
      <c r="X35" s="405"/>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7"/>
    </row>
    <row r="36" spans="1:50" ht="22.5" customHeight="1">
      <c r="A36" s="441"/>
      <c r="B36" s="442"/>
      <c r="C36" s="434" t="s">
        <v>136</v>
      </c>
      <c r="D36" s="435"/>
      <c r="E36" s="435"/>
      <c r="F36" s="435"/>
      <c r="G36" s="435"/>
      <c r="H36" s="435"/>
      <c r="I36" s="435"/>
      <c r="J36" s="435"/>
      <c r="K36" s="435"/>
      <c r="L36" s="435"/>
      <c r="M36" s="435"/>
      <c r="N36" s="435"/>
      <c r="O36" s="435"/>
      <c r="P36" s="435"/>
      <c r="Q36" s="435"/>
      <c r="R36" s="435"/>
      <c r="S36" s="435"/>
      <c r="T36" s="435"/>
      <c r="U36" s="435"/>
      <c r="V36" s="435"/>
      <c r="W36" s="435"/>
      <c r="X36" s="405"/>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7"/>
    </row>
    <row r="37" spans="1:50" ht="21" customHeight="1" thickBot="1">
      <c r="A37" s="443"/>
      <c r="B37" s="444"/>
      <c r="C37" s="512" t="s">
        <v>21</v>
      </c>
      <c r="D37" s="513"/>
      <c r="E37" s="513"/>
      <c r="F37" s="513"/>
      <c r="G37" s="513"/>
      <c r="H37" s="513"/>
      <c r="I37" s="513"/>
      <c r="J37" s="513"/>
      <c r="K37" s="514"/>
      <c r="L37" s="515" t="s">
        <v>267</v>
      </c>
      <c r="M37" s="513"/>
      <c r="N37" s="513"/>
      <c r="O37" s="513"/>
      <c r="P37" s="513"/>
      <c r="Q37" s="514"/>
      <c r="R37" s="515" t="s">
        <v>273</v>
      </c>
      <c r="S37" s="513"/>
      <c r="T37" s="513"/>
      <c r="U37" s="513"/>
      <c r="V37" s="513"/>
      <c r="W37" s="514"/>
      <c r="X37" s="436" t="s">
        <v>274</v>
      </c>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21" customHeight="1">
      <c r="A38" s="431" t="s">
        <v>65</v>
      </c>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3"/>
    </row>
    <row r="39" spans="1:50" ht="21" customHeight="1">
      <c r="A39" s="5"/>
      <c r="B39" s="6"/>
      <c r="C39" s="510" t="s">
        <v>36</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511"/>
      <c r="AD39" s="131" t="s">
        <v>44</v>
      </c>
      <c r="AE39" s="131"/>
      <c r="AF39" s="131"/>
      <c r="AG39" s="130" t="s">
        <v>35</v>
      </c>
      <c r="AH39" s="131"/>
      <c r="AI39" s="131"/>
      <c r="AJ39" s="131"/>
      <c r="AK39" s="131"/>
      <c r="AL39" s="131"/>
      <c r="AM39" s="131"/>
      <c r="AN39" s="131"/>
      <c r="AO39" s="131"/>
      <c r="AP39" s="131"/>
      <c r="AQ39" s="131"/>
      <c r="AR39" s="131"/>
      <c r="AS39" s="131"/>
      <c r="AT39" s="131"/>
      <c r="AU39" s="131"/>
      <c r="AV39" s="131"/>
      <c r="AW39" s="131"/>
      <c r="AX39" s="132"/>
    </row>
    <row r="40" spans="1:50" ht="26.25" customHeight="1">
      <c r="A40" s="429" t="s">
        <v>60</v>
      </c>
      <c r="B40" s="430"/>
      <c r="C40" s="227" t="s">
        <v>45</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c r="AD40" s="196" t="s">
        <v>140</v>
      </c>
      <c r="AE40" s="197"/>
      <c r="AF40" s="197"/>
      <c r="AG40" s="161" t="s">
        <v>165</v>
      </c>
      <c r="AH40" s="162"/>
      <c r="AI40" s="162"/>
      <c r="AJ40" s="162"/>
      <c r="AK40" s="162"/>
      <c r="AL40" s="162"/>
      <c r="AM40" s="162"/>
      <c r="AN40" s="162"/>
      <c r="AO40" s="162"/>
      <c r="AP40" s="162"/>
      <c r="AQ40" s="162"/>
      <c r="AR40" s="162"/>
      <c r="AS40" s="162"/>
      <c r="AT40" s="162"/>
      <c r="AU40" s="162"/>
      <c r="AV40" s="162"/>
      <c r="AW40" s="162"/>
      <c r="AX40" s="163"/>
    </row>
    <row r="41" spans="1:50" ht="26.25" customHeight="1">
      <c r="A41" s="154"/>
      <c r="B41" s="155"/>
      <c r="C41" s="230" t="s">
        <v>46</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143"/>
      <c r="AD41" s="198" t="s">
        <v>140</v>
      </c>
      <c r="AE41" s="51"/>
      <c r="AF41" s="51"/>
      <c r="AG41" s="164"/>
      <c r="AH41" s="165"/>
      <c r="AI41" s="165"/>
      <c r="AJ41" s="165"/>
      <c r="AK41" s="165"/>
      <c r="AL41" s="165"/>
      <c r="AM41" s="165"/>
      <c r="AN41" s="165"/>
      <c r="AO41" s="165"/>
      <c r="AP41" s="165"/>
      <c r="AQ41" s="165"/>
      <c r="AR41" s="165"/>
      <c r="AS41" s="165"/>
      <c r="AT41" s="165"/>
      <c r="AU41" s="165"/>
      <c r="AV41" s="165"/>
      <c r="AW41" s="165"/>
      <c r="AX41" s="166"/>
    </row>
    <row r="42" spans="1:50" ht="30" customHeight="1">
      <c r="A42" s="194"/>
      <c r="B42" s="195"/>
      <c r="C42" s="232" t="s">
        <v>47</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4"/>
      <c r="AD42" s="145" t="s">
        <v>140</v>
      </c>
      <c r="AE42" s="146"/>
      <c r="AF42" s="146"/>
      <c r="AG42" s="167"/>
      <c r="AH42" s="168"/>
      <c r="AI42" s="168"/>
      <c r="AJ42" s="168"/>
      <c r="AK42" s="168"/>
      <c r="AL42" s="168"/>
      <c r="AM42" s="168"/>
      <c r="AN42" s="168"/>
      <c r="AO42" s="168"/>
      <c r="AP42" s="168"/>
      <c r="AQ42" s="168"/>
      <c r="AR42" s="168"/>
      <c r="AS42" s="168"/>
      <c r="AT42" s="168"/>
      <c r="AU42" s="168"/>
      <c r="AV42" s="168"/>
      <c r="AW42" s="168"/>
      <c r="AX42" s="169"/>
    </row>
    <row r="43" spans="1:50" ht="26.25" customHeight="1">
      <c r="A43" s="152" t="s">
        <v>49</v>
      </c>
      <c r="B43" s="153"/>
      <c r="C43" s="235" t="s">
        <v>51</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147" t="s">
        <v>140</v>
      </c>
      <c r="AE43" s="148"/>
      <c r="AF43" s="148"/>
      <c r="AG43" s="191" t="s">
        <v>144</v>
      </c>
      <c r="AH43" s="192"/>
      <c r="AI43" s="192"/>
      <c r="AJ43" s="192"/>
      <c r="AK43" s="192"/>
      <c r="AL43" s="192"/>
      <c r="AM43" s="192"/>
      <c r="AN43" s="192"/>
      <c r="AO43" s="192"/>
      <c r="AP43" s="192"/>
      <c r="AQ43" s="192"/>
      <c r="AR43" s="192"/>
      <c r="AS43" s="192"/>
      <c r="AT43" s="192"/>
      <c r="AU43" s="192"/>
      <c r="AV43" s="192"/>
      <c r="AW43" s="192"/>
      <c r="AX43" s="193"/>
    </row>
    <row r="44" spans="1:50" ht="26.25" customHeight="1">
      <c r="A44" s="154"/>
      <c r="B44" s="155"/>
      <c r="C44" s="204" t="s">
        <v>52</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98" t="s">
        <v>140</v>
      </c>
      <c r="AE44" s="51"/>
      <c r="AF44" s="51"/>
      <c r="AG44" s="164"/>
      <c r="AH44" s="165"/>
      <c r="AI44" s="165"/>
      <c r="AJ44" s="165"/>
      <c r="AK44" s="165"/>
      <c r="AL44" s="165"/>
      <c r="AM44" s="165"/>
      <c r="AN44" s="165"/>
      <c r="AO44" s="165"/>
      <c r="AP44" s="165"/>
      <c r="AQ44" s="165"/>
      <c r="AR44" s="165"/>
      <c r="AS44" s="165"/>
      <c r="AT44" s="165"/>
      <c r="AU44" s="165"/>
      <c r="AV44" s="165"/>
      <c r="AW44" s="165"/>
      <c r="AX44" s="166"/>
    </row>
    <row r="45" spans="1:50" ht="26.25" customHeight="1">
      <c r="A45" s="154"/>
      <c r="B45" s="155"/>
      <c r="C45" s="204" t="s">
        <v>53</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98" t="s">
        <v>140</v>
      </c>
      <c r="AE45" s="51"/>
      <c r="AF45" s="51"/>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54"/>
      <c r="B46" s="155"/>
      <c r="C46" s="204" t="s">
        <v>48</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98" t="s">
        <v>140</v>
      </c>
      <c r="AE46" s="51"/>
      <c r="AF46" s="51"/>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54"/>
      <c r="B47" s="155"/>
      <c r="C47" s="204" t="s">
        <v>54</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509"/>
      <c r="AD47" s="198" t="s">
        <v>140</v>
      </c>
      <c r="AE47" s="51"/>
      <c r="AF47" s="51"/>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54"/>
      <c r="B48" s="155"/>
      <c r="C48" s="266" t="s">
        <v>59</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45" t="s">
        <v>141</v>
      </c>
      <c r="AE48" s="146"/>
      <c r="AF48" s="146"/>
      <c r="AG48" s="167"/>
      <c r="AH48" s="168"/>
      <c r="AI48" s="168"/>
      <c r="AJ48" s="168"/>
      <c r="AK48" s="168"/>
      <c r="AL48" s="168"/>
      <c r="AM48" s="168"/>
      <c r="AN48" s="168"/>
      <c r="AO48" s="168"/>
      <c r="AP48" s="168"/>
      <c r="AQ48" s="168"/>
      <c r="AR48" s="168"/>
      <c r="AS48" s="168"/>
      <c r="AT48" s="168"/>
      <c r="AU48" s="168"/>
      <c r="AV48" s="168"/>
      <c r="AW48" s="168"/>
      <c r="AX48" s="169"/>
    </row>
    <row r="49" spans="1:50" ht="30" customHeight="1">
      <c r="A49" s="152" t="s">
        <v>50</v>
      </c>
      <c r="B49" s="153"/>
      <c r="C49" s="201" t="s">
        <v>57</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3"/>
      <c r="AD49" s="147" t="s">
        <v>140</v>
      </c>
      <c r="AE49" s="148"/>
      <c r="AF49" s="148"/>
      <c r="AG49" s="191" t="s">
        <v>145</v>
      </c>
      <c r="AH49" s="192"/>
      <c r="AI49" s="192"/>
      <c r="AJ49" s="192"/>
      <c r="AK49" s="192"/>
      <c r="AL49" s="192"/>
      <c r="AM49" s="192"/>
      <c r="AN49" s="192"/>
      <c r="AO49" s="192"/>
      <c r="AP49" s="192"/>
      <c r="AQ49" s="192"/>
      <c r="AR49" s="192"/>
      <c r="AS49" s="192"/>
      <c r="AT49" s="192"/>
      <c r="AU49" s="192"/>
      <c r="AV49" s="192"/>
      <c r="AW49" s="192"/>
      <c r="AX49" s="193"/>
    </row>
    <row r="50" spans="1:50" ht="26.25" customHeight="1">
      <c r="A50" s="154"/>
      <c r="B50" s="155"/>
      <c r="C50" s="204" t="s">
        <v>55</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98" t="s">
        <v>140</v>
      </c>
      <c r="AE50" s="51"/>
      <c r="AF50" s="51"/>
      <c r="AG50" s="164"/>
      <c r="AH50" s="165"/>
      <c r="AI50" s="165"/>
      <c r="AJ50" s="165"/>
      <c r="AK50" s="165"/>
      <c r="AL50" s="165"/>
      <c r="AM50" s="165"/>
      <c r="AN50" s="165"/>
      <c r="AO50" s="165"/>
      <c r="AP50" s="165"/>
      <c r="AQ50" s="165"/>
      <c r="AR50" s="165"/>
      <c r="AS50" s="165"/>
      <c r="AT50" s="165"/>
      <c r="AU50" s="165"/>
      <c r="AV50" s="165"/>
      <c r="AW50" s="165"/>
      <c r="AX50" s="166"/>
    </row>
    <row r="51" spans="1:50" ht="26.25" customHeight="1">
      <c r="A51" s="154"/>
      <c r="B51" s="155"/>
      <c r="C51" s="204" t="s">
        <v>56</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98" t="s">
        <v>140</v>
      </c>
      <c r="AE51" s="51"/>
      <c r="AF51" s="51"/>
      <c r="AG51" s="167"/>
      <c r="AH51" s="168"/>
      <c r="AI51" s="168"/>
      <c r="AJ51" s="168"/>
      <c r="AK51" s="168"/>
      <c r="AL51" s="168"/>
      <c r="AM51" s="168"/>
      <c r="AN51" s="168"/>
      <c r="AO51" s="168"/>
      <c r="AP51" s="168"/>
      <c r="AQ51" s="168"/>
      <c r="AR51" s="168"/>
      <c r="AS51" s="168"/>
      <c r="AT51" s="168"/>
      <c r="AU51" s="168"/>
      <c r="AV51" s="168"/>
      <c r="AW51" s="168"/>
      <c r="AX51" s="169"/>
    </row>
    <row r="52" spans="1:50" ht="33" customHeight="1">
      <c r="A52" s="152" t="s">
        <v>38</v>
      </c>
      <c r="B52" s="153"/>
      <c r="C52" s="217" t="s">
        <v>42</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9"/>
      <c r="AD52" s="220"/>
      <c r="AE52" s="219"/>
      <c r="AF52" s="219"/>
      <c r="AG52" s="170"/>
      <c r="AH52" s="70"/>
      <c r="AI52" s="70"/>
      <c r="AJ52" s="70"/>
      <c r="AK52" s="70"/>
      <c r="AL52" s="70"/>
      <c r="AM52" s="70"/>
      <c r="AN52" s="70"/>
      <c r="AO52" s="70"/>
      <c r="AP52" s="70"/>
      <c r="AQ52" s="70"/>
      <c r="AR52" s="70"/>
      <c r="AS52" s="70"/>
      <c r="AT52" s="70"/>
      <c r="AU52" s="70"/>
      <c r="AV52" s="70"/>
      <c r="AW52" s="70"/>
      <c r="AX52" s="171"/>
    </row>
    <row r="53" spans="1:50" ht="15.75" customHeight="1">
      <c r="A53" s="154"/>
      <c r="B53" s="155"/>
      <c r="C53" s="156" t="s">
        <v>0</v>
      </c>
      <c r="D53" s="157"/>
      <c r="E53" s="157"/>
      <c r="F53" s="157"/>
      <c r="G53" s="158" t="s">
        <v>37</v>
      </c>
      <c r="H53" s="159"/>
      <c r="I53" s="159"/>
      <c r="J53" s="159"/>
      <c r="K53" s="159"/>
      <c r="L53" s="159"/>
      <c r="M53" s="159"/>
      <c r="N53" s="159"/>
      <c r="O53" s="159"/>
      <c r="P53" s="159"/>
      <c r="Q53" s="159"/>
      <c r="R53" s="159"/>
      <c r="S53" s="160"/>
      <c r="T53" s="176" t="s">
        <v>39</v>
      </c>
      <c r="U53" s="177"/>
      <c r="V53" s="177"/>
      <c r="W53" s="177"/>
      <c r="X53" s="177"/>
      <c r="Y53" s="177"/>
      <c r="Z53" s="177"/>
      <c r="AA53" s="177"/>
      <c r="AB53" s="177"/>
      <c r="AC53" s="177"/>
      <c r="AD53" s="177"/>
      <c r="AE53" s="177"/>
      <c r="AF53" s="177"/>
      <c r="AG53" s="172"/>
      <c r="AH53" s="73"/>
      <c r="AI53" s="73"/>
      <c r="AJ53" s="73"/>
      <c r="AK53" s="73"/>
      <c r="AL53" s="73"/>
      <c r="AM53" s="73"/>
      <c r="AN53" s="73"/>
      <c r="AO53" s="73"/>
      <c r="AP53" s="73"/>
      <c r="AQ53" s="73"/>
      <c r="AR53" s="73"/>
      <c r="AS53" s="73"/>
      <c r="AT53" s="73"/>
      <c r="AU53" s="73"/>
      <c r="AV53" s="73"/>
      <c r="AW53" s="73"/>
      <c r="AX53" s="173"/>
    </row>
    <row r="54" spans="1:50" ht="26.25" customHeight="1">
      <c r="A54" s="154"/>
      <c r="B54" s="155"/>
      <c r="C54" s="199"/>
      <c r="D54" s="200"/>
      <c r="E54" s="200"/>
      <c r="F54" s="200"/>
      <c r="G54" s="186"/>
      <c r="H54" s="143"/>
      <c r="I54" s="143"/>
      <c r="J54" s="143"/>
      <c r="K54" s="143"/>
      <c r="L54" s="143"/>
      <c r="M54" s="143"/>
      <c r="N54" s="143"/>
      <c r="O54" s="143"/>
      <c r="P54" s="143"/>
      <c r="Q54" s="143"/>
      <c r="R54" s="143"/>
      <c r="S54" s="187"/>
      <c r="T54" s="142"/>
      <c r="U54" s="143"/>
      <c r="V54" s="143"/>
      <c r="W54" s="143"/>
      <c r="X54" s="143"/>
      <c r="Y54" s="143"/>
      <c r="Z54" s="143"/>
      <c r="AA54" s="143"/>
      <c r="AB54" s="143"/>
      <c r="AC54" s="143"/>
      <c r="AD54" s="143"/>
      <c r="AE54" s="143"/>
      <c r="AF54" s="143"/>
      <c r="AG54" s="172"/>
      <c r="AH54" s="73"/>
      <c r="AI54" s="73"/>
      <c r="AJ54" s="73"/>
      <c r="AK54" s="73"/>
      <c r="AL54" s="73"/>
      <c r="AM54" s="73"/>
      <c r="AN54" s="73"/>
      <c r="AO54" s="73"/>
      <c r="AP54" s="73"/>
      <c r="AQ54" s="73"/>
      <c r="AR54" s="73"/>
      <c r="AS54" s="73"/>
      <c r="AT54" s="73"/>
      <c r="AU54" s="73"/>
      <c r="AV54" s="73"/>
      <c r="AW54" s="73"/>
      <c r="AX54" s="173"/>
    </row>
    <row r="55" spans="1:50" ht="26.25" customHeight="1">
      <c r="A55" s="194"/>
      <c r="B55" s="195"/>
      <c r="C55" s="184"/>
      <c r="D55" s="185"/>
      <c r="E55" s="185"/>
      <c r="F55" s="185"/>
      <c r="G55" s="178"/>
      <c r="H55" s="179"/>
      <c r="I55" s="179"/>
      <c r="J55" s="179"/>
      <c r="K55" s="179"/>
      <c r="L55" s="179"/>
      <c r="M55" s="179"/>
      <c r="N55" s="179"/>
      <c r="O55" s="179"/>
      <c r="P55" s="179"/>
      <c r="Q55" s="179"/>
      <c r="R55" s="179"/>
      <c r="S55" s="180"/>
      <c r="T55" s="67"/>
      <c r="U55" s="68"/>
      <c r="V55" s="68"/>
      <c r="W55" s="68"/>
      <c r="X55" s="68"/>
      <c r="Y55" s="68"/>
      <c r="Z55" s="68"/>
      <c r="AA55" s="68"/>
      <c r="AB55" s="68"/>
      <c r="AC55" s="68"/>
      <c r="AD55" s="68"/>
      <c r="AE55" s="68"/>
      <c r="AF55" s="68"/>
      <c r="AG55" s="174"/>
      <c r="AH55" s="76"/>
      <c r="AI55" s="76"/>
      <c r="AJ55" s="76"/>
      <c r="AK55" s="76"/>
      <c r="AL55" s="76"/>
      <c r="AM55" s="76"/>
      <c r="AN55" s="76"/>
      <c r="AO55" s="76"/>
      <c r="AP55" s="76"/>
      <c r="AQ55" s="76"/>
      <c r="AR55" s="76"/>
      <c r="AS55" s="76"/>
      <c r="AT55" s="76"/>
      <c r="AU55" s="76"/>
      <c r="AV55" s="76"/>
      <c r="AW55" s="76"/>
      <c r="AX55" s="175"/>
    </row>
    <row r="56" spans="1:50" ht="136.5" customHeight="1">
      <c r="A56" s="152" t="s">
        <v>66</v>
      </c>
      <c r="B56" s="208"/>
      <c r="C56" s="211" t="s">
        <v>74</v>
      </c>
      <c r="D56" s="212"/>
      <c r="E56" s="212"/>
      <c r="F56" s="213"/>
      <c r="G56" s="214" t="s">
        <v>142</v>
      </c>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66.75" customHeight="1" thickBot="1">
      <c r="A57" s="209"/>
      <c r="B57" s="210"/>
      <c r="C57" s="136" t="s">
        <v>79</v>
      </c>
      <c r="D57" s="137"/>
      <c r="E57" s="137"/>
      <c r="F57" s="138"/>
      <c r="G57" s="139" t="s">
        <v>143</v>
      </c>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1"/>
    </row>
    <row r="58" spans="1:50" ht="21" customHeight="1">
      <c r="A58" s="127" t="s">
        <v>40</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120" customHeight="1" thickBot="1">
      <c r="A59" s="520" t="s">
        <v>285</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2"/>
    </row>
    <row r="60" spans="1:50" ht="21" customHeight="1" thickBot="1">
      <c r="A60" s="181" t="s">
        <v>41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120" customHeight="1" thickBot="1">
      <c r="A61" s="205" t="s">
        <v>280</v>
      </c>
      <c r="B61" s="206"/>
      <c r="C61" s="206"/>
      <c r="D61" s="206"/>
      <c r="E61" s="207"/>
      <c r="F61" s="496" t="s">
        <v>277</v>
      </c>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8"/>
    </row>
    <row r="62" spans="1:50" ht="21" customHeight="1">
      <c r="A62" s="181" t="s">
        <v>58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99.75" customHeight="1" thickBot="1">
      <c r="A63" s="502" t="s">
        <v>278</v>
      </c>
      <c r="B63" s="503"/>
      <c r="C63" s="503"/>
      <c r="D63" s="503"/>
      <c r="E63" s="504"/>
      <c r="F63" s="499" t="s">
        <v>279</v>
      </c>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1"/>
    </row>
    <row r="64" spans="1:50" ht="21" customHeight="1">
      <c r="A64" s="149" t="s">
        <v>43</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91.5" customHeight="1" thickBot="1">
      <c r="A65" s="245"/>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46"/>
    </row>
    <row r="66" spans="1:50" ht="19.5" customHeight="1">
      <c r="A66" s="242" t="s">
        <v>33</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thickBot="1">
      <c r="A67" s="250"/>
      <c r="B67" s="251"/>
      <c r="C67" s="221" t="s">
        <v>166</v>
      </c>
      <c r="D67" s="224"/>
      <c r="E67" s="224"/>
      <c r="F67" s="224"/>
      <c r="G67" s="224"/>
      <c r="H67" s="224"/>
      <c r="I67" s="224"/>
      <c r="J67" s="225"/>
      <c r="K67" s="247" t="s">
        <v>167</v>
      </c>
      <c r="L67" s="248"/>
      <c r="M67" s="248"/>
      <c r="N67" s="248"/>
      <c r="O67" s="248"/>
      <c r="P67" s="248"/>
      <c r="Q67" s="248"/>
      <c r="R67" s="248"/>
      <c r="S67" s="221" t="s">
        <v>168</v>
      </c>
      <c r="T67" s="224"/>
      <c r="U67" s="224"/>
      <c r="V67" s="224"/>
      <c r="W67" s="224"/>
      <c r="X67" s="224"/>
      <c r="Y67" s="224"/>
      <c r="Z67" s="225"/>
      <c r="AA67" s="249" t="s">
        <v>169</v>
      </c>
      <c r="AB67" s="248"/>
      <c r="AC67" s="248"/>
      <c r="AD67" s="248"/>
      <c r="AE67" s="248"/>
      <c r="AF67" s="248"/>
      <c r="AG67" s="248"/>
      <c r="AH67" s="248"/>
      <c r="AI67" s="221" t="s">
        <v>170</v>
      </c>
      <c r="AJ67" s="222"/>
      <c r="AK67" s="222"/>
      <c r="AL67" s="222"/>
      <c r="AM67" s="222"/>
      <c r="AN67" s="222"/>
      <c r="AO67" s="222"/>
      <c r="AP67" s="223"/>
      <c r="AQ67" s="188" t="s">
        <v>171</v>
      </c>
      <c r="AR67" s="189"/>
      <c r="AS67" s="189"/>
      <c r="AT67" s="189"/>
      <c r="AU67" s="189"/>
      <c r="AV67" s="189"/>
      <c r="AW67" s="189"/>
      <c r="AX67" s="190"/>
    </row>
    <row r="68" spans="1:50" ht="23.25" customHeight="1" thickBot="1">
      <c r="A68" s="107" t="s">
        <v>172</v>
      </c>
      <c r="B68" s="108"/>
      <c r="C68" s="108"/>
      <c r="D68" s="108"/>
      <c r="E68" s="108"/>
      <c r="F68" s="109"/>
      <c r="G68" s="7" t="s">
        <v>70</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07"/>
      <c r="B69" s="108"/>
      <c r="C69" s="108"/>
      <c r="D69" s="108"/>
      <c r="E69" s="108"/>
      <c r="F69" s="10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07"/>
      <c r="B70" s="108"/>
      <c r="C70" s="108"/>
      <c r="D70" s="108"/>
      <c r="E70" s="108"/>
      <c r="F70" s="10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07"/>
      <c r="B71" s="108"/>
      <c r="C71" s="108"/>
      <c r="D71" s="108"/>
      <c r="E71" s="108"/>
      <c r="F71" s="10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07"/>
      <c r="B72" s="108"/>
      <c r="C72" s="108"/>
      <c r="D72" s="108"/>
      <c r="E72" s="108"/>
      <c r="F72" s="10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07"/>
      <c r="B73" s="108"/>
      <c r="C73" s="108"/>
      <c r="D73" s="108"/>
      <c r="E73" s="108"/>
      <c r="F73" s="10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07"/>
      <c r="B74" s="108"/>
      <c r="C74" s="108"/>
      <c r="D74" s="108"/>
      <c r="E74" s="108"/>
      <c r="F74" s="10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07"/>
      <c r="B75" s="108"/>
      <c r="C75" s="108"/>
      <c r="D75" s="108"/>
      <c r="E75" s="108"/>
      <c r="F75" s="10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07"/>
      <c r="B76" s="108"/>
      <c r="C76" s="108"/>
      <c r="D76" s="108"/>
      <c r="E76" s="108"/>
      <c r="F76" s="10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07"/>
      <c r="B77" s="108"/>
      <c r="C77" s="108"/>
      <c r="D77" s="108"/>
      <c r="E77" s="108"/>
      <c r="F77" s="10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07"/>
      <c r="B78" s="108"/>
      <c r="C78" s="108"/>
      <c r="D78" s="108"/>
      <c r="E78" s="108"/>
      <c r="F78" s="10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07"/>
      <c r="B79" s="108"/>
      <c r="C79" s="108"/>
      <c r="D79" s="108"/>
      <c r="E79" s="108"/>
      <c r="F79" s="10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07"/>
      <c r="B80" s="108"/>
      <c r="C80" s="108"/>
      <c r="D80" s="108"/>
      <c r="E80" s="108"/>
      <c r="F80" s="10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07"/>
      <c r="B81" s="108"/>
      <c r="C81" s="108"/>
      <c r="D81" s="108"/>
      <c r="E81" s="108"/>
      <c r="F81" s="10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07"/>
      <c r="B82" s="108"/>
      <c r="C82" s="108"/>
      <c r="D82" s="108"/>
      <c r="E82" s="108"/>
      <c r="F82" s="10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07"/>
      <c r="B83" s="108"/>
      <c r="C83" s="108"/>
      <c r="D83" s="108"/>
      <c r="E83" s="108"/>
      <c r="F83" s="10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07"/>
      <c r="B84" s="108"/>
      <c r="C84" s="108"/>
      <c r="D84" s="108"/>
      <c r="E84" s="108"/>
      <c r="F84" s="10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07"/>
      <c r="B85" s="108"/>
      <c r="C85" s="108"/>
      <c r="D85" s="108"/>
      <c r="E85" s="108"/>
      <c r="F85" s="10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07"/>
      <c r="B86" s="108"/>
      <c r="C86" s="108"/>
      <c r="D86" s="108"/>
      <c r="E86" s="108"/>
      <c r="F86" s="10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07"/>
      <c r="B87" s="108"/>
      <c r="C87" s="108"/>
      <c r="D87" s="108"/>
      <c r="E87" s="108"/>
      <c r="F87" s="10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07"/>
      <c r="B88" s="108"/>
      <c r="C88" s="108"/>
      <c r="D88" s="108"/>
      <c r="E88" s="108"/>
      <c r="F88" s="10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07"/>
      <c r="B89" s="108"/>
      <c r="C89" s="108"/>
      <c r="D89" s="108"/>
      <c r="E89" s="108"/>
      <c r="F89" s="10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07"/>
      <c r="B90" s="108"/>
      <c r="C90" s="108"/>
      <c r="D90" s="108"/>
      <c r="E90" s="108"/>
      <c r="F90" s="10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07"/>
      <c r="B91" s="108"/>
      <c r="C91" s="108"/>
      <c r="D91" s="108"/>
      <c r="E91" s="108"/>
      <c r="F91" s="10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10"/>
      <c r="B92" s="111"/>
      <c r="C92" s="111"/>
      <c r="D92" s="111"/>
      <c r="E92" s="111"/>
      <c r="F92" s="112"/>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36" t="s">
        <v>173</v>
      </c>
      <c r="B93" s="237"/>
      <c r="C93" s="237"/>
      <c r="D93" s="237"/>
      <c r="E93" s="237"/>
      <c r="F93" s="238"/>
      <c r="G93" s="252" t="s">
        <v>281</v>
      </c>
      <c r="H93" s="253"/>
      <c r="I93" s="253"/>
      <c r="J93" s="253"/>
      <c r="K93" s="253"/>
      <c r="L93" s="253"/>
      <c r="M93" s="253"/>
      <c r="N93" s="253"/>
      <c r="O93" s="253"/>
      <c r="P93" s="253"/>
      <c r="Q93" s="253"/>
      <c r="R93" s="253"/>
      <c r="S93" s="253"/>
      <c r="T93" s="253"/>
      <c r="U93" s="253"/>
      <c r="V93" s="253"/>
      <c r="W93" s="253"/>
      <c r="X93" s="253"/>
      <c r="Y93" s="253"/>
      <c r="Z93" s="253"/>
      <c r="AA93" s="253"/>
      <c r="AB93" s="254"/>
      <c r="AC93" s="252" t="s">
        <v>282</v>
      </c>
      <c r="AD93" s="253"/>
      <c r="AE93" s="253"/>
      <c r="AF93" s="253"/>
      <c r="AG93" s="253"/>
      <c r="AH93" s="253"/>
      <c r="AI93" s="253"/>
      <c r="AJ93" s="253"/>
      <c r="AK93" s="253"/>
      <c r="AL93" s="253"/>
      <c r="AM93" s="253"/>
      <c r="AN93" s="253"/>
      <c r="AO93" s="253"/>
      <c r="AP93" s="253"/>
      <c r="AQ93" s="253"/>
      <c r="AR93" s="253"/>
      <c r="AS93" s="253"/>
      <c r="AT93" s="253"/>
      <c r="AU93" s="253"/>
      <c r="AV93" s="253"/>
      <c r="AW93" s="253"/>
      <c r="AX93" s="255"/>
    </row>
    <row r="94" spans="1:50" ht="24.75" customHeight="1">
      <c r="A94" s="91"/>
      <c r="B94" s="92"/>
      <c r="C94" s="92"/>
      <c r="D94" s="92"/>
      <c r="E94" s="92"/>
      <c r="F94" s="93"/>
      <c r="G94" s="226" t="s">
        <v>18</v>
      </c>
      <c r="H94" s="70"/>
      <c r="I94" s="70"/>
      <c r="J94" s="70"/>
      <c r="K94" s="70"/>
      <c r="L94" s="259" t="s">
        <v>19</v>
      </c>
      <c r="M94" s="260"/>
      <c r="N94" s="260"/>
      <c r="O94" s="260"/>
      <c r="P94" s="260"/>
      <c r="Q94" s="260"/>
      <c r="R94" s="260"/>
      <c r="S94" s="260"/>
      <c r="T94" s="260"/>
      <c r="U94" s="260"/>
      <c r="V94" s="260"/>
      <c r="W94" s="260"/>
      <c r="X94" s="261"/>
      <c r="Y94" s="256" t="s">
        <v>20</v>
      </c>
      <c r="Z94" s="257"/>
      <c r="AA94" s="257"/>
      <c r="AB94" s="258"/>
      <c r="AC94" s="226" t="s">
        <v>18</v>
      </c>
      <c r="AD94" s="70"/>
      <c r="AE94" s="70"/>
      <c r="AF94" s="70"/>
      <c r="AG94" s="70"/>
      <c r="AH94" s="259" t="s">
        <v>19</v>
      </c>
      <c r="AI94" s="260"/>
      <c r="AJ94" s="260"/>
      <c r="AK94" s="260"/>
      <c r="AL94" s="260"/>
      <c r="AM94" s="260"/>
      <c r="AN94" s="260"/>
      <c r="AO94" s="260"/>
      <c r="AP94" s="260"/>
      <c r="AQ94" s="260"/>
      <c r="AR94" s="260"/>
      <c r="AS94" s="260"/>
      <c r="AT94" s="261"/>
      <c r="AU94" s="256" t="s">
        <v>20</v>
      </c>
      <c r="AV94" s="257"/>
      <c r="AW94" s="257"/>
      <c r="AX94" s="445"/>
    </row>
    <row r="95" spans="1:50" ht="24.75" customHeight="1">
      <c r="A95" s="91"/>
      <c r="B95" s="92"/>
      <c r="C95" s="92"/>
      <c r="D95" s="92"/>
      <c r="E95" s="92"/>
      <c r="F95" s="93"/>
      <c r="G95" s="446" t="s">
        <v>100</v>
      </c>
      <c r="H95" s="148"/>
      <c r="I95" s="148"/>
      <c r="J95" s="148"/>
      <c r="K95" s="447"/>
      <c r="L95" s="448" t="s">
        <v>109</v>
      </c>
      <c r="M95" s="449"/>
      <c r="N95" s="449"/>
      <c r="O95" s="449"/>
      <c r="P95" s="449"/>
      <c r="Q95" s="449"/>
      <c r="R95" s="449"/>
      <c r="S95" s="449"/>
      <c r="T95" s="449"/>
      <c r="U95" s="449"/>
      <c r="V95" s="449"/>
      <c r="W95" s="449"/>
      <c r="X95" s="450"/>
      <c r="Y95" s="451">
        <v>17.05515</v>
      </c>
      <c r="Z95" s="452"/>
      <c r="AA95" s="452"/>
      <c r="AB95" s="453"/>
      <c r="AC95" s="446" t="s">
        <v>102</v>
      </c>
      <c r="AD95" s="148"/>
      <c r="AE95" s="148"/>
      <c r="AF95" s="148"/>
      <c r="AG95" s="447"/>
      <c r="AH95" s="448" t="s">
        <v>120</v>
      </c>
      <c r="AI95" s="449"/>
      <c r="AJ95" s="449"/>
      <c r="AK95" s="449"/>
      <c r="AL95" s="449"/>
      <c r="AM95" s="449"/>
      <c r="AN95" s="449"/>
      <c r="AO95" s="449"/>
      <c r="AP95" s="449"/>
      <c r="AQ95" s="449"/>
      <c r="AR95" s="449"/>
      <c r="AS95" s="449"/>
      <c r="AT95" s="450"/>
      <c r="AU95" s="451">
        <v>13.02</v>
      </c>
      <c r="AV95" s="452"/>
      <c r="AW95" s="452"/>
      <c r="AX95" s="454"/>
    </row>
    <row r="96" spans="1:50" ht="24.75" customHeight="1">
      <c r="A96" s="91"/>
      <c r="B96" s="92"/>
      <c r="C96" s="92"/>
      <c r="D96" s="92"/>
      <c r="E96" s="92"/>
      <c r="F96" s="93"/>
      <c r="G96" s="50"/>
      <c r="H96" s="51"/>
      <c r="I96" s="51"/>
      <c r="J96" s="51"/>
      <c r="K96" s="52"/>
      <c r="L96" s="53" t="s">
        <v>110</v>
      </c>
      <c r="M96" s="54"/>
      <c r="N96" s="54"/>
      <c r="O96" s="54"/>
      <c r="P96" s="54"/>
      <c r="Q96" s="54"/>
      <c r="R96" s="54"/>
      <c r="S96" s="54"/>
      <c r="T96" s="54"/>
      <c r="U96" s="54"/>
      <c r="V96" s="54"/>
      <c r="W96" s="54"/>
      <c r="X96" s="55"/>
      <c r="Y96" s="56">
        <v>25.428278</v>
      </c>
      <c r="Z96" s="57"/>
      <c r="AA96" s="57"/>
      <c r="AB96" s="455"/>
      <c r="AC96" s="50"/>
      <c r="AD96" s="51"/>
      <c r="AE96" s="51"/>
      <c r="AF96" s="51"/>
      <c r="AG96" s="52"/>
      <c r="AH96" s="53" t="s">
        <v>131</v>
      </c>
      <c r="AI96" s="54"/>
      <c r="AJ96" s="54"/>
      <c r="AK96" s="54"/>
      <c r="AL96" s="54"/>
      <c r="AM96" s="54"/>
      <c r="AN96" s="54"/>
      <c r="AO96" s="54"/>
      <c r="AP96" s="54"/>
      <c r="AQ96" s="54"/>
      <c r="AR96" s="54"/>
      <c r="AS96" s="54"/>
      <c r="AT96" s="55"/>
      <c r="AU96" s="56">
        <v>89.280471</v>
      </c>
      <c r="AV96" s="57"/>
      <c r="AW96" s="57"/>
      <c r="AX96" s="60"/>
    </row>
    <row r="97" spans="1:50" ht="24.75" customHeight="1">
      <c r="A97" s="91"/>
      <c r="B97" s="92"/>
      <c r="C97" s="92"/>
      <c r="D97" s="92"/>
      <c r="E97" s="92"/>
      <c r="F97" s="93"/>
      <c r="G97" s="50" t="s">
        <v>101</v>
      </c>
      <c r="H97" s="51"/>
      <c r="I97" s="51"/>
      <c r="J97" s="51"/>
      <c r="K97" s="52"/>
      <c r="L97" s="53" t="s">
        <v>113</v>
      </c>
      <c r="M97" s="54"/>
      <c r="N97" s="54"/>
      <c r="O97" s="54"/>
      <c r="P97" s="54"/>
      <c r="Q97" s="54"/>
      <c r="R97" s="54"/>
      <c r="S97" s="54"/>
      <c r="T97" s="54"/>
      <c r="U97" s="54"/>
      <c r="V97" s="54"/>
      <c r="W97" s="54"/>
      <c r="X97" s="55"/>
      <c r="Y97" s="56">
        <v>14.025907</v>
      </c>
      <c r="Z97" s="57"/>
      <c r="AA97" s="57"/>
      <c r="AB97" s="455"/>
      <c r="AC97" s="50"/>
      <c r="AD97" s="51"/>
      <c r="AE97" s="51"/>
      <c r="AF97" s="51"/>
      <c r="AG97" s="52"/>
      <c r="AH97" s="53" t="s">
        <v>121</v>
      </c>
      <c r="AI97" s="54"/>
      <c r="AJ97" s="54"/>
      <c r="AK97" s="54"/>
      <c r="AL97" s="54"/>
      <c r="AM97" s="54"/>
      <c r="AN97" s="54"/>
      <c r="AO97" s="54"/>
      <c r="AP97" s="54"/>
      <c r="AQ97" s="54"/>
      <c r="AR97" s="54"/>
      <c r="AS97" s="54"/>
      <c r="AT97" s="55"/>
      <c r="AU97" s="56">
        <v>14.241432</v>
      </c>
      <c r="AV97" s="57"/>
      <c r="AW97" s="57"/>
      <c r="AX97" s="60"/>
    </row>
    <row r="98" spans="1:50" ht="24.75" customHeight="1">
      <c r="A98" s="91"/>
      <c r="B98" s="92"/>
      <c r="C98" s="92"/>
      <c r="D98" s="92"/>
      <c r="E98" s="92"/>
      <c r="F98" s="93"/>
      <c r="G98" s="50" t="s">
        <v>103</v>
      </c>
      <c r="H98" s="51"/>
      <c r="I98" s="51"/>
      <c r="J98" s="51"/>
      <c r="K98" s="52"/>
      <c r="L98" s="53"/>
      <c r="M98" s="54"/>
      <c r="N98" s="54"/>
      <c r="O98" s="54"/>
      <c r="P98" s="54"/>
      <c r="Q98" s="54"/>
      <c r="R98" s="54"/>
      <c r="S98" s="54"/>
      <c r="T98" s="54"/>
      <c r="U98" s="54"/>
      <c r="V98" s="54"/>
      <c r="W98" s="54"/>
      <c r="X98" s="55"/>
      <c r="Y98" s="56">
        <v>2.280845</v>
      </c>
      <c r="Z98" s="57"/>
      <c r="AA98" s="57"/>
      <c r="AB98" s="455"/>
      <c r="AC98" s="50"/>
      <c r="AD98" s="51"/>
      <c r="AE98" s="51"/>
      <c r="AF98" s="51"/>
      <c r="AG98" s="52"/>
      <c r="AH98" s="53" t="s">
        <v>135</v>
      </c>
      <c r="AI98" s="54"/>
      <c r="AJ98" s="54"/>
      <c r="AK98" s="54"/>
      <c r="AL98" s="54"/>
      <c r="AM98" s="54"/>
      <c r="AN98" s="54"/>
      <c r="AO98" s="54"/>
      <c r="AP98" s="54"/>
      <c r="AQ98" s="54"/>
      <c r="AR98" s="54"/>
      <c r="AS98" s="54"/>
      <c r="AT98" s="55"/>
      <c r="AU98" s="56">
        <v>6.22184</v>
      </c>
      <c r="AV98" s="57"/>
      <c r="AW98" s="57"/>
      <c r="AX98" s="60"/>
    </row>
    <row r="99" spans="1:50" ht="24.75" customHeight="1">
      <c r="A99" s="91"/>
      <c r="B99" s="92"/>
      <c r="C99" s="92"/>
      <c r="D99" s="92"/>
      <c r="E99" s="92"/>
      <c r="F99" s="93"/>
      <c r="G99" s="50" t="s">
        <v>104</v>
      </c>
      <c r="H99" s="51"/>
      <c r="I99" s="51"/>
      <c r="J99" s="51"/>
      <c r="K99" s="52"/>
      <c r="L99" s="53" t="s">
        <v>111</v>
      </c>
      <c r="M99" s="54"/>
      <c r="N99" s="54"/>
      <c r="O99" s="54"/>
      <c r="P99" s="54"/>
      <c r="Q99" s="54"/>
      <c r="R99" s="54"/>
      <c r="S99" s="54"/>
      <c r="T99" s="54"/>
      <c r="U99" s="54"/>
      <c r="V99" s="54"/>
      <c r="W99" s="54"/>
      <c r="X99" s="55"/>
      <c r="Y99" s="56">
        <v>115.547992</v>
      </c>
      <c r="Z99" s="57"/>
      <c r="AA99" s="57"/>
      <c r="AB99" s="57"/>
      <c r="AC99" s="50" t="s">
        <v>122</v>
      </c>
      <c r="AD99" s="51"/>
      <c r="AE99" s="51"/>
      <c r="AF99" s="51"/>
      <c r="AG99" s="52"/>
      <c r="AH99" s="53" t="s">
        <v>123</v>
      </c>
      <c r="AI99" s="54"/>
      <c r="AJ99" s="54"/>
      <c r="AK99" s="54"/>
      <c r="AL99" s="54"/>
      <c r="AM99" s="54"/>
      <c r="AN99" s="54"/>
      <c r="AO99" s="54"/>
      <c r="AP99" s="54"/>
      <c r="AQ99" s="54"/>
      <c r="AR99" s="54"/>
      <c r="AS99" s="54"/>
      <c r="AT99" s="55"/>
      <c r="AU99" s="56">
        <v>6.267535</v>
      </c>
      <c r="AV99" s="57"/>
      <c r="AW99" s="57"/>
      <c r="AX99" s="60"/>
    </row>
    <row r="100" spans="1:50" ht="24.75" customHeight="1">
      <c r="A100" s="91"/>
      <c r="B100" s="92"/>
      <c r="C100" s="92"/>
      <c r="D100" s="92"/>
      <c r="E100" s="92"/>
      <c r="F100" s="93"/>
      <c r="G100" s="50"/>
      <c r="H100" s="51"/>
      <c r="I100" s="51"/>
      <c r="J100" s="51"/>
      <c r="K100" s="52"/>
      <c r="L100" s="53" t="s">
        <v>112</v>
      </c>
      <c r="M100" s="54"/>
      <c r="N100" s="54"/>
      <c r="O100" s="54"/>
      <c r="P100" s="54"/>
      <c r="Q100" s="54"/>
      <c r="R100" s="54"/>
      <c r="S100" s="54"/>
      <c r="T100" s="54"/>
      <c r="U100" s="54"/>
      <c r="V100" s="54"/>
      <c r="W100" s="54"/>
      <c r="X100" s="55"/>
      <c r="Y100" s="56">
        <v>14.006966</v>
      </c>
      <c r="Z100" s="57"/>
      <c r="AA100" s="57"/>
      <c r="AB100" s="57"/>
      <c r="AC100" s="50"/>
      <c r="AD100" s="51"/>
      <c r="AE100" s="51"/>
      <c r="AF100" s="51"/>
      <c r="AG100" s="52"/>
      <c r="AH100" s="53" t="s">
        <v>124</v>
      </c>
      <c r="AI100" s="58"/>
      <c r="AJ100" s="58"/>
      <c r="AK100" s="58"/>
      <c r="AL100" s="58"/>
      <c r="AM100" s="58"/>
      <c r="AN100" s="58"/>
      <c r="AO100" s="58"/>
      <c r="AP100" s="58"/>
      <c r="AQ100" s="58"/>
      <c r="AR100" s="58"/>
      <c r="AS100" s="58"/>
      <c r="AT100" s="59"/>
      <c r="AU100" s="56">
        <v>2.0839</v>
      </c>
      <c r="AV100" s="57"/>
      <c r="AW100" s="57"/>
      <c r="AX100" s="60"/>
    </row>
    <row r="101" spans="1:50" ht="24.75" customHeight="1">
      <c r="A101" s="91"/>
      <c r="B101" s="92"/>
      <c r="C101" s="92"/>
      <c r="D101" s="92"/>
      <c r="E101" s="92"/>
      <c r="F101" s="93"/>
      <c r="G101" s="50" t="s">
        <v>105</v>
      </c>
      <c r="H101" s="51"/>
      <c r="I101" s="51"/>
      <c r="J101" s="51"/>
      <c r="K101" s="52"/>
      <c r="L101" s="53" t="s">
        <v>106</v>
      </c>
      <c r="M101" s="54"/>
      <c r="N101" s="54"/>
      <c r="O101" s="54"/>
      <c r="P101" s="54"/>
      <c r="Q101" s="54"/>
      <c r="R101" s="54"/>
      <c r="S101" s="54"/>
      <c r="T101" s="54"/>
      <c r="U101" s="54"/>
      <c r="V101" s="54"/>
      <c r="W101" s="54"/>
      <c r="X101" s="55"/>
      <c r="Y101" s="56">
        <v>56.503538</v>
      </c>
      <c r="Z101" s="57"/>
      <c r="AA101" s="57"/>
      <c r="AB101" s="57"/>
      <c r="AC101" s="50"/>
      <c r="AD101" s="51"/>
      <c r="AE101" s="51"/>
      <c r="AF101" s="51"/>
      <c r="AG101" s="52"/>
      <c r="AH101" s="53" t="s">
        <v>125</v>
      </c>
      <c r="AI101" s="58"/>
      <c r="AJ101" s="58"/>
      <c r="AK101" s="58"/>
      <c r="AL101" s="58"/>
      <c r="AM101" s="58"/>
      <c r="AN101" s="58"/>
      <c r="AO101" s="58"/>
      <c r="AP101" s="58"/>
      <c r="AQ101" s="58"/>
      <c r="AR101" s="58"/>
      <c r="AS101" s="58"/>
      <c r="AT101" s="59"/>
      <c r="AU101" s="56">
        <v>1.529977</v>
      </c>
      <c r="AV101" s="57"/>
      <c r="AW101" s="57"/>
      <c r="AX101" s="60"/>
    </row>
    <row r="102" spans="1:50" ht="24.75" customHeight="1">
      <c r="A102" s="91"/>
      <c r="B102" s="92"/>
      <c r="C102" s="92"/>
      <c r="D102" s="92"/>
      <c r="E102" s="92"/>
      <c r="F102" s="93"/>
      <c r="G102" s="50"/>
      <c r="H102" s="51"/>
      <c r="I102" s="51"/>
      <c r="J102" s="51"/>
      <c r="K102" s="52"/>
      <c r="L102" s="53"/>
      <c r="M102" s="54"/>
      <c r="N102" s="54"/>
      <c r="O102" s="54"/>
      <c r="P102" s="54"/>
      <c r="Q102" s="54"/>
      <c r="R102" s="54"/>
      <c r="S102" s="54"/>
      <c r="T102" s="54"/>
      <c r="U102" s="54"/>
      <c r="V102" s="54"/>
      <c r="W102" s="54"/>
      <c r="X102" s="55"/>
      <c r="Y102" s="56"/>
      <c r="Z102" s="57"/>
      <c r="AA102" s="57"/>
      <c r="AB102" s="57"/>
      <c r="AC102" s="50"/>
      <c r="AD102" s="51"/>
      <c r="AE102" s="51"/>
      <c r="AF102" s="51"/>
      <c r="AG102" s="52"/>
      <c r="AH102" s="53" t="s">
        <v>126</v>
      </c>
      <c r="AI102" s="58"/>
      <c r="AJ102" s="58"/>
      <c r="AK102" s="58"/>
      <c r="AL102" s="58"/>
      <c r="AM102" s="58"/>
      <c r="AN102" s="58"/>
      <c r="AO102" s="58"/>
      <c r="AP102" s="58"/>
      <c r="AQ102" s="58"/>
      <c r="AR102" s="58"/>
      <c r="AS102" s="58"/>
      <c r="AT102" s="59"/>
      <c r="AU102" s="56">
        <v>13.338491</v>
      </c>
      <c r="AV102" s="57"/>
      <c r="AW102" s="57"/>
      <c r="AX102" s="60"/>
    </row>
    <row r="103" spans="1:50" ht="24.75" customHeight="1">
      <c r="A103" s="91"/>
      <c r="B103" s="92"/>
      <c r="C103" s="92"/>
      <c r="D103" s="92"/>
      <c r="E103" s="92"/>
      <c r="F103" s="93"/>
      <c r="G103" s="50"/>
      <c r="H103" s="51"/>
      <c r="I103" s="51"/>
      <c r="J103" s="51"/>
      <c r="K103" s="52"/>
      <c r="L103" s="53"/>
      <c r="M103" s="54"/>
      <c r="N103" s="54"/>
      <c r="O103" s="54"/>
      <c r="P103" s="54"/>
      <c r="Q103" s="54"/>
      <c r="R103" s="54"/>
      <c r="S103" s="54"/>
      <c r="T103" s="54"/>
      <c r="U103" s="54"/>
      <c r="V103" s="54"/>
      <c r="W103" s="54"/>
      <c r="X103" s="55"/>
      <c r="Y103" s="56"/>
      <c r="Z103" s="57"/>
      <c r="AA103" s="57"/>
      <c r="AB103" s="57"/>
      <c r="AC103" s="50"/>
      <c r="AD103" s="51"/>
      <c r="AE103" s="51"/>
      <c r="AF103" s="51"/>
      <c r="AG103" s="52"/>
      <c r="AH103" s="53" t="s">
        <v>127</v>
      </c>
      <c r="AI103" s="58"/>
      <c r="AJ103" s="58"/>
      <c r="AK103" s="58"/>
      <c r="AL103" s="58"/>
      <c r="AM103" s="58"/>
      <c r="AN103" s="58"/>
      <c r="AO103" s="58"/>
      <c r="AP103" s="58"/>
      <c r="AQ103" s="58"/>
      <c r="AR103" s="58"/>
      <c r="AS103" s="58"/>
      <c r="AT103" s="59"/>
      <c r="AU103" s="56">
        <v>2.819939</v>
      </c>
      <c r="AV103" s="57"/>
      <c r="AW103" s="57"/>
      <c r="AX103" s="60"/>
    </row>
    <row r="104" spans="1:50" ht="24.75" customHeight="1">
      <c r="A104" s="91"/>
      <c r="B104" s="92"/>
      <c r="C104" s="92"/>
      <c r="D104" s="92"/>
      <c r="E104" s="92"/>
      <c r="F104" s="93"/>
      <c r="G104" s="50"/>
      <c r="H104" s="51"/>
      <c r="I104" s="51"/>
      <c r="J104" s="51"/>
      <c r="K104" s="52"/>
      <c r="L104" s="53"/>
      <c r="M104" s="54"/>
      <c r="N104" s="54"/>
      <c r="O104" s="54"/>
      <c r="P104" s="54"/>
      <c r="Q104" s="54"/>
      <c r="R104" s="54"/>
      <c r="S104" s="54"/>
      <c r="T104" s="54"/>
      <c r="U104" s="54"/>
      <c r="V104" s="54"/>
      <c r="W104" s="54"/>
      <c r="X104" s="55"/>
      <c r="Y104" s="56"/>
      <c r="Z104" s="57"/>
      <c r="AA104" s="57"/>
      <c r="AB104" s="57"/>
      <c r="AC104" s="50"/>
      <c r="AD104" s="51"/>
      <c r="AE104" s="51"/>
      <c r="AF104" s="51"/>
      <c r="AG104" s="52"/>
      <c r="AH104" s="53" t="s">
        <v>128</v>
      </c>
      <c r="AI104" s="58"/>
      <c r="AJ104" s="58"/>
      <c r="AK104" s="58"/>
      <c r="AL104" s="58"/>
      <c r="AM104" s="58"/>
      <c r="AN104" s="58"/>
      <c r="AO104" s="58"/>
      <c r="AP104" s="58"/>
      <c r="AQ104" s="58"/>
      <c r="AR104" s="58"/>
      <c r="AS104" s="58"/>
      <c r="AT104" s="59"/>
      <c r="AU104" s="56">
        <v>5.874519</v>
      </c>
      <c r="AV104" s="57"/>
      <c r="AW104" s="57"/>
      <c r="AX104" s="60"/>
    </row>
    <row r="105" spans="1:50" ht="24.75" customHeight="1">
      <c r="A105" s="91"/>
      <c r="B105" s="92"/>
      <c r="C105" s="92"/>
      <c r="D105" s="92"/>
      <c r="E105" s="92"/>
      <c r="F105" s="93"/>
      <c r="G105" s="456"/>
      <c r="H105" s="146"/>
      <c r="I105" s="146"/>
      <c r="J105" s="146"/>
      <c r="K105" s="457"/>
      <c r="L105" s="458"/>
      <c r="M105" s="459"/>
      <c r="N105" s="459"/>
      <c r="O105" s="459"/>
      <c r="P105" s="459"/>
      <c r="Q105" s="459"/>
      <c r="R105" s="459"/>
      <c r="S105" s="459"/>
      <c r="T105" s="459"/>
      <c r="U105" s="459"/>
      <c r="V105" s="459"/>
      <c r="W105" s="459"/>
      <c r="X105" s="460"/>
      <c r="Y105" s="461"/>
      <c r="Z105" s="462"/>
      <c r="AA105" s="462"/>
      <c r="AB105" s="462"/>
      <c r="AC105" s="456" t="s">
        <v>129</v>
      </c>
      <c r="AD105" s="146"/>
      <c r="AE105" s="146"/>
      <c r="AF105" s="146"/>
      <c r="AG105" s="457"/>
      <c r="AH105" s="458" t="s">
        <v>130</v>
      </c>
      <c r="AI105" s="459"/>
      <c r="AJ105" s="459"/>
      <c r="AK105" s="459"/>
      <c r="AL105" s="459"/>
      <c r="AM105" s="459"/>
      <c r="AN105" s="459"/>
      <c r="AO105" s="459"/>
      <c r="AP105" s="459"/>
      <c r="AQ105" s="459"/>
      <c r="AR105" s="459"/>
      <c r="AS105" s="459"/>
      <c r="AT105" s="460"/>
      <c r="AU105" s="461">
        <v>15.46781</v>
      </c>
      <c r="AV105" s="462"/>
      <c r="AW105" s="462"/>
      <c r="AX105" s="463"/>
    </row>
    <row r="106" spans="1:50" ht="24.75" customHeight="1">
      <c r="A106" s="91"/>
      <c r="B106" s="92"/>
      <c r="C106" s="92"/>
      <c r="D106" s="92"/>
      <c r="E106" s="92"/>
      <c r="F106" s="93"/>
      <c r="G106" s="464" t="s">
        <v>21</v>
      </c>
      <c r="H106" s="260"/>
      <c r="I106" s="260"/>
      <c r="J106" s="260"/>
      <c r="K106" s="260"/>
      <c r="L106" s="465"/>
      <c r="M106" s="384"/>
      <c r="N106" s="384"/>
      <c r="O106" s="384"/>
      <c r="P106" s="384"/>
      <c r="Q106" s="384"/>
      <c r="R106" s="384"/>
      <c r="S106" s="384"/>
      <c r="T106" s="384"/>
      <c r="U106" s="384"/>
      <c r="V106" s="384"/>
      <c r="W106" s="384"/>
      <c r="X106" s="385"/>
      <c r="Y106" s="466">
        <f>SUM(Y95:AB105)</f>
        <v>244.84867599999998</v>
      </c>
      <c r="Z106" s="467"/>
      <c r="AA106" s="467"/>
      <c r="AB106" s="468"/>
      <c r="AC106" s="464" t="s">
        <v>21</v>
      </c>
      <c r="AD106" s="260"/>
      <c r="AE106" s="260"/>
      <c r="AF106" s="260"/>
      <c r="AG106" s="260"/>
      <c r="AH106" s="465"/>
      <c r="AI106" s="384"/>
      <c r="AJ106" s="384"/>
      <c r="AK106" s="384"/>
      <c r="AL106" s="384"/>
      <c r="AM106" s="384"/>
      <c r="AN106" s="384"/>
      <c r="AO106" s="384"/>
      <c r="AP106" s="384"/>
      <c r="AQ106" s="384"/>
      <c r="AR106" s="384"/>
      <c r="AS106" s="384"/>
      <c r="AT106" s="385"/>
      <c r="AU106" s="466">
        <f>SUM(AU95:AX105)</f>
        <v>170.145914</v>
      </c>
      <c r="AV106" s="467"/>
      <c r="AW106" s="467"/>
      <c r="AX106" s="469"/>
    </row>
    <row r="107" spans="1:50" ht="30" customHeight="1">
      <c r="A107" s="91"/>
      <c r="B107" s="92"/>
      <c r="C107" s="92"/>
      <c r="D107" s="92"/>
      <c r="E107" s="92"/>
      <c r="F107" s="93"/>
      <c r="G107" s="470" t="s">
        <v>283</v>
      </c>
      <c r="H107" s="471"/>
      <c r="I107" s="471"/>
      <c r="J107" s="471"/>
      <c r="K107" s="471"/>
      <c r="L107" s="471"/>
      <c r="M107" s="471"/>
      <c r="N107" s="471"/>
      <c r="O107" s="471"/>
      <c r="P107" s="471"/>
      <c r="Q107" s="471"/>
      <c r="R107" s="471"/>
      <c r="S107" s="471"/>
      <c r="T107" s="471"/>
      <c r="U107" s="471"/>
      <c r="V107" s="471"/>
      <c r="W107" s="471"/>
      <c r="X107" s="471"/>
      <c r="Y107" s="471"/>
      <c r="Z107" s="471"/>
      <c r="AA107" s="471"/>
      <c r="AB107" s="472"/>
      <c r="AC107" s="470" t="s">
        <v>284</v>
      </c>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3"/>
    </row>
    <row r="108" spans="1:50" ht="25.5" customHeight="1">
      <c r="A108" s="91"/>
      <c r="B108" s="92"/>
      <c r="C108" s="92"/>
      <c r="D108" s="92"/>
      <c r="E108" s="92"/>
      <c r="F108" s="93"/>
      <c r="G108" s="226" t="s">
        <v>18</v>
      </c>
      <c r="H108" s="70"/>
      <c r="I108" s="70"/>
      <c r="J108" s="70"/>
      <c r="K108" s="70"/>
      <c r="L108" s="259" t="s">
        <v>19</v>
      </c>
      <c r="M108" s="260"/>
      <c r="N108" s="260"/>
      <c r="O108" s="260"/>
      <c r="P108" s="260"/>
      <c r="Q108" s="260"/>
      <c r="R108" s="260"/>
      <c r="S108" s="260"/>
      <c r="T108" s="260"/>
      <c r="U108" s="260"/>
      <c r="V108" s="260"/>
      <c r="W108" s="260"/>
      <c r="X108" s="261"/>
      <c r="Y108" s="256" t="s">
        <v>20</v>
      </c>
      <c r="Z108" s="257"/>
      <c r="AA108" s="257"/>
      <c r="AB108" s="258"/>
      <c r="AC108" s="226" t="s">
        <v>18</v>
      </c>
      <c r="AD108" s="70"/>
      <c r="AE108" s="70"/>
      <c r="AF108" s="70"/>
      <c r="AG108" s="70"/>
      <c r="AH108" s="259" t="s">
        <v>19</v>
      </c>
      <c r="AI108" s="260"/>
      <c r="AJ108" s="260"/>
      <c r="AK108" s="260"/>
      <c r="AL108" s="260"/>
      <c r="AM108" s="260"/>
      <c r="AN108" s="260"/>
      <c r="AO108" s="260"/>
      <c r="AP108" s="260"/>
      <c r="AQ108" s="260"/>
      <c r="AR108" s="260"/>
      <c r="AS108" s="260"/>
      <c r="AT108" s="261"/>
      <c r="AU108" s="256" t="s">
        <v>20</v>
      </c>
      <c r="AV108" s="257"/>
      <c r="AW108" s="257"/>
      <c r="AX108" s="445"/>
    </row>
    <row r="109" spans="1:50" ht="24.75" customHeight="1">
      <c r="A109" s="91"/>
      <c r="B109" s="92"/>
      <c r="C109" s="92"/>
      <c r="D109" s="92"/>
      <c r="E109" s="92"/>
      <c r="F109" s="93"/>
      <c r="G109" s="446" t="s">
        <v>100</v>
      </c>
      <c r="H109" s="148"/>
      <c r="I109" s="148"/>
      <c r="J109" s="148"/>
      <c r="K109" s="447"/>
      <c r="L109" s="448" t="s">
        <v>110</v>
      </c>
      <c r="M109" s="449"/>
      <c r="N109" s="449"/>
      <c r="O109" s="449"/>
      <c r="P109" s="449"/>
      <c r="Q109" s="449"/>
      <c r="R109" s="449"/>
      <c r="S109" s="449"/>
      <c r="T109" s="449"/>
      <c r="U109" s="449"/>
      <c r="V109" s="449"/>
      <c r="W109" s="449"/>
      <c r="X109" s="450"/>
      <c r="Y109" s="451">
        <v>10.653636</v>
      </c>
      <c r="Z109" s="452"/>
      <c r="AA109" s="452"/>
      <c r="AB109" s="453"/>
      <c r="AC109" s="446" t="s">
        <v>104</v>
      </c>
      <c r="AD109" s="148"/>
      <c r="AE109" s="148"/>
      <c r="AF109" s="148"/>
      <c r="AG109" s="447"/>
      <c r="AH109" s="448" t="s">
        <v>111</v>
      </c>
      <c r="AI109" s="449"/>
      <c r="AJ109" s="449"/>
      <c r="AK109" s="449"/>
      <c r="AL109" s="449"/>
      <c r="AM109" s="449"/>
      <c r="AN109" s="449"/>
      <c r="AO109" s="449"/>
      <c r="AP109" s="449"/>
      <c r="AQ109" s="449"/>
      <c r="AR109" s="449"/>
      <c r="AS109" s="449"/>
      <c r="AT109" s="450"/>
      <c r="AU109" s="451">
        <v>23.1</v>
      </c>
      <c r="AV109" s="452"/>
      <c r="AW109" s="452"/>
      <c r="AX109" s="454"/>
    </row>
    <row r="110" spans="1:50" ht="24.75" customHeight="1">
      <c r="A110" s="91"/>
      <c r="B110" s="92"/>
      <c r="C110" s="92"/>
      <c r="D110" s="92"/>
      <c r="E110" s="92"/>
      <c r="F110" s="93"/>
      <c r="G110" s="50" t="s">
        <v>103</v>
      </c>
      <c r="H110" s="51"/>
      <c r="I110" s="51"/>
      <c r="J110" s="51"/>
      <c r="K110" s="52"/>
      <c r="L110" s="53"/>
      <c r="M110" s="54"/>
      <c r="N110" s="54"/>
      <c r="O110" s="54"/>
      <c r="P110" s="54"/>
      <c r="Q110" s="54"/>
      <c r="R110" s="54"/>
      <c r="S110" s="54"/>
      <c r="T110" s="54"/>
      <c r="U110" s="54"/>
      <c r="V110" s="54"/>
      <c r="W110" s="54"/>
      <c r="X110" s="55"/>
      <c r="Y110" s="477">
        <v>0.30218</v>
      </c>
      <c r="Z110" s="478"/>
      <c r="AA110" s="478"/>
      <c r="AB110" s="479"/>
      <c r="AC110" s="50" t="s">
        <v>105</v>
      </c>
      <c r="AD110" s="51"/>
      <c r="AE110" s="51"/>
      <c r="AF110" s="51"/>
      <c r="AG110" s="52"/>
      <c r="AH110" s="53" t="s">
        <v>106</v>
      </c>
      <c r="AI110" s="54"/>
      <c r="AJ110" s="54"/>
      <c r="AK110" s="54"/>
      <c r="AL110" s="54"/>
      <c r="AM110" s="54"/>
      <c r="AN110" s="54"/>
      <c r="AO110" s="54"/>
      <c r="AP110" s="54"/>
      <c r="AQ110" s="54"/>
      <c r="AR110" s="54"/>
      <c r="AS110" s="54"/>
      <c r="AT110" s="55"/>
      <c r="AU110" s="56">
        <v>6.93</v>
      </c>
      <c r="AV110" s="57"/>
      <c r="AW110" s="57"/>
      <c r="AX110" s="60"/>
    </row>
    <row r="111" spans="1:50" ht="24.75" customHeight="1">
      <c r="A111" s="91"/>
      <c r="B111" s="92"/>
      <c r="C111" s="92"/>
      <c r="D111" s="92"/>
      <c r="E111" s="92"/>
      <c r="F111" s="93"/>
      <c r="G111" s="50" t="s">
        <v>104</v>
      </c>
      <c r="H111" s="51"/>
      <c r="I111" s="51"/>
      <c r="J111" s="51"/>
      <c r="K111" s="52"/>
      <c r="L111" s="53" t="s">
        <v>112</v>
      </c>
      <c r="M111" s="58"/>
      <c r="N111" s="58"/>
      <c r="O111" s="58"/>
      <c r="P111" s="58"/>
      <c r="Q111" s="58"/>
      <c r="R111" s="58"/>
      <c r="S111" s="58"/>
      <c r="T111" s="58"/>
      <c r="U111" s="58"/>
      <c r="V111" s="58"/>
      <c r="W111" s="58"/>
      <c r="X111" s="59"/>
      <c r="Y111" s="474">
        <v>0.0415</v>
      </c>
      <c r="Z111" s="475"/>
      <c r="AA111" s="475"/>
      <c r="AB111" s="476"/>
      <c r="AC111" s="50"/>
      <c r="AD111" s="51"/>
      <c r="AE111" s="51"/>
      <c r="AF111" s="51"/>
      <c r="AG111" s="52"/>
      <c r="AH111" s="53"/>
      <c r="AI111" s="54"/>
      <c r="AJ111" s="54"/>
      <c r="AK111" s="54"/>
      <c r="AL111" s="54"/>
      <c r="AM111" s="54"/>
      <c r="AN111" s="54"/>
      <c r="AO111" s="54"/>
      <c r="AP111" s="54"/>
      <c r="AQ111" s="54"/>
      <c r="AR111" s="54"/>
      <c r="AS111" s="54"/>
      <c r="AT111" s="55"/>
      <c r="AU111" s="56"/>
      <c r="AV111" s="57"/>
      <c r="AW111" s="57"/>
      <c r="AX111" s="60"/>
    </row>
    <row r="112" spans="1:50" ht="24.75" customHeight="1">
      <c r="A112" s="91"/>
      <c r="B112" s="92"/>
      <c r="C112" s="92"/>
      <c r="D112" s="92"/>
      <c r="E112" s="92"/>
      <c r="F112" s="93"/>
      <c r="G112" s="50" t="s">
        <v>105</v>
      </c>
      <c r="H112" s="51"/>
      <c r="I112" s="51"/>
      <c r="J112" s="51"/>
      <c r="K112" s="52"/>
      <c r="L112" s="53" t="s">
        <v>106</v>
      </c>
      <c r="M112" s="58"/>
      <c r="N112" s="58"/>
      <c r="O112" s="58"/>
      <c r="P112" s="58"/>
      <c r="Q112" s="58"/>
      <c r="R112" s="58"/>
      <c r="S112" s="58"/>
      <c r="T112" s="58"/>
      <c r="U112" s="58"/>
      <c r="V112" s="58"/>
      <c r="W112" s="58"/>
      <c r="X112" s="59"/>
      <c r="Y112" s="56">
        <v>3.299194</v>
      </c>
      <c r="Z112" s="57"/>
      <c r="AA112" s="57"/>
      <c r="AB112" s="455"/>
      <c r="AC112" s="50"/>
      <c r="AD112" s="51"/>
      <c r="AE112" s="51"/>
      <c r="AF112" s="51"/>
      <c r="AG112" s="52"/>
      <c r="AH112" s="53"/>
      <c r="AI112" s="54"/>
      <c r="AJ112" s="54"/>
      <c r="AK112" s="54"/>
      <c r="AL112" s="54"/>
      <c r="AM112" s="54"/>
      <c r="AN112" s="54"/>
      <c r="AO112" s="54"/>
      <c r="AP112" s="54"/>
      <c r="AQ112" s="54"/>
      <c r="AR112" s="54"/>
      <c r="AS112" s="54"/>
      <c r="AT112" s="55"/>
      <c r="AU112" s="56"/>
      <c r="AV112" s="57"/>
      <c r="AW112" s="57"/>
      <c r="AX112" s="60"/>
    </row>
    <row r="113" spans="1:50" ht="24.75" customHeight="1">
      <c r="A113" s="91"/>
      <c r="B113" s="92"/>
      <c r="C113" s="92"/>
      <c r="D113" s="92"/>
      <c r="E113" s="92"/>
      <c r="F113" s="93"/>
      <c r="G113" s="456"/>
      <c r="H113" s="146"/>
      <c r="I113" s="146"/>
      <c r="J113" s="146"/>
      <c r="K113" s="457"/>
      <c r="L113" s="458"/>
      <c r="M113" s="459"/>
      <c r="N113" s="459"/>
      <c r="O113" s="459"/>
      <c r="P113" s="459"/>
      <c r="Q113" s="459"/>
      <c r="R113" s="459"/>
      <c r="S113" s="459"/>
      <c r="T113" s="459"/>
      <c r="U113" s="459"/>
      <c r="V113" s="459"/>
      <c r="W113" s="459"/>
      <c r="X113" s="460"/>
      <c r="Y113" s="461"/>
      <c r="Z113" s="462"/>
      <c r="AA113" s="462"/>
      <c r="AB113" s="462"/>
      <c r="AC113" s="456"/>
      <c r="AD113" s="146"/>
      <c r="AE113" s="146"/>
      <c r="AF113" s="146"/>
      <c r="AG113" s="457"/>
      <c r="AH113" s="458"/>
      <c r="AI113" s="459"/>
      <c r="AJ113" s="459"/>
      <c r="AK113" s="459"/>
      <c r="AL113" s="459"/>
      <c r="AM113" s="459"/>
      <c r="AN113" s="459"/>
      <c r="AO113" s="459"/>
      <c r="AP113" s="459"/>
      <c r="AQ113" s="459"/>
      <c r="AR113" s="459"/>
      <c r="AS113" s="459"/>
      <c r="AT113" s="460"/>
      <c r="AU113" s="461"/>
      <c r="AV113" s="462"/>
      <c r="AW113" s="462"/>
      <c r="AX113" s="463"/>
    </row>
    <row r="114" spans="1:50" ht="24.75" customHeight="1">
      <c r="A114" s="91"/>
      <c r="B114" s="92"/>
      <c r="C114" s="92"/>
      <c r="D114" s="92"/>
      <c r="E114" s="92"/>
      <c r="F114" s="93"/>
      <c r="G114" s="464" t="s">
        <v>21</v>
      </c>
      <c r="H114" s="260"/>
      <c r="I114" s="260"/>
      <c r="J114" s="260"/>
      <c r="K114" s="260"/>
      <c r="L114" s="465"/>
      <c r="M114" s="384"/>
      <c r="N114" s="384"/>
      <c r="O114" s="384"/>
      <c r="P114" s="384"/>
      <c r="Q114" s="384"/>
      <c r="R114" s="384"/>
      <c r="S114" s="384"/>
      <c r="T114" s="384"/>
      <c r="U114" s="384"/>
      <c r="V114" s="384"/>
      <c r="W114" s="384"/>
      <c r="X114" s="385"/>
      <c r="Y114" s="466">
        <f>SUM(Y109:AB113)</f>
        <v>14.29651</v>
      </c>
      <c r="Z114" s="467"/>
      <c r="AA114" s="467"/>
      <c r="AB114" s="468"/>
      <c r="AC114" s="464" t="s">
        <v>21</v>
      </c>
      <c r="AD114" s="260"/>
      <c r="AE114" s="260"/>
      <c r="AF114" s="260"/>
      <c r="AG114" s="260"/>
      <c r="AH114" s="465"/>
      <c r="AI114" s="384"/>
      <c r="AJ114" s="384"/>
      <c r="AK114" s="384"/>
      <c r="AL114" s="384"/>
      <c r="AM114" s="384"/>
      <c r="AN114" s="384"/>
      <c r="AO114" s="384"/>
      <c r="AP114" s="384"/>
      <c r="AQ114" s="384"/>
      <c r="AR114" s="384"/>
      <c r="AS114" s="384"/>
      <c r="AT114" s="385"/>
      <c r="AU114" s="466">
        <f>SUM(AU109:AX113)</f>
        <v>30.03</v>
      </c>
      <c r="AV114" s="467"/>
      <c r="AW114" s="467"/>
      <c r="AX114" s="469"/>
    </row>
    <row r="115" spans="1:50" ht="30" customHeight="1">
      <c r="A115" s="91"/>
      <c r="B115" s="92"/>
      <c r="C115" s="92"/>
      <c r="D115" s="92"/>
      <c r="E115" s="92"/>
      <c r="F115" s="93"/>
      <c r="G115" s="480" t="s">
        <v>114</v>
      </c>
      <c r="H115" s="481"/>
      <c r="I115" s="481"/>
      <c r="J115" s="481"/>
      <c r="K115" s="481"/>
      <c r="L115" s="481"/>
      <c r="M115" s="481"/>
      <c r="N115" s="481"/>
      <c r="O115" s="481"/>
      <c r="P115" s="481"/>
      <c r="Q115" s="481"/>
      <c r="R115" s="481"/>
      <c r="S115" s="481"/>
      <c r="T115" s="481"/>
      <c r="U115" s="481"/>
      <c r="V115" s="481"/>
      <c r="W115" s="481"/>
      <c r="X115" s="481"/>
      <c r="Y115" s="481"/>
      <c r="Z115" s="481"/>
      <c r="AA115" s="481"/>
      <c r="AB115" s="482"/>
      <c r="AC115" s="480" t="s">
        <v>117</v>
      </c>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3"/>
    </row>
    <row r="116" spans="1:50" ht="24.75" customHeight="1">
      <c r="A116" s="91"/>
      <c r="B116" s="92"/>
      <c r="C116" s="92"/>
      <c r="D116" s="92"/>
      <c r="E116" s="92"/>
      <c r="F116" s="93"/>
      <c r="G116" s="226" t="s">
        <v>18</v>
      </c>
      <c r="H116" s="70"/>
      <c r="I116" s="70"/>
      <c r="J116" s="70"/>
      <c r="K116" s="70"/>
      <c r="L116" s="259" t="s">
        <v>19</v>
      </c>
      <c r="M116" s="260"/>
      <c r="N116" s="260"/>
      <c r="O116" s="260"/>
      <c r="P116" s="260"/>
      <c r="Q116" s="260"/>
      <c r="R116" s="260"/>
      <c r="S116" s="260"/>
      <c r="T116" s="260"/>
      <c r="U116" s="260"/>
      <c r="V116" s="260"/>
      <c r="W116" s="260"/>
      <c r="X116" s="261"/>
      <c r="Y116" s="256" t="s">
        <v>20</v>
      </c>
      <c r="Z116" s="257"/>
      <c r="AA116" s="257"/>
      <c r="AB116" s="258"/>
      <c r="AC116" s="226" t="s">
        <v>18</v>
      </c>
      <c r="AD116" s="70"/>
      <c r="AE116" s="70"/>
      <c r="AF116" s="70"/>
      <c r="AG116" s="70"/>
      <c r="AH116" s="259" t="s">
        <v>19</v>
      </c>
      <c r="AI116" s="260"/>
      <c r="AJ116" s="260"/>
      <c r="AK116" s="260"/>
      <c r="AL116" s="260"/>
      <c r="AM116" s="260"/>
      <c r="AN116" s="260"/>
      <c r="AO116" s="260"/>
      <c r="AP116" s="260"/>
      <c r="AQ116" s="260"/>
      <c r="AR116" s="260"/>
      <c r="AS116" s="260"/>
      <c r="AT116" s="261"/>
      <c r="AU116" s="256" t="s">
        <v>20</v>
      </c>
      <c r="AV116" s="257"/>
      <c r="AW116" s="257"/>
      <c r="AX116" s="445"/>
    </row>
    <row r="117" spans="1:50" ht="24.75" customHeight="1">
      <c r="A117" s="91"/>
      <c r="B117" s="92"/>
      <c r="C117" s="92"/>
      <c r="D117" s="92"/>
      <c r="E117" s="92"/>
      <c r="F117" s="93"/>
      <c r="G117" s="446" t="s">
        <v>101</v>
      </c>
      <c r="H117" s="148"/>
      <c r="I117" s="148"/>
      <c r="J117" s="148"/>
      <c r="K117" s="447"/>
      <c r="L117" s="448" t="s">
        <v>102</v>
      </c>
      <c r="M117" s="449"/>
      <c r="N117" s="449"/>
      <c r="O117" s="449"/>
      <c r="P117" s="449"/>
      <c r="Q117" s="449"/>
      <c r="R117" s="449"/>
      <c r="S117" s="449"/>
      <c r="T117" s="449"/>
      <c r="U117" s="449"/>
      <c r="V117" s="449"/>
      <c r="W117" s="449"/>
      <c r="X117" s="450"/>
      <c r="Y117" s="451">
        <v>16.140568</v>
      </c>
      <c r="Z117" s="452"/>
      <c r="AA117" s="452"/>
      <c r="AB117" s="453"/>
      <c r="AC117" s="446" t="s">
        <v>101</v>
      </c>
      <c r="AD117" s="148"/>
      <c r="AE117" s="148"/>
      <c r="AF117" s="148"/>
      <c r="AG117" s="447"/>
      <c r="AH117" s="448" t="s">
        <v>102</v>
      </c>
      <c r="AI117" s="449"/>
      <c r="AJ117" s="449"/>
      <c r="AK117" s="449"/>
      <c r="AL117" s="449"/>
      <c r="AM117" s="449"/>
      <c r="AN117" s="449"/>
      <c r="AO117" s="449"/>
      <c r="AP117" s="449"/>
      <c r="AQ117" s="449"/>
      <c r="AR117" s="449"/>
      <c r="AS117" s="449"/>
      <c r="AT117" s="450"/>
      <c r="AU117" s="484">
        <v>0.204</v>
      </c>
      <c r="AV117" s="485"/>
      <c r="AW117" s="485"/>
      <c r="AX117" s="486"/>
    </row>
    <row r="118" spans="1:50" ht="24.75" customHeight="1">
      <c r="A118" s="91"/>
      <c r="B118" s="92"/>
      <c r="C118" s="92"/>
      <c r="D118" s="92"/>
      <c r="E118" s="92"/>
      <c r="F118" s="93"/>
      <c r="G118" s="50" t="s">
        <v>103</v>
      </c>
      <c r="H118" s="51"/>
      <c r="I118" s="51"/>
      <c r="J118" s="51"/>
      <c r="K118" s="52"/>
      <c r="L118" s="53"/>
      <c r="M118" s="54"/>
      <c r="N118" s="54"/>
      <c r="O118" s="54"/>
      <c r="P118" s="54"/>
      <c r="Q118" s="54"/>
      <c r="R118" s="54"/>
      <c r="S118" s="54"/>
      <c r="T118" s="54"/>
      <c r="U118" s="54"/>
      <c r="V118" s="54"/>
      <c r="W118" s="54"/>
      <c r="X118" s="55"/>
      <c r="Y118" s="56">
        <v>0.68886</v>
      </c>
      <c r="Z118" s="57"/>
      <c r="AA118" s="57"/>
      <c r="AB118" s="455"/>
      <c r="AC118" s="50" t="s">
        <v>103</v>
      </c>
      <c r="AD118" s="51"/>
      <c r="AE118" s="51"/>
      <c r="AF118" s="51"/>
      <c r="AG118" s="52"/>
      <c r="AH118" s="53"/>
      <c r="AI118" s="54"/>
      <c r="AJ118" s="54"/>
      <c r="AK118" s="54"/>
      <c r="AL118" s="54"/>
      <c r="AM118" s="54"/>
      <c r="AN118" s="54"/>
      <c r="AO118" s="54"/>
      <c r="AP118" s="54"/>
      <c r="AQ118" s="54"/>
      <c r="AR118" s="54"/>
      <c r="AS118" s="54"/>
      <c r="AT118" s="55"/>
      <c r="AU118" s="56">
        <v>4.615463</v>
      </c>
      <c r="AV118" s="57"/>
      <c r="AW118" s="57"/>
      <c r="AX118" s="60"/>
    </row>
    <row r="119" spans="1:50" ht="24.75" customHeight="1">
      <c r="A119" s="91"/>
      <c r="B119" s="92"/>
      <c r="C119" s="92"/>
      <c r="D119" s="92"/>
      <c r="E119" s="92"/>
      <c r="F119" s="93"/>
      <c r="G119" s="50" t="s">
        <v>104</v>
      </c>
      <c r="H119" s="51"/>
      <c r="I119" s="51"/>
      <c r="J119" s="51"/>
      <c r="K119" s="52"/>
      <c r="L119" s="53" t="s">
        <v>115</v>
      </c>
      <c r="M119" s="54"/>
      <c r="N119" s="54"/>
      <c r="O119" s="54"/>
      <c r="P119" s="54"/>
      <c r="Q119" s="54"/>
      <c r="R119" s="54"/>
      <c r="S119" s="54"/>
      <c r="T119" s="54"/>
      <c r="U119" s="54"/>
      <c r="V119" s="54"/>
      <c r="W119" s="54"/>
      <c r="X119" s="55"/>
      <c r="Y119" s="56">
        <v>5.524301</v>
      </c>
      <c r="Z119" s="57"/>
      <c r="AA119" s="57"/>
      <c r="AB119" s="455"/>
      <c r="AC119" s="50" t="s">
        <v>104</v>
      </c>
      <c r="AD119" s="51"/>
      <c r="AE119" s="51"/>
      <c r="AF119" s="51"/>
      <c r="AG119" s="52"/>
      <c r="AH119" s="53" t="s">
        <v>118</v>
      </c>
      <c r="AI119" s="54"/>
      <c r="AJ119" s="54"/>
      <c r="AK119" s="54"/>
      <c r="AL119" s="54"/>
      <c r="AM119" s="54"/>
      <c r="AN119" s="54"/>
      <c r="AO119" s="54"/>
      <c r="AP119" s="54"/>
      <c r="AQ119" s="54"/>
      <c r="AR119" s="54"/>
      <c r="AS119" s="54"/>
      <c r="AT119" s="55"/>
      <c r="AU119" s="477">
        <v>0.331896</v>
      </c>
      <c r="AV119" s="478"/>
      <c r="AW119" s="478"/>
      <c r="AX119" s="487"/>
    </row>
    <row r="120" spans="1:50" ht="24.75" customHeight="1">
      <c r="A120" s="91"/>
      <c r="B120" s="92"/>
      <c r="C120" s="92"/>
      <c r="D120" s="92"/>
      <c r="E120" s="92"/>
      <c r="F120" s="93"/>
      <c r="G120" s="50" t="s">
        <v>105</v>
      </c>
      <c r="H120" s="51"/>
      <c r="I120" s="51"/>
      <c r="J120" s="51"/>
      <c r="K120" s="52"/>
      <c r="L120" s="53" t="s">
        <v>106</v>
      </c>
      <c r="M120" s="54"/>
      <c r="N120" s="54"/>
      <c r="O120" s="54"/>
      <c r="P120" s="54"/>
      <c r="Q120" s="54"/>
      <c r="R120" s="54"/>
      <c r="S120" s="54"/>
      <c r="T120" s="54"/>
      <c r="U120" s="54"/>
      <c r="V120" s="54"/>
      <c r="W120" s="54"/>
      <c r="X120" s="55"/>
      <c r="Y120" s="56">
        <v>6.706118</v>
      </c>
      <c r="Z120" s="57"/>
      <c r="AA120" s="57"/>
      <c r="AB120" s="455"/>
      <c r="AC120" s="50" t="s">
        <v>105</v>
      </c>
      <c r="AD120" s="51"/>
      <c r="AE120" s="51"/>
      <c r="AF120" s="51"/>
      <c r="AG120" s="52"/>
      <c r="AH120" s="53" t="s">
        <v>106</v>
      </c>
      <c r="AI120" s="54"/>
      <c r="AJ120" s="54"/>
      <c r="AK120" s="54"/>
      <c r="AL120" s="54"/>
      <c r="AM120" s="54"/>
      <c r="AN120" s="54"/>
      <c r="AO120" s="54"/>
      <c r="AP120" s="54"/>
      <c r="AQ120" s="54"/>
      <c r="AR120" s="54"/>
      <c r="AS120" s="54"/>
      <c r="AT120" s="55"/>
      <c r="AU120" s="56">
        <v>1.545407</v>
      </c>
      <c r="AV120" s="57"/>
      <c r="AW120" s="57"/>
      <c r="AX120" s="60"/>
    </row>
    <row r="121" spans="1:50" ht="24.75" customHeight="1">
      <c r="A121" s="91"/>
      <c r="B121" s="92"/>
      <c r="C121" s="92"/>
      <c r="D121" s="92"/>
      <c r="E121" s="92"/>
      <c r="F121" s="93"/>
      <c r="G121" s="464" t="s">
        <v>21</v>
      </c>
      <c r="H121" s="260"/>
      <c r="I121" s="260"/>
      <c r="J121" s="260"/>
      <c r="K121" s="260"/>
      <c r="L121" s="465"/>
      <c r="M121" s="384"/>
      <c r="N121" s="384"/>
      <c r="O121" s="384"/>
      <c r="P121" s="384"/>
      <c r="Q121" s="384"/>
      <c r="R121" s="384"/>
      <c r="S121" s="384"/>
      <c r="T121" s="384"/>
      <c r="U121" s="384"/>
      <c r="V121" s="384"/>
      <c r="W121" s="384"/>
      <c r="X121" s="385"/>
      <c r="Y121" s="466">
        <f>SUM(Y117:AB120)</f>
        <v>29.059847</v>
      </c>
      <c r="Z121" s="467"/>
      <c r="AA121" s="467"/>
      <c r="AB121" s="468"/>
      <c r="AC121" s="464" t="s">
        <v>21</v>
      </c>
      <c r="AD121" s="260"/>
      <c r="AE121" s="260"/>
      <c r="AF121" s="260"/>
      <c r="AG121" s="260"/>
      <c r="AH121" s="465"/>
      <c r="AI121" s="384"/>
      <c r="AJ121" s="384"/>
      <c r="AK121" s="384"/>
      <c r="AL121" s="384"/>
      <c r="AM121" s="384"/>
      <c r="AN121" s="384"/>
      <c r="AO121" s="384"/>
      <c r="AP121" s="384"/>
      <c r="AQ121" s="384"/>
      <c r="AR121" s="384"/>
      <c r="AS121" s="384"/>
      <c r="AT121" s="385"/>
      <c r="AU121" s="466">
        <f>SUM(AU117:AX120)</f>
        <v>6.696766</v>
      </c>
      <c r="AV121" s="467"/>
      <c r="AW121" s="467"/>
      <c r="AX121" s="469"/>
    </row>
    <row r="122" spans="1:50" ht="30" customHeight="1">
      <c r="A122" s="91"/>
      <c r="B122" s="92"/>
      <c r="C122" s="92"/>
      <c r="D122" s="92"/>
      <c r="E122" s="92"/>
      <c r="F122" s="93"/>
      <c r="G122" s="480" t="s">
        <v>107</v>
      </c>
      <c r="H122" s="481"/>
      <c r="I122" s="481"/>
      <c r="J122" s="481"/>
      <c r="K122" s="481"/>
      <c r="L122" s="481"/>
      <c r="M122" s="481"/>
      <c r="N122" s="481"/>
      <c r="O122" s="481"/>
      <c r="P122" s="481"/>
      <c r="Q122" s="481"/>
      <c r="R122" s="481"/>
      <c r="S122" s="481"/>
      <c r="T122" s="481"/>
      <c r="U122" s="481"/>
      <c r="V122" s="481"/>
      <c r="W122" s="481"/>
      <c r="X122" s="481"/>
      <c r="Y122" s="481"/>
      <c r="Z122" s="481"/>
      <c r="AA122" s="481"/>
      <c r="AB122" s="482"/>
      <c r="AC122" s="480" t="s">
        <v>108</v>
      </c>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3"/>
    </row>
    <row r="123" spans="1:50" ht="24.75" customHeight="1">
      <c r="A123" s="91"/>
      <c r="B123" s="92"/>
      <c r="C123" s="92"/>
      <c r="D123" s="92"/>
      <c r="E123" s="92"/>
      <c r="F123" s="93"/>
      <c r="G123" s="226" t="s">
        <v>18</v>
      </c>
      <c r="H123" s="70"/>
      <c r="I123" s="70"/>
      <c r="J123" s="70"/>
      <c r="K123" s="70"/>
      <c r="L123" s="259" t="s">
        <v>19</v>
      </c>
      <c r="M123" s="260"/>
      <c r="N123" s="260"/>
      <c r="O123" s="260"/>
      <c r="P123" s="260"/>
      <c r="Q123" s="260"/>
      <c r="R123" s="260"/>
      <c r="S123" s="260"/>
      <c r="T123" s="260"/>
      <c r="U123" s="260"/>
      <c r="V123" s="260"/>
      <c r="W123" s="260"/>
      <c r="X123" s="261"/>
      <c r="Y123" s="256" t="s">
        <v>20</v>
      </c>
      <c r="Z123" s="257"/>
      <c r="AA123" s="257"/>
      <c r="AB123" s="258"/>
      <c r="AC123" s="226" t="s">
        <v>18</v>
      </c>
      <c r="AD123" s="70"/>
      <c r="AE123" s="70"/>
      <c r="AF123" s="70"/>
      <c r="AG123" s="70"/>
      <c r="AH123" s="259" t="s">
        <v>19</v>
      </c>
      <c r="AI123" s="260"/>
      <c r="AJ123" s="260"/>
      <c r="AK123" s="260"/>
      <c r="AL123" s="260"/>
      <c r="AM123" s="260"/>
      <c r="AN123" s="260"/>
      <c r="AO123" s="260"/>
      <c r="AP123" s="260"/>
      <c r="AQ123" s="260"/>
      <c r="AR123" s="260"/>
      <c r="AS123" s="260"/>
      <c r="AT123" s="261"/>
      <c r="AU123" s="256" t="s">
        <v>20</v>
      </c>
      <c r="AV123" s="257"/>
      <c r="AW123" s="257"/>
      <c r="AX123" s="445"/>
    </row>
    <row r="124" spans="1:50" ht="24.75" customHeight="1">
      <c r="A124" s="91"/>
      <c r="B124" s="92"/>
      <c r="C124" s="92"/>
      <c r="D124" s="92"/>
      <c r="E124" s="92"/>
      <c r="F124" s="93"/>
      <c r="G124" s="446" t="s">
        <v>100</v>
      </c>
      <c r="H124" s="148"/>
      <c r="I124" s="148"/>
      <c r="J124" s="148"/>
      <c r="K124" s="447"/>
      <c r="L124" s="448" t="s">
        <v>109</v>
      </c>
      <c r="M124" s="449"/>
      <c r="N124" s="449"/>
      <c r="O124" s="449"/>
      <c r="P124" s="449"/>
      <c r="Q124" s="449"/>
      <c r="R124" s="449"/>
      <c r="S124" s="449"/>
      <c r="T124" s="449"/>
      <c r="U124" s="449"/>
      <c r="V124" s="449"/>
      <c r="W124" s="449"/>
      <c r="X124" s="450"/>
      <c r="Y124" s="451">
        <v>44.497009</v>
      </c>
      <c r="Z124" s="452"/>
      <c r="AA124" s="452"/>
      <c r="AB124" s="453"/>
      <c r="AC124" s="446" t="s">
        <v>100</v>
      </c>
      <c r="AD124" s="148"/>
      <c r="AE124" s="148"/>
      <c r="AF124" s="148"/>
      <c r="AG124" s="447"/>
      <c r="AH124" s="448" t="s">
        <v>109</v>
      </c>
      <c r="AI124" s="449"/>
      <c r="AJ124" s="449"/>
      <c r="AK124" s="449"/>
      <c r="AL124" s="449"/>
      <c r="AM124" s="449"/>
      <c r="AN124" s="449"/>
      <c r="AO124" s="449"/>
      <c r="AP124" s="449"/>
      <c r="AQ124" s="449"/>
      <c r="AR124" s="449"/>
      <c r="AS124" s="449"/>
      <c r="AT124" s="450"/>
      <c r="AU124" s="451">
        <v>20.95455</v>
      </c>
      <c r="AV124" s="452"/>
      <c r="AW124" s="452"/>
      <c r="AX124" s="454"/>
    </row>
    <row r="125" spans="1:50" ht="24.75" customHeight="1">
      <c r="A125" s="91"/>
      <c r="B125" s="92"/>
      <c r="C125" s="92"/>
      <c r="D125" s="92"/>
      <c r="E125" s="92"/>
      <c r="F125" s="93"/>
      <c r="G125" s="50"/>
      <c r="H125" s="51"/>
      <c r="I125" s="51"/>
      <c r="J125" s="51"/>
      <c r="K125" s="52"/>
      <c r="L125" s="53" t="s">
        <v>110</v>
      </c>
      <c r="M125" s="54"/>
      <c r="N125" s="54"/>
      <c r="O125" s="54"/>
      <c r="P125" s="54"/>
      <c r="Q125" s="54"/>
      <c r="R125" s="54"/>
      <c r="S125" s="54"/>
      <c r="T125" s="54"/>
      <c r="U125" s="54"/>
      <c r="V125" s="54"/>
      <c r="W125" s="54"/>
      <c r="X125" s="55"/>
      <c r="Y125" s="56">
        <v>17.598889</v>
      </c>
      <c r="Z125" s="57"/>
      <c r="AA125" s="57"/>
      <c r="AB125" s="455"/>
      <c r="AC125" s="50"/>
      <c r="AD125" s="51"/>
      <c r="AE125" s="51"/>
      <c r="AF125" s="51"/>
      <c r="AG125" s="52"/>
      <c r="AH125" s="53" t="s">
        <v>110</v>
      </c>
      <c r="AI125" s="54"/>
      <c r="AJ125" s="54"/>
      <c r="AK125" s="54"/>
      <c r="AL125" s="54"/>
      <c r="AM125" s="54"/>
      <c r="AN125" s="54"/>
      <c r="AO125" s="54"/>
      <c r="AP125" s="54"/>
      <c r="AQ125" s="54"/>
      <c r="AR125" s="54"/>
      <c r="AS125" s="54"/>
      <c r="AT125" s="55"/>
      <c r="AU125" s="56">
        <v>17.024435</v>
      </c>
      <c r="AV125" s="57"/>
      <c r="AW125" s="57"/>
      <c r="AX125" s="60"/>
    </row>
    <row r="126" spans="1:50" ht="24.75" customHeight="1">
      <c r="A126" s="91"/>
      <c r="B126" s="92"/>
      <c r="C126" s="92"/>
      <c r="D126" s="92"/>
      <c r="E126" s="92"/>
      <c r="F126" s="93"/>
      <c r="G126" s="50" t="s">
        <v>101</v>
      </c>
      <c r="H126" s="51"/>
      <c r="I126" s="51"/>
      <c r="J126" s="51"/>
      <c r="K126" s="52"/>
      <c r="L126" s="53" t="s">
        <v>113</v>
      </c>
      <c r="M126" s="54"/>
      <c r="N126" s="54"/>
      <c r="O126" s="54"/>
      <c r="P126" s="54"/>
      <c r="Q126" s="54"/>
      <c r="R126" s="54"/>
      <c r="S126" s="54"/>
      <c r="T126" s="54"/>
      <c r="U126" s="54"/>
      <c r="V126" s="54"/>
      <c r="W126" s="54"/>
      <c r="X126" s="55"/>
      <c r="Y126" s="56">
        <v>13.746483</v>
      </c>
      <c r="Z126" s="57"/>
      <c r="AA126" s="57"/>
      <c r="AB126" s="455"/>
      <c r="AC126" s="50" t="s">
        <v>101</v>
      </c>
      <c r="AD126" s="51"/>
      <c r="AE126" s="51"/>
      <c r="AF126" s="51"/>
      <c r="AG126" s="52"/>
      <c r="AH126" s="53" t="s">
        <v>102</v>
      </c>
      <c r="AI126" s="54"/>
      <c r="AJ126" s="54"/>
      <c r="AK126" s="54"/>
      <c r="AL126" s="54"/>
      <c r="AM126" s="54"/>
      <c r="AN126" s="54"/>
      <c r="AO126" s="54"/>
      <c r="AP126" s="54"/>
      <c r="AQ126" s="54"/>
      <c r="AR126" s="54"/>
      <c r="AS126" s="54"/>
      <c r="AT126" s="55"/>
      <c r="AU126" s="56">
        <v>8.726118</v>
      </c>
      <c r="AV126" s="57"/>
      <c r="AW126" s="57"/>
      <c r="AX126" s="60"/>
    </row>
    <row r="127" spans="1:50" ht="24.75" customHeight="1">
      <c r="A127" s="91"/>
      <c r="B127" s="92"/>
      <c r="C127" s="92"/>
      <c r="D127" s="92"/>
      <c r="E127" s="92"/>
      <c r="F127" s="93"/>
      <c r="G127" s="50" t="s">
        <v>103</v>
      </c>
      <c r="H127" s="51"/>
      <c r="I127" s="51"/>
      <c r="J127" s="51"/>
      <c r="K127" s="52"/>
      <c r="L127" s="53"/>
      <c r="M127" s="54"/>
      <c r="N127" s="54"/>
      <c r="O127" s="54"/>
      <c r="P127" s="54"/>
      <c r="Q127" s="54"/>
      <c r="R127" s="54"/>
      <c r="S127" s="54"/>
      <c r="T127" s="54"/>
      <c r="U127" s="54"/>
      <c r="V127" s="54"/>
      <c r="W127" s="54"/>
      <c r="X127" s="55"/>
      <c r="Y127" s="56">
        <v>1.100589</v>
      </c>
      <c r="Z127" s="57"/>
      <c r="AA127" s="57"/>
      <c r="AB127" s="455"/>
      <c r="AC127" s="50" t="s">
        <v>103</v>
      </c>
      <c r="AD127" s="51"/>
      <c r="AE127" s="51"/>
      <c r="AF127" s="51"/>
      <c r="AG127" s="52"/>
      <c r="AH127" s="53"/>
      <c r="AI127" s="54"/>
      <c r="AJ127" s="54"/>
      <c r="AK127" s="54"/>
      <c r="AL127" s="54"/>
      <c r="AM127" s="54"/>
      <c r="AN127" s="54"/>
      <c r="AO127" s="54"/>
      <c r="AP127" s="54"/>
      <c r="AQ127" s="54"/>
      <c r="AR127" s="54"/>
      <c r="AS127" s="54"/>
      <c r="AT127" s="55"/>
      <c r="AU127" s="56">
        <v>3.012659</v>
      </c>
      <c r="AV127" s="57"/>
      <c r="AW127" s="57"/>
      <c r="AX127" s="60"/>
    </row>
    <row r="128" spans="1:50" ht="24.75" customHeight="1">
      <c r="A128" s="91"/>
      <c r="B128" s="92"/>
      <c r="C128" s="92"/>
      <c r="D128" s="92"/>
      <c r="E128" s="92"/>
      <c r="F128" s="93"/>
      <c r="G128" s="50" t="s">
        <v>104</v>
      </c>
      <c r="H128" s="51"/>
      <c r="I128" s="51"/>
      <c r="J128" s="51"/>
      <c r="K128" s="52"/>
      <c r="L128" s="53" t="s">
        <v>116</v>
      </c>
      <c r="M128" s="54"/>
      <c r="N128" s="54"/>
      <c r="O128" s="54"/>
      <c r="P128" s="54"/>
      <c r="Q128" s="54"/>
      <c r="R128" s="54"/>
      <c r="S128" s="54"/>
      <c r="T128" s="54"/>
      <c r="U128" s="54"/>
      <c r="V128" s="54"/>
      <c r="W128" s="54"/>
      <c r="X128" s="55"/>
      <c r="Y128" s="56">
        <v>71.232467</v>
      </c>
      <c r="Z128" s="57"/>
      <c r="AA128" s="57"/>
      <c r="AB128" s="57"/>
      <c r="AC128" s="50" t="s">
        <v>104</v>
      </c>
      <c r="AD128" s="51"/>
      <c r="AE128" s="51"/>
      <c r="AF128" s="51"/>
      <c r="AG128" s="52"/>
      <c r="AH128" s="53" t="s">
        <v>111</v>
      </c>
      <c r="AI128" s="54"/>
      <c r="AJ128" s="54"/>
      <c r="AK128" s="54"/>
      <c r="AL128" s="54"/>
      <c r="AM128" s="54"/>
      <c r="AN128" s="54"/>
      <c r="AO128" s="54"/>
      <c r="AP128" s="54"/>
      <c r="AQ128" s="54"/>
      <c r="AR128" s="54"/>
      <c r="AS128" s="54"/>
      <c r="AT128" s="55"/>
      <c r="AU128" s="56">
        <v>5.179388</v>
      </c>
      <c r="AV128" s="57"/>
      <c r="AW128" s="57"/>
      <c r="AX128" s="60"/>
    </row>
    <row r="129" spans="1:50" ht="24.75" customHeight="1">
      <c r="A129" s="91"/>
      <c r="B129" s="92"/>
      <c r="C129" s="92"/>
      <c r="D129" s="92"/>
      <c r="E129" s="92"/>
      <c r="F129" s="93"/>
      <c r="G129" s="50" t="s">
        <v>105</v>
      </c>
      <c r="H129" s="51"/>
      <c r="I129" s="51"/>
      <c r="J129" s="51"/>
      <c r="K129" s="52"/>
      <c r="L129" s="53" t="s">
        <v>106</v>
      </c>
      <c r="M129" s="54"/>
      <c r="N129" s="54"/>
      <c r="O129" s="54"/>
      <c r="P129" s="54"/>
      <c r="Q129" s="54"/>
      <c r="R129" s="54"/>
      <c r="S129" s="54"/>
      <c r="T129" s="54"/>
      <c r="U129" s="54"/>
      <c r="V129" s="54"/>
      <c r="W129" s="54"/>
      <c r="X129" s="55"/>
      <c r="Y129" s="56">
        <v>44.452627</v>
      </c>
      <c r="Z129" s="57"/>
      <c r="AA129" s="57"/>
      <c r="AB129" s="57"/>
      <c r="AC129" s="50"/>
      <c r="AD129" s="51"/>
      <c r="AE129" s="51"/>
      <c r="AF129" s="51"/>
      <c r="AG129" s="52"/>
      <c r="AH129" s="53" t="s">
        <v>119</v>
      </c>
      <c r="AI129" s="54"/>
      <c r="AJ129" s="54"/>
      <c r="AK129" s="54"/>
      <c r="AL129" s="54"/>
      <c r="AM129" s="54"/>
      <c r="AN129" s="54"/>
      <c r="AO129" s="54"/>
      <c r="AP129" s="54"/>
      <c r="AQ129" s="54"/>
      <c r="AR129" s="54"/>
      <c r="AS129" s="54"/>
      <c r="AT129" s="55"/>
      <c r="AU129" s="56">
        <v>4.043231</v>
      </c>
      <c r="AV129" s="57"/>
      <c r="AW129" s="57"/>
      <c r="AX129" s="60"/>
    </row>
    <row r="130" spans="1:50" ht="24.75" customHeight="1">
      <c r="A130" s="91"/>
      <c r="B130" s="92"/>
      <c r="C130" s="92"/>
      <c r="D130" s="92"/>
      <c r="E130" s="92"/>
      <c r="F130" s="93"/>
      <c r="G130" s="50"/>
      <c r="H130" s="51"/>
      <c r="I130" s="51"/>
      <c r="J130" s="51"/>
      <c r="K130" s="52"/>
      <c r="L130" s="53"/>
      <c r="M130" s="54"/>
      <c r="N130" s="54"/>
      <c r="O130" s="54"/>
      <c r="P130" s="54"/>
      <c r="Q130" s="54"/>
      <c r="R130" s="54"/>
      <c r="S130" s="54"/>
      <c r="T130" s="54"/>
      <c r="U130" s="54"/>
      <c r="V130" s="54"/>
      <c r="W130" s="54"/>
      <c r="X130" s="55"/>
      <c r="Y130" s="56"/>
      <c r="Z130" s="57"/>
      <c r="AA130" s="57"/>
      <c r="AB130" s="57"/>
      <c r="AC130" s="50" t="s">
        <v>105</v>
      </c>
      <c r="AD130" s="51"/>
      <c r="AE130" s="51"/>
      <c r="AF130" s="51"/>
      <c r="AG130" s="52"/>
      <c r="AH130" s="53" t="s">
        <v>106</v>
      </c>
      <c r="AI130" s="54"/>
      <c r="AJ130" s="54"/>
      <c r="AK130" s="54"/>
      <c r="AL130" s="54"/>
      <c r="AM130" s="54"/>
      <c r="AN130" s="54"/>
      <c r="AO130" s="54"/>
      <c r="AP130" s="54"/>
      <c r="AQ130" s="54"/>
      <c r="AR130" s="54"/>
      <c r="AS130" s="54"/>
      <c r="AT130" s="55"/>
      <c r="AU130" s="56">
        <v>17.682114</v>
      </c>
      <c r="AV130" s="57"/>
      <c r="AW130" s="57"/>
      <c r="AX130" s="60"/>
    </row>
    <row r="131" spans="1:50" ht="24.75" customHeight="1" thickBot="1">
      <c r="A131" s="91"/>
      <c r="B131" s="92"/>
      <c r="C131" s="92"/>
      <c r="D131" s="92"/>
      <c r="E131" s="92"/>
      <c r="F131" s="93"/>
      <c r="G131" s="494" t="s">
        <v>21</v>
      </c>
      <c r="H131" s="224"/>
      <c r="I131" s="224"/>
      <c r="J131" s="224"/>
      <c r="K131" s="224"/>
      <c r="L131" s="488"/>
      <c r="M131" s="489"/>
      <c r="N131" s="489"/>
      <c r="O131" s="489"/>
      <c r="P131" s="489"/>
      <c r="Q131" s="489"/>
      <c r="R131" s="489"/>
      <c r="S131" s="489"/>
      <c r="T131" s="489"/>
      <c r="U131" s="489"/>
      <c r="V131" s="489"/>
      <c r="W131" s="489"/>
      <c r="X131" s="490"/>
      <c r="Y131" s="491">
        <f>SUM(Y124:AB130)</f>
        <v>192.628064</v>
      </c>
      <c r="Z131" s="492"/>
      <c r="AA131" s="492"/>
      <c r="AB131" s="493"/>
      <c r="AC131" s="494" t="s">
        <v>21</v>
      </c>
      <c r="AD131" s="224"/>
      <c r="AE131" s="224"/>
      <c r="AF131" s="224"/>
      <c r="AG131" s="224"/>
      <c r="AH131" s="488"/>
      <c r="AI131" s="489"/>
      <c r="AJ131" s="489"/>
      <c r="AK131" s="489"/>
      <c r="AL131" s="489"/>
      <c r="AM131" s="489"/>
      <c r="AN131" s="489"/>
      <c r="AO131" s="489"/>
      <c r="AP131" s="489"/>
      <c r="AQ131" s="489"/>
      <c r="AR131" s="489"/>
      <c r="AS131" s="489"/>
      <c r="AT131" s="490"/>
      <c r="AU131" s="491">
        <f>SUM(AU124:AX130)</f>
        <v>76.622495</v>
      </c>
      <c r="AV131" s="492"/>
      <c r="AW131" s="492"/>
      <c r="AX131" s="495"/>
    </row>
    <row r="132" spans="1:50" ht="30" customHeight="1">
      <c r="A132" s="91"/>
      <c r="B132" s="92"/>
      <c r="C132" s="92"/>
      <c r="D132" s="92"/>
      <c r="E132" s="92"/>
      <c r="F132" s="93"/>
      <c r="G132" s="480" t="s">
        <v>132</v>
      </c>
      <c r="H132" s="481"/>
      <c r="I132" s="481"/>
      <c r="J132" s="481"/>
      <c r="K132" s="481"/>
      <c r="L132" s="481"/>
      <c r="M132" s="481"/>
      <c r="N132" s="481"/>
      <c r="O132" s="481"/>
      <c r="P132" s="481"/>
      <c r="Q132" s="481"/>
      <c r="R132" s="481"/>
      <c r="S132" s="481"/>
      <c r="T132" s="481"/>
      <c r="U132" s="481"/>
      <c r="V132" s="481"/>
      <c r="W132" s="481"/>
      <c r="X132" s="481"/>
      <c r="Y132" s="481"/>
      <c r="Z132" s="481"/>
      <c r="AA132" s="481"/>
      <c r="AB132" s="482"/>
      <c r="AC132" s="480" t="s">
        <v>134</v>
      </c>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3"/>
    </row>
    <row r="133" spans="1:50" ht="24.75" customHeight="1">
      <c r="A133" s="91"/>
      <c r="B133" s="92"/>
      <c r="C133" s="92"/>
      <c r="D133" s="92"/>
      <c r="E133" s="92"/>
      <c r="F133" s="93"/>
      <c r="G133" s="226" t="s">
        <v>18</v>
      </c>
      <c r="H133" s="70"/>
      <c r="I133" s="70"/>
      <c r="J133" s="70"/>
      <c r="K133" s="70"/>
      <c r="L133" s="259" t="s">
        <v>19</v>
      </c>
      <c r="M133" s="260"/>
      <c r="N133" s="260"/>
      <c r="O133" s="260"/>
      <c r="P133" s="260"/>
      <c r="Q133" s="260"/>
      <c r="R133" s="260"/>
      <c r="S133" s="260"/>
      <c r="T133" s="260"/>
      <c r="U133" s="260"/>
      <c r="V133" s="260"/>
      <c r="W133" s="260"/>
      <c r="X133" s="261"/>
      <c r="Y133" s="256" t="s">
        <v>20</v>
      </c>
      <c r="Z133" s="257"/>
      <c r="AA133" s="257"/>
      <c r="AB133" s="258"/>
      <c r="AC133" s="226" t="s">
        <v>18</v>
      </c>
      <c r="AD133" s="70"/>
      <c r="AE133" s="70"/>
      <c r="AF133" s="70"/>
      <c r="AG133" s="70"/>
      <c r="AH133" s="259" t="s">
        <v>19</v>
      </c>
      <c r="AI133" s="260"/>
      <c r="AJ133" s="260"/>
      <c r="AK133" s="260"/>
      <c r="AL133" s="260"/>
      <c r="AM133" s="260"/>
      <c r="AN133" s="260"/>
      <c r="AO133" s="260"/>
      <c r="AP133" s="260"/>
      <c r="AQ133" s="260"/>
      <c r="AR133" s="260"/>
      <c r="AS133" s="260"/>
      <c r="AT133" s="261"/>
      <c r="AU133" s="256" t="s">
        <v>20</v>
      </c>
      <c r="AV133" s="257"/>
      <c r="AW133" s="257"/>
      <c r="AX133" s="445"/>
    </row>
    <row r="134" spans="1:50" ht="24.75" customHeight="1">
      <c r="A134" s="91"/>
      <c r="B134" s="92"/>
      <c r="C134" s="92"/>
      <c r="D134" s="92"/>
      <c r="E134" s="92"/>
      <c r="F134" s="93"/>
      <c r="G134" s="446" t="s">
        <v>100</v>
      </c>
      <c r="H134" s="148"/>
      <c r="I134" s="148"/>
      <c r="J134" s="148"/>
      <c r="K134" s="447"/>
      <c r="L134" s="448" t="s">
        <v>109</v>
      </c>
      <c r="M134" s="449"/>
      <c r="N134" s="449"/>
      <c r="O134" s="449"/>
      <c r="P134" s="449"/>
      <c r="Q134" s="449"/>
      <c r="R134" s="449"/>
      <c r="S134" s="449"/>
      <c r="T134" s="449"/>
      <c r="U134" s="449"/>
      <c r="V134" s="449"/>
      <c r="W134" s="449"/>
      <c r="X134" s="450"/>
      <c r="Y134" s="451">
        <v>38.800146</v>
      </c>
      <c r="Z134" s="452"/>
      <c r="AA134" s="452"/>
      <c r="AB134" s="453"/>
      <c r="AC134" s="446" t="s">
        <v>101</v>
      </c>
      <c r="AD134" s="148"/>
      <c r="AE134" s="148"/>
      <c r="AF134" s="148"/>
      <c r="AG134" s="447"/>
      <c r="AH134" s="448" t="s">
        <v>102</v>
      </c>
      <c r="AI134" s="449"/>
      <c r="AJ134" s="449"/>
      <c r="AK134" s="449"/>
      <c r="AL134" s="449"/>
      <c r="AM134" s="449"/>
      <c r="AN134" s="449"/>
      <c r="AO134" s="449"/>
      <c r="AP134" s="449"/>
      <c r="AQ134" s="449"/>
      <c r="AR134" s="449"/>
      <c r="AS134" s="449"/>
      <c r="AT134" s="450"/>
      <c r="AU134" s="451">
        <v>15.123979</v>
      </c>
      <c r="AV134" s="452"/>
      <c r="AW134" s="452"/>
      <c r="AX134" s="454"/>
    </row>
    <row r="135" spans="1:50" ht="24.75" customHeight="1">
      <c r="A135" s="91"/>
      <c r="B135" s="92"/>
      <c r="C135" s="92"/>
      <c r="D135" s="92"/>
      <c r="E135" s="92"/>
      <c r="F135" s="93"/>
      <c r="G135" s="50"/>
      <c r="H135" s="51"/>
      <c r="I135" s="51"/>
      <c r="J135" s="51"/>
      <c r="K135" s="52"/>
      <c r="L135" s="53" t="s">
        <v>110</v>
      </c>
      <c r="M135" s="54"/>
      <c r="N135" s="54"/>
      <c r="O135" s="54"/>
      <c r="P135" s="54"/>
      <c r="Q135" s="54"/>
      <c r="R135" s="54"/>
      <c r="S135" s="54"/>
      <c r="T135" s="54"/>
      <c r="U135" s="54"/>
      <c r="V135" s="54"/>
      <c r="W135" s="54"/>
      <c r="X135" s="55"/>
      <c r="Y135" s="56">
        <v>27.88797</v>
      </c>
      <c r="Z135" s="57"/>
      <c r="AA135" s="57"/>
      <c r="AB135" s="455"/>
      <c r="AC135" s="50" t="s">
        <v>103</v>
      </c>
      <c r="AD135" s="51"/>
      <c r="AE135" s="51"/>
      <c r="AF135" s="51"/>
      <c r="AG135" s="52"/>
      <c r="AH135" s="53"/>
      <c r="AI135" s="54"/>
      <c r="AJ135" s="54"/>
      <c r="AK135" s="54"/>
      <c r="AL135" s="54"/>
      <c r="AM135" s="54"/>
      <c r="AN135" s="54"/>
      <c r="AO135" s="54"/>
      <c r="AP135" s="54"/>
      <c r="AQ135" s="54"/>
      <c r="AR135" s="54"/>
      <c r="AS135" s="54"/>
      <c r="AT135" s="55"/>
      <c r="AU135" s="56">
        <v>0.51244</v>
      </c>
      <c r="AV135" s="57"/>
      <c r="AW135" s="57"/>
      <c r="AX135" s="60"/>
    </row>
    <row r="136" spans="1:50" ht="24.75" customHeight="1">
      <c r="A136" s="91"/>
      <c r="B136" s="92"/>
      <c r="C136" s="92"/>
      <c r="D136" s="92"/>
      <c r="E136" s="92"/>
      <c r="F136" s="93"/>
      <c r="G136" s="50" t="s">
        <v>101</v>
      </c>
      <c r="H136" s="51"/>
      <c r="I136" s="51"/>
      <c r="J136" s="51"/>
      <c r="K136" s="52"/>
      <c r="L136" s="53" t="s">
        <v>113</v>
      </c>
      <c r="M136" s="54"/>
      <c r="N136" s="54"/>
      <c r="O136" s="54"/>
      <c r="P136" s="54"/>
      <c r="Q136" s="54"/>
      <c r="R136" s="54"/>
      <c r="S136" s="54"/>
      <c r="T136" s="54"/>
      <c r="U136" s="54"/>
      <c r="V136" s="54"/>
      <c r="W136" s="54"/>
      <c r="X136" s="55"/>
      <c r="Y136" s="56">
        <v>2.432501</v>
      </c>
      <c r="Z136" s="57"/>
      <c r="AA136" s="57"/>
      <c r="AB136" s="455"/>
      <c r="AC136" s="50" t="s">
        <v>104</v>
      </c>
      <c r="AD136" s="51"/>
      <c r="AE136" s="51"/>
      <c r="AF136" s="51"/>
      <c r="AG136" s="52"/>
      <c r="AH136" s="53" t="s">
        <v>133</v>
      </c>
      <c r="AI136" s="54"/>
      <c r="AJ136" s="54"/>
      <c r="AK136" s="54"/>
      <c r="AL136" s="54"/>
      <c r="AM136" s="54"/>
      <c r="AN136" s="54"/>
      <c r="AO136" s="54"/>
      <c r="AP136" s="54"/>
      <c r="AQ136" s="54"/>
      <c r="AR136" s="54"/>
      <c r="AS136" s="54"/>
      <c r="AT136" s="55"/>
      <c r="AU136" s="56">
        <v>14.105855</v>
      </c>
      <c r="AV136" s="57"/>
      <c r="AW136" s="57"/>
      <c r="AX136" s="60"/>
    </row>
    <row r="137" spans="1:50" ht="24.75" customHeight="1">
      <c r="A137" s="91"/>
      <c r="B137" s="92"/>
      <c r="C137" s="92"/>
      <c r="D137" s="92"/>
      <c r="E137" s="92"/>
      <c r="F137" s="93"/>
      <c r="G137" s="50" t="s">
        <v>103</v>
      </c>
      <c r="H137" s="51"/>
      <c r="I137" s="51"/>
      <c r="J137" s="51"/>
      <c r="K137" s="52"/>
      <c r="L137" s="53"/>
      <c r="M137" s="54"/>
      <c r="N137" s="54"/>
      <c r="O137" s="54"/>
      <c r="P137" s="54"/>
      <c r="Q137" s="54"/>
      <c r="R137" s="54"/>
      <c r="S137" s="54"/>
      <c r="T137" s="54"/>
      <c r="U137" s="54"/>
      <c r="V137" s="54"/>
      <c r="W137" s="54"/>
      <c r="X137" s="55"/>
      <c r="Y137" s="56">
        <v>1.0017</v>
      </c>
      <c r="Z137" s="57"/>
      <c r="AA137" s="57"/>
      <c r="AB137" s="455"/>
      <c r="AC137" s="50" t="s">
        <v>105</v>
      </c>
      <c r="AD137" s="51"/>
      <c r="AE137" s="51"/>
      <c r="AF137" s="51"/>
      <c r="AG137" s="52"/>
      <c r="AH137" s="53" t="s">
        <v>106</v>
      </c>
      <c r="AI137" s="54"/>
      <c r="AJ137" s="54"/>
      <c r="AK137" s="54"/>
      <c r="AL137" s="54"/>
      <c r="AM137" s="54"/>
      <c r="AN137" s="54"/>
      <c r="AO137" s="54"/>
      <c r="AP137" s="54"/>
      <c r="AQ137" s="54"/>
      <c r="AR137" s="54"/>
      <c r="AS137" s="54"/>
      <c r="AT137" s="55"/>
      <c r="AU137" s="56">
        <v>8.922681</v>
      </c>
      <c r="AV137" s="57"/>
      <c r="AW137" s="57"/>
      <c r="AX137" s="60"/>
    </row>
    <row r="138" spans="1:50" ht="24.75" customHeight="1">
      <c r="A138" s="91"/>
      <c r="B138" s="92"/>
      <c r="C138" s="92"/>
      <c r="D138" s="92"/>
      <c r="E138" s="92"/>
      <c r="F138" s="93"/>
      <c r="G138" s="50" t="s">
        <v>104</v>
      </c>
      <c r="H138" s="51"/>
      <c r="I138" s="51"/>
      <c r="J138" s="51"/>
      <c r="K138" s="52"/>
      <c r="L138" s="53" t="s">
        <v>133</v>
      </c>
      <c r="M138" s="54"/>
      <c r="N138" s="54"/>
      <c r="O138" s="54"/>
      <c r="P138" s="54"/>
      <c r="Q138" s="54"/>
      <c r="R138" s="54"/>
      <c r="S138" s="54"/>
      <c r="T138" s="54"/>
      <c r="U138" s="54"/>
      <c r="V138" s="54"/>
      <c r="W138" s="54"/>
      <c r="X138" s="55"/>
      <c r="Y138" s="56">
        <v>15.016639</v>
      </c>
      <c r="Z138" s="57"/>
      <c r="AA138" s="57"/>
      <c r="AB138" s="57"/>
      <c r="AC138" s="50"/>
      <c r="AD138" s="51"/>
      <c r="AE138" s="51"/>
      <c r="AF138" s="51"/>
      <c r="AG138" s="52"/>
      <c r="AH138" s="53"/>
      <c r="AI138" s="54"/>
      <c r="AJ138" s="54"/>
      <c r="AK138" s="54"/>
      <c r="AL138" s="54"/>
      <c r="AM138" s="54"/>
      <c r="AN138" s="54"/>
      <c r="AO138" s="54"/>
      <c r="AP138" s="54"/>
      <c r="AQ138" s="54"/>
      <c r="AR138" s="54"/>
      <c r="AS138" s="54"/>
      <c r="AT138" s="55"/>
      <c r="AU138" s="56"/>
      <c r="AV138" s="57"/>
      <c r="AW138" s="57"/>
      <c r="AX138" s="60"/>
    </row>
    <row r="139" spans="1:50" ht="24.75" customHeight="1">
      <c r="A139" s="91"/>
      <c r="B139" s="92"/>
      <c r="C139" s="92"/>
      <c r="D139" s="92"/>
      <c r="E139" s="92"/>
      <c r="F139" s="93"/>
      <c r="G139" s="50" t="s">
        <v>105</v>
      </c>
      <c r="H139" s="51"/>
      <c r="I139" s="51"/>
      <c r="J139" s="51"/>
      <c r="K139" s="52"/>
      <c r="L139" s="53" t="s">
        <v>106</v>
      </c>
      <c r="M139" s="54"/>
      <c r="N139" s="54"/>
      <c r="O139" s="54"/>
      <c r="P139" s="54"/>
      <c r="Q139" s="54"/>
      <c r="R139" s="54"/>
      <c r="S139" s="54"/>
      <c r="T139" s="54"/>
      <c r="U139" s="54"/>
      <c r="V139" s="54"/>
      <c r="W139" s="54"/>
      <c r="X139" s="55"/>
      <c r="Y139" s="56">
        <v>25.541684</v>
      </c>
      <c r="Z139" s="57"/>
      <c r="AA139" s="57"/>
      <c r="AB139" s="57"/>
      <c r="AC139" s="50"/>
      <c r="AD139" s="51"/>
      <c r="AE139" s="51"/>
      <c r="AF139" s="51"/>
      <c r="AG139" s="52"/>
      <c r="AH139" s="53"/>
      <c r="AI139" s="54"/>
      <c r="AJ139" s="54"/>
      <c r="AK139" s="54"/>
      <c r="AL139" s="54"/>
      <c r="AM139" s="54"/>
      <c r="AN139" s="54"/>
      <c r="AO139" s="54"/>
      <c r="AP139" s="54"/>
      <c r="AQ139" s="54"/>
      <c r="AR139" s="54"/>
      <c r="AS139" s="54"/>
      <c r="AT139" s="55"/>
      <c r="AU139" s="56"/>
      <c r="AV139" s="57"/>
      <c r="AW139" s="57"/>
      <c r="AX139" s="60"/>
    </row>
    <row r="140" spans="1:50" ht="24.75" customHeight="1" thickBot="1">
      <c r="A140" s="239"/>
      <c r="B140" s="240"/>
      <c r="C140" s="240"/>
      <c r="D140" s="240"/>
      <c r="E140" s="240"/>
      <c r="F140" s="241"/>
      <c r="G140" s="494" t="s">
        <v>21</v>
      </c>
      <c r="H140" s="224"/>
      <c r="I140" s="224"/>
      <c r="J140" s="224"/>
      <c r="K140" s="224"/>
      <c r="L140" s="488"/>
      <c r="M140" s="489"/>
      <c r="N140" s="489"/>
      <c r="O140" s="489"/>
      <c r="P140" s="489"/>
      <c r="Q140" s="489"/>
      <c r="R140" s="489"/>
      <c r="S140" s="489"/>
      <c r="T140" s="489"/>
      <c r="U140" s="489"/>
      <c r="V140" s="489"/>
      <c r="W140" s="489"/>
      <c r="X140" s="490"/>
      <c r="Y140" s="491">
        <f>SUM(Y134:AB139)</f>
        <v>110.68064</v>
      </c>
      <c r="Z140" s="492"/>
      <c r="AA140" s="492"/>
      <c r="AB140" s="493"/>
      <c r="AC140" s="494" t="s">
        <v>21</v>
      </c>
      <c r="AD140" s="224"/>
      <c r="AE140" s="224"/>
      <c r="AF140" s="224"/>
      <c r="AG140" s="224"/>
      <c r="AH140" s="488"/>
      <c r="AI140" s="489"/>
      <c r="AJ140" s="489"/>
      <c r="AK140" s="489"/>
      <c r="AL140" s="489"/>
      <c r="AM140" s="489"/>
      <c r="AN140" s="489"/>
      <c r="AO140" s="489"/>
      <c r="AP140" s="489"/>
      <c r="AQ140" s="489"/>
      <c r="AR140" s="489"/>
      <c r="AS140" s="489"/>
      <c r="AT140" s="490"/>
      <c r="AU140" s="491">
        <f>SUM(AU134:AX139)</f>
        <v>38.664955000000006</v>
      </c>
      <c r="AV140" s="492"/>
      <c r="AW140" s="492"/>
      <c r="AX140" s="495"/>
    </row>
    <row r="141" spans="1:50" ht="13.5" customHeight="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ht="13.5" customHeight="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4.25">
      <c r="B400" s="19" t="s">
        <v>31</v>
      </c>
    </row>
    <row r="401" spans="1:50" ht="13.5">
      <c r="A401" s="20"/>
      <c r="B401" s="20" t="s">
        <v>176</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9"/>
      <c r="B402" s="29"/>
      <c r="C402" s="39" t="s">
        <v>27</v>
      </c>
      <c r="D402" s="39"/>
      <c r="E402" s="39"/>
      <c r="F402" s="39"/>
      <c r="G402" s="39"/>
      <c r="H402" s="39"/>
      <c r="I402" s="39"/>
      <c r="J402" s="39"/>
      <c r="K402" s="39"/>
      <c r="L402" s="39"/>
      <c r="M402" s="39" t="s">
        <v>28</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29</v>
      </c>
      <c r="AL402" s="39"/>
      <c r="AM402" s="39"/>
      <c r="AN402" s="39"/>
      <c r="AO402" s="39"/>
      <c r="AP402" s="39"/>
      <c r="AQ402" s="39" t="s">
        <v>22</v>
      </c>
      <c r="AR402" s="39"/>
      <c r="AS402" s="39"/>
      <c r="AT402" s="39"/>
      <c r="AU402" s="41" t="s">
        <v>23</v>
      </c>
      <c r="AV402" s="42"/>
      <c r="AW402" s="42"/>
      <c r="AX402" s="38"/>
    </row>
    <row r="403" spans="1:50" ht="37.5" customHeight="1">
      <c r="A403" s="29">
        <v>1</v>
      </c>
      <c r="B403" s="29">
        <v>1</v>
      </c>
      <c r="C403" s="32" t="s">
        <v>177</v>
      </c>
      <c r="D403" s="32"/>
      <c r="E403" s="32"/>
      <c r="F403" s="32"/>
      <c r="G403" s="32"/>
      <c r="H403" s="32"/>
      <c r="I403" s="32"/>
      <c r="J403" s="32"/>
      <c r="K403" s="32"/>
      <c r="L403" s="32"/>
      <c r="M403" s="32" t="s">
        <v>178</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f>66.535416+178.31326</f>
        <v>244.848676</v>
      </c>
      <c r="AL403" s="34"/>
      <c r="AM403" s="34"/>
      <c r="AN403" s="34"/>
      <c r="AO403" s="34"/>
      <c r="AP403" s="34"/>
      <c r="AQ403" s="35" t="s">
        <v>181</v>
      </c>
      <c r="AR403" s="35"/>
      <c r="AS403" s="35"/>
      <c r="AT403" s="35"/>
      <c r="AU403" s="36" t="s">
        <v>141</v>
      </c>
      <c r="AV403" s="37"/>
      <c r="AW403" s="37"/>
      <c r="AX403" s="38"/>
    </row>
    <row r="404" spans="1:50" ht="24" customHeight="1">
      <c r="A404" s="29">
        <v>2</v>
      </c>
      <c r="B404" s="29">
        <v>1</v>
      </c>
      <c r="C404" s="32" t="s">
        <v>180</v>
      </c>
      <c r="D404" s="32"/>
      <c r="E404" s="32"/>
      <c r="F404" s="32"/>
      <c r="G404" s="32"/>
      <c r="H404" s="32"/>
      <c r="I404" s="32"/>
      <c r="J404" s="32"/>
      <c r="K404" s="32"/>
      <c r="L404" s="32"/>
      <c r="M404" s="32" t="s">
        <v>179</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98.405234</v>
      </c>
      <c r="AL404" s="34"/>
      <c r="AM404" s="34"/>
      <c r="AN404" s="34"/>
      <c r="AO404" s="34"/>
      <c r="AP404" s="34"/>
      <c r="AQ404" s="35" t="s">
        <v>181</v>
      </c>
      <c r="AR404" s="35"/>
      <c r="AS404" s="35"/>
      <c r="AT404" s="35"/>
      <c r="AU404" s="36" t="s">
        <v>141</v>
      </c>
      <c r="AV404" s="37"/>
      <c r="AW404" s="37"/>
      <c r="AX404" s="38"/>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5"/>
      <c r="AM405" s="25"/>
      <c r="AN405" s="25"/>
      <c r="AO405" s="25"/>
      <c r="AP405" s="25"/>
      <c r="AQ405" s="25"/>
      <c r="AR405" s="25"/>
      <c r="AS405" s="25"/>
      <c r="AT405" s="25"/>
      <c r="AU405" s="26"/>
      <c r="AV405" s="27"/>
      <c r="AW405" s="27"/>
      <c r="AX405" s="28"/>
    </row>
    <row r="406" spans="1:50" ht="24" customHeight="1" hidden="1">
      <c r="A406" s="29"/>
      <c r="B406" s="29"/>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5"/>
      <c r="AM406" s="25"/>
      <c r="AN406" s="25"/>
      <c r="AO406" s="25"/>
      <c r="AP406" s="25"/>
      <c r="AQ406" s="25"/>
      <c r="AR406" s="25"/>
      <c r="AS406" s="25"/>
      <c r="AT406" s="25"/>
      <c r="AU406" s="26"/>
      <c r="AV406" s="27"/>
      <c r="AW406" s="27"/>
      <c r="AX406" s="28"/>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5"/>
      <c r="AM407" s="25"/>
      <c r="AN407" s="25"/>
      <c r="AO407" s="25"/>
      <c r="AP407" s="25"/>
      <c r="AQ407" s="25"/>
      <c r="AR407" s="25"/>
      <c r="AS407" s="25"/>
      <c r="AT407" s="25"/>
      <c r="AU407" s="26"/>
      <c r="AV407" s="27"/>
      <c r="AW407" s="27"/>
      <c r="AX407" s="28"/>
    </row>
    <row r="408" spans="1:50" ht="24" customHeight="1" hidden="1">
      <c r="A408" s="29"/>
      <c r="B408" s="29"/>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5"/>
      <c r="AM408" s="25"/>
      <c r="AN408" s="25"/>
      <c r="AO408" s="25"/>
      <c r="AP408" s="25"/>
      <c r="AQ408" s="25"/>
      <c r="AR408" s="25"/>
      <c r="AS408" s="25"/>
      <c r="AT408" s="25"/>
      <c r="AU408" s="26"/>
      <c r="AV408" s="27"/>
      <c r="AW408" s="27"/>
      <c r="AX408" s="28"/>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5"/>
      <c r="AM409" s="25"/>
      <c r="AN409" s="25"/>
      <c r="AO409" s="25"/>
      <c r="AP409" s="25"/>
      <c r="AQ409" s="25"/>
      <c r="AR409" s="25"/>
      <c r="AS409" s="25"/>
      <c r="AT409" s="25"/>
      <c r="AU409" s="26"/>
      <c r="AV409" s="27"/>
      <c r="AW409" s="27"/>
      <c r="AX409" s="28"/>
    </row>
    <row r="410" spans="1:50" ht="24" customHeight="1" hidden="1">
      <c r="A410" s="29"/>
      <c r="B410" s="29"/>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5"/>
      <c r="AM410" s="25"/>
      <c r="AN410" s="25"/>
      <c r="AO410" s="25"/>
      <c r="AP410" s="25"/>
      <c r="AQ410" s="25"/>
      <c r="AR410" s="25"/>
      <c r="AS410" s="25"/>
      <c r="AT410" s="25"/>
      <c r="AU410" s="26"/>
      <c r="AV410" s="27"/>
      <c r="AW410" s="27"/>
      <c r="AX410" s="28"/>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5"/>
      <c r="AM411" s="25"/>
      <c r="AN411" s="25"/>
      <c r="AO411" s="25"/>
      <c r="AP411" s="25"/>
      <c r="AQ411" s="25"/>
      <c r="AR411" s="25"/>
      <c r="AS411" s="25"/>
      <c r="AT411" s="25"/>
      <c r="AU411" s="26"/>
      <c r="AV411" s="27"/>
      <c r="AW411" s="27"/>
      <c r="AX411" s="28"/>
    </row>
    <row r="412" spans="1:50" ht="24" customHeight="1" hidden="1">
      <c r="A412" s="29"/>
      <c r="B412" s="29"/>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5"/>
      <c r="AM412" s="25"/>
      <c r="AN412" s="25"/>
      <c r="AO412" s="25"/>
      <c r="AP412" s="25"/>
      <c r="AQ412" s="25"/>
      <c r="AR412" s="25"/>
      <c r="AS412" s="25"/>
      <c r="AT412" s="25"/>
      <c r="AU412" s="26"/>
      <c r="AV412" s="27"/>
      <c r="AW412" s="27"/>
      <c r="AX412" s="28"/>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5"/>
      <c r="AM413" s="25"/>
      <c r="AN413" s="25"/>
      <c r="AO413" s="25"/>
      <c r="AP413" s="25"/>
      <c r="AQ413" s="25"/>
      <c r="AR413" s="25"/>
      <c r="AS413" s="25"/>
      <c r="AT413" s="25"/>
      <c r="AU413" s="26"/>
      <c r="AV413" s="27"/>
      <c r="AW413" s="27"/>
      <c r="AX413" s="28"/>
    </row>
    <row r="414" spans="1:50" ht="24" customHeight="1" hidden="1">
      <c r="A414" s="29"/>
      <c r="B414" s="29"/>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5"/>
      <c r="AM414" s="25"/>
      <c r="AN414" s="25"/>
      <c r="AO414" s="25"/>
      <c r="AP414" s="25"/>
      <c r="AQ414" s="25"/>
      <c r="AR414" s="25"/>
      <c r="AS414" s="25"/>
      <c r="AT414" s="25"/>
      <c r="AU414" s="26"/>
      <c r="AV414" s="27"/>
      <c r="AW414" s="27"/>
      <c r="AX414" s="28"/>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5"/>
      <c r="AM415" s="25"/>
      <c r="AN415" s="25"/>
      <c r="AO415" s="25"/>
      <c r="AP415" s="25"/>
      <c r="AQ415" s="25"/>
      <c r="AR415" s="25"/>
      <c r="AS415" s="25"/>
      <c r="AT415" s="25"/>
      <c r="AU415" s="26"/>
      <c r="AV415" s="27"/>
      <c r="AW415" s="27"/>
      <c r="AX415" s="28"/>
    </row>
    <row r="416" spans="1:50" ht="24" customHeight="1" hidden="1">
      <c r="A416" s="29"/>
      <c r="B416" s="2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5"/>
      <c r="AM416" s="25"/>
      <c r="AN416" s="25"/>
      <c r="AO416" s="25"/>
      <c r="AP416" s="25"/>
      <c r="AQ416" s="25"/>
      <c r="AR416" s="25"/>
      <c r="AS416" s="25"/>
      <c r="AT416" s="25"/>
      <c r="AU416" s="26"/>
      <c r="AV416" s="27"/>
      <c r="AW416" s="27"/>
      <c r="AX416" s="28"/>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5"/>
      <c r="AM417" s="25"/>
      <c r="AN417" s="25"/>
      <c r="AO417" s="25"/>
      <c r="AP417" s="25"/>
      <c r="AQ417" s="25"/>
      <c r="AR417" s="25"/>
      <c r="AS417" s="25"/>
      <c r="AT417" s="25"/>
      <c r="AU417" s="26"/>
      <c r="AV417" s="27"/>
      <c r="AW417" s="27"/>
      <c r="AX417" s="28"/>
    </row>
    <row r="418" spans="1:50" ht="24" customHeight="1" hidden="1">
      <c r="A418" s="29"/>
      <c r="B418" s="29"/>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5"/>
      <c r="AM418" s="25"/>
      <c r="AN418" s="25"/>
      <c r="AO418" s="25"/>
      <c r="AP418" s="25"/>
      <c r="AQ418" s="25"/>
      <c r="AR418" s="25"/>
      <c r="AS418" s="25"/>
      <c r="AT418" s="25"/>
      <c r="AU418" s="26"/>
      <c r="AV418" s="27"/>
      <c r="AW418" s="27"/>
      <c r="AX418" s="28"/>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5"/>
      <c r="AM419" s="25"/>
      <c r="AN419" s="25"/>
      <c r="AO419" s="25"/>
      <c r="AP419" s="25"/>
      <c r="AQ419" s="25"/>
      <c r="AR419" s="25"/>
      <c r="AS419" s="25"/>
      <c r="AT419" s="25"/>
      <c r="AU419" s="26"/>
      <c r="AV419" s="27"/>
      <c r="AW419" s="27"/>
      <c r="AX419" s="28"/>
    </row>
    <row r="420" spans="1:50" ht="24" customHeight="1" hidden="1">
      <c r="A420" s="29"/>
      <c r="B420" s="29"/>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5"/>
      <c r="AM420" s="25"/>
      <c r="AN420" s="25"/>
      <c r="AO420" s="25"/>
      <c r="AP420" s="25"/>
      <c r="AQ420" s="25"/>
      <c r="AR420" s="25"/>
      <c r="AS420" s="25"/>
      <c r="AT420" s="25"/>
      <c r="AU420" s="26"/>
      <c r="AV420" s="27"/>
      <c r="AW420" s="27"/>
      <c r="AX420" s="28"/>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5"/>
      <c r="AM421" s="25"/>
      <c r="AN421" s="25"/>
      <c r="AO421" s="25"/>
      <c r="AP421" s="25"/>
      <c r="AQ421" s="25"/>
      <c r="AR421" s="25"/>
      <c r="AS421" s="25"/>
      <c r="AT421" s="25"/>
      <c r="AU421" s="26"/>
      <c r="AV421" s="27"/>
      <c r="AW421" s="27"/>
      <c r="AX421" s="28"/>
    </row>
    <row r="422" spans="1:50" ht="24" customHeight="1" hidden="1">
      <c r="A422" s="29"/>
      <c r="B422" s="29"/>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5"/>
      <c r="AM422" s="25"/>
      <c r="AN422" s="25"/>
      <c r="AO422" s="25"/>
      <c r="AP422" s="25"/>
      <c r="AQ422" s="25"/>
      <c r="AR422" s="25"/>
      <c r="AS422" s="25"/>
      <c r="AT422" s="25"/>
      <c r="AU422" s="26"/>
      <c r="AV422" s="27"/>
      <c r="AW422" s="27"/>
      <c r="AX422" s="28"/>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5"/>
      <c r="AM423" s="25"/>
      <c r="AN423" s="25"/>
      <c r="AO423" s="25"/>
      <c r="AP423" s="25"/>
      <c r="AQ423" s="25"/>
      <c r="AR423" s="25"/>
      <c r="AS423" s="25"/>
      <c r="AT423" s="25"/>
      <c r="AU423" s="26"/>
      <c r="AV423" s="27"/>
      <c r="AW423" s="27"/>
      <c r="AX423" s="28"/>
    </row>
    <row r="424" spans="1:50" ht="24" customHeight="1" hidden="1">
      <c r="A424" s="29"/>
      <c r="B424" s="29"/>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5"/>
      <c r="AM424" s="25"/>
      <c r="AN424" s="25"/>
      <c r="AO424" s="25"/>
      <c r="AP424" s="25"/>
      <c r="AQ424" s="25"/>
      <c r="AR424" s="25"/>
      <c r="AS424" s="25"/>
      <c r="AT424" s="25"/>
      <c r="AU424" s="26"/>
      <c r="AV424" s="27"/>
      <c r="AW424" s="27"/>
      <c r="AX424" s="28"/>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5"/>
      <c r="AM425" s="25"/>
      <c r="AN425" s="25"/>
      <c r="AO425" s="25"/>
      <c r="AP425" s="25"/>
      <c r="AQ425" s="25"/>
      <c r="AR425" s="25"/>
      <c r="AS425" s="25"/>
      <c r="AT425" s="25"/>
      <c r="AU425" s="26"/>
      <c r="AV425" s="27"/>
      <c r="AW425" s="27"/>
      <c r="AX425" s="28"/>
    </row>
    <row r="426" spans="1:50" ht="24" customHeight="1" hidden="1">
      <c r="A426" s="29"/>
      <c r="B426" s="29"/>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5"/>
      <c r="AM426" s="25"/>
      <c r="AN426" s="25"/>
      <c r="AO426" s="25"/>
      <c r="AP426" s="25"/>
      <c r="AQ426" s="25"/>
      <c r="AR426" s="25"/>
      <c r="AS426" s="25"/>
      <c r="AT426" s="25"/>
      <c r="AU426" s="26"/>
      <c r="AV426" s="27"/>
      <c r="AW426" s="27"/>
      <c r="AX426" s="28"/>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5"/>
      <c r="AM427" s="25"/>
      <c r="AN427" s="25"/>
      <c r="AO427" s="25"/>
      <c r="AP427" s="25"/>
      <c r="AQ427" s="25"/>
      <c r="AR427" s="25"/>
      <c r="AS427" s="25"/>
      <c r="AT427" s="25"/>
      <c r="AU427" s="26"/>
      <c r="AV427" s="27"/>
      <c r="AW427" s="27"/>
      <c r="AX427" s="28"/>
    </row>
    <row r="428" spans="1:50" ht="24" customHeight="1" hidden="1">
      <c r="A428" s="29"/>
      <c r="B428" s="29"/>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5"/>
      <c r="AM428" s="25"/>
      <c r="AN428" s="25"/>
      <c r="AO428" s="25"/>
      <c r="AP428" s="25"/>
      <c r="AQ428" s="25"/>
      <c r="AR428" s="25"/>
      <c r="AS428" s="25"/>
      <c r="AT428" s="25"/>
      <c r="AU428" s="26"/>
      <c r="AV428" s="27"/>
      <c r="AW428" s="27"/>
      <c r="AX428" s="28"/>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5"/>
      <c r="AM429" s="25"/>
      <c r="AN429" s="25"/>
      <c r="AO429" s="25"/>
      <c r="AP429" s="25"/>
      <c r="AQ429" s="25"/>
      <c r="AR429" s="25"/>
      <c r="AS429" s="25"/>
      <c r="AT429" s="25"/>
      <c r="AU429" s="26"/>
      <c r="AV429" s="27"/>
      <c r="AW429" s="27"/>
      <c r="AX429" s="28"/>
    </row>
    <row r="430" spans="1:50" ht="24" customHeight="1" hidden="1">
      <c r="A430" s="29"/>
      <c r="B430" s="29"/>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5"/>
      <c r="AM430" s="25"/>
      <c r="AN430" s="25"/>
      <c r="AO430" s="25"/>
      <c r="AP430" s="25"/>
      <c r="AQ430" s="25"/>
      <c r="AR430" s="25"/>
      <c r="AS430" s="25"/>
      <c r="AT430" s="25"/>
      <c r="AU430" s="26"/>
      <c r="AV430" s="27"/>
      <c r="AW430" s="27"/>
      <c r="AX430" s="28"/>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5"/>
      <c r="AM431" s="25"/>
      <c r="AN431" s="25"/>
      <c r="AO431" s="25"/>
      <c r="AP431" s="25"/>
      <c r="AQ431" s="25"/>
      <c r="AR431" s="25"/>
      <c r="AS431" s="25"/>
      <c r="AT431" s="25"/>
      <c r="AU431" s="26"/>
      <c r="AV431" s="27"/>
      <c r="AW431" s="27"/>
      <c r="AX431" s="28"/>
    </row>
    <row r="432" spans="1:50" ht="24" customHeight="1" hidden="1">
      <c r="A432" s="29"/>
      <c r="B432" s="29"/>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5"/>
      <c r="AM432" s="25"/>
      <c r="AN432" s="25"/>
      <c r="AO432" s="25"/>
      <c r="AP432" s="25"/>
      <c r="AQ432" s="25"/>
      <c r="AR432" s="25"/>
      <c r="AS432" s="25"/>
      <c r="AT432" s="25"/>
      <c r="AU432" s="26"/>
      <c r="AV432" s="27"/>
      <c r="AW432" s="27"/>
      <c r="AX432" s="28"/>
    </row>
    <row r="433" ht="13.5" customHeight="1"/>
    <row r="434" spans="1:50" ht="13.5" customHeight="1">
      <c r="A434" s="20"/>
      <c r="B434" s="20" t="s">
        <v>182</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29"/>
      <c r="B435" s="29"/>
      <c r="C435" s="39" t="s">
        <v>27</v>
      </c>
      <c r="D435" s="39"/>
      <c r="E435" s="39"/>
      <c r="F435" s="39"/>
      <c r="G435" s="39"/>
      <c r="H435" s="39"/>
      <c r="I435" s="39"/>
      <c r="J435" s="39"/>
      <c r="K435" s="39"/>
      <c r="L435" s="39"/>
      <c r="M435" s="39" t="s">
        <v>28</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0" t="s">
        <v>29</v>
      </c>
      <c r="AL435" s="39"/>
      <c r="AM435" s="39"/>
      <c r="AN435" s="39"/>
      <c r="AO435" s="39"/>
      <c r="AP435" s="39"/>
      <c r="AQ435" s="39" t="s">
        <v>22</v>
      </c>
      <c r="AR435" s="39"/>
      <c r="AS435" s="39"/>
      <c r="AT435" s="39"/>
      <c r="AU435" s="41" t="s">
        <v>23</v>
      </c>
      <c r="AV435" s="42"/>
      <c r="AW435" s="42"/>
      <c r="AX435" s="38"/>
    </row>
    <row r="436" spans="1:50" ht="54.75" customHeight="1">
      <c r="A436" s="29">
        <v>1</v>
      </c>
      <c r="B436" s="29">
        <v>1</v>
      </c>
      <c r="C436" s="32" t="s">
        <v>177</v>
      </c>
      <c r="D436" s="32"/>
      <c r="E436" s="32"/>
      <c r="F436" s="32"/>
      <c r="G436" s="32"/>
      <c r="H436" s="32"/>
      <c r="I436" s="32"/>
      <c r="J436" s="32"/>
      <c r="K436" s="32"/>
      <c r="L436" s="32"/>
      <c r="M436" s="32" t="s">
        <v>259</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30.03</v>
      </c>
      <c r="AL436" s="34"/>
      <c r="AM436" s="34"/>
      <c r="AN436" s="34"/>
      <c r="AO436" s="34"/>
      <c r="AP436" s="34"/>
      <c r="AQ436" s="35" t="s">
        <v>141</v>
      </c>
      <c r="AR436" s="35"/>
      <c r="AS436" s="35"/>
      <c r="AT436" s="35"/>
      <c r="AU436" s="36" t="s">
        <v>141</v>
      </c>
      <c r="AV436" s="37"/>
      <c r="AW436" s="37"/>
      <c r="AX436" s="38"/>
    </row>
    <row r="437" spans="1:50" ht="24" customHeight="1">
      <c r="A437" s="29">
        <v>2</v>
      </c>
      <c r="B437" s="29">
        <v>1</v>
      </c>
      <c r="C437" s="32" t="s">
        <v>183</v>
      </c>
      <c r="D437" s="32"/>
      <c r="E437" s="32"/>
      <c r="F437" s="32"/>
      <c r="G437" s="32"/>
      <c r="H437" s="32"/>
      <c r="I437" s="32"/>
      <c r="J437" s="32"/>
      <c r="K437" s="32"/>
      <c r="L437" s="32"/>
      <c r="M437" s="32" t="s">
        <v>234</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13.683259</v>
      </c>
      <c r="AL437" s="34"/>
      <c r="AM437" s="34"/>
      <c r="AN437" s="34"/>
      <c r="AO437" s="34"/>
      <c r="AP437" s="34"/>
      <c r="AQ437" s="35" t="s">
        <v>141</v>
      </c>
      <c r="AR437" s="35"/>
      <c r="AS437" s="35"/>
      <c r="AT437" s="35"/>
      <c r="AU437" s="36" t="s">
        <v>141</v>
      </c>
      <c r="AV437" s="37"/>
      <c r="AW437" s="37"/>
      <c r="AX437" s="38"/>
    </row>
    <row r="438" spans="1:50" ht="24" customHeight="1">
      <c r="A438" s="29">
        <v>3</v>
      </c>
      <c r="B438" s="29">
        <v>1</v>
      </c>
      <c r="C438" s="32" t="s">
        <v>186</v>
      </c>
      <c r="D438" s="32"/>
      <c r="E438" s="32"/>
      <c r="F438" s="32"/>
      <c r="G438" s="32"/>
      <c r="H438" s="32"/>
      <c r="I438" s="32"/>
      <c r="J438" s="32"/>
      <c r="K438" s="32"/>
      <c r="L438" s="32"/>
      <c r="M438" s="32" t="s">
        <v>236</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12.707269</v>
      </c>
      <c r="AL438" s="34"/>
      <c r="AM438" s="34"/>
      <c r="AN438" s="34"/>
      <c r="AO438" s="34"/>
      <c r="AP438" s="34"/>
      <c r="AQ438" s="35" t="s">
        <v>141</v>
      </c>
      <c r="AR438" s="35"/>
      <c r="AS438" s="35"/>
      <c r="AT438" s="35"/>
      <c r="AU438" s="36" t="s">
        <v>141</v>
      </c>
      <c r="AV438" s="37"/>
      <c r="AW438" s="37"/>
      <c r="AX438" s="38"/>
    </row>
    <row r="439" spans="1:50" ht="24" customHeight="1">
      <c r="A439" s="29">
        <v>4</v>
      </c>
      <c r="B439" s="29">
        <v>1</v>
      </c>
      <c r="C439" s="32" t="s">
        <v>185</v>
      </c>
      <c r="D439" s="32"/>
      <c r="E439" s="32"/>
      <c r="F439" s="32"/>
      <c r="G439" s="32"/>
      <c r="H439" s="32"/>
      <c r="I439" s="32"/>
      <c r="J439" s="32"/>
      <c r="K439" s="32"/>
      <c r="L439" s="32"/>
      <c r="M439" s="32" t="s">
        <v>233</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10.169789</v>
      </c>
      <c r="AL439" s="34"/>
      <c r="AM439" s="34"/>
      <c r="AN439" s="34"/>
      <c r="AO439" s="34"/>
      <c r="AP439" s="34"/>
      <c r="AQ439" s="35" t="s">
        <v>141</v>
      </c>
      <c r="AR439" s="35"/>
      <c r="AS439" s="35"/>
      <c r="AT439" s="35"/>
      <c r="AU439" s="36" t="s">
        <v>141</v>
      </c>
      <c r="AV439" s="37"/>
      <c r="AW439" s="37"/>
      <c r="AX439" s="38"/>
    </row>
    <row r="440" spans="1:50" ht="24" customHeight="1">
      <c r="A440" s="29">
        <v>5</v>
      </c>
      <c r="B440" s="29">
        <v>1</v>
      </c>
      <c r="C440" s="32" t="s">
        <v>184</v>
      </c>
      <c r="D440" s="32"/>
      <c r="E440" s="32"/>
      <c r="F440" s="32"/>
      <c r="G440" s="32"/>
      <c r="H440" s="32"/>
      <c r="I440" s="32"/>
      <c r="J440" s="32"/>
      <c r="K440" s="32"/>
      <c r="L440" s="32"/>
      <c r="M440" s="32" t="s">
        <v>235</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2.728443</v>
      </c>
      <c r="AL440" s="34"/>
      <c r="AM440" s="34"/>
      <c r="AN440" s="34"/>
      <c r="AO440" s="34"/>
      <c r="AP440" s="34"/>
      <c r="AQ440" s="35" t="s">
        <v>141</v>
      </c>
      <c r="AR440" s="35"/>
      <c r="AS440" s="35"/>
      <c r="AT440" s="35"/>
      <c r="AU440" s="36" t="s">
        <v>141</v>
      </c>
      <c r="AV440" s="37"/>
      <c r="AW440" s="37"/>
      <c r="AX440" s="38"/>
    </row>
    <row r="441" spans="1:50" ht="24" customHeight="1" hidden="1">
      <c r="A441" s="29"/>
      <c r="B441" s="29"/>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5"/>
      <c r="AM441" s="25"/>
      <c r="AN441" s="25"/>
      <c r="AO441" s="25"/>
      <c r="AP441" s="25"/>
      <c r="AQ441" s="25"/>
      <c r="AR441" s="25"/>
      <c r="AS441" s="25"/>
      <c r="AT441" s="25"/>
      <c r="AU441" s="26"/>
      <c r="AV441" s="27"/>
      <c r="AW441" s="27"/>
      <c r="AX441" s="28"/>
    </row>
    <row r="442" spans="1:50" ht="24" customHeight="1" hidden="1">
      <c r="A442" s="29"/>
      <c r="B442" s="29"/>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5"/>
      <c r="AM442" s="25"/>
      <c r="AN442" s="25"/>
      <c r="AO442" s="25"/>
      <c r="AP442" s="25"/>
      <c r="AQ442" s="25"/>
      <c r="AR442" s="25"/>
      <c r="AS442" s="25"/>
      <c r="AT442" s="25"/>
      <c r="AU442" s="26"/>
      <c r="AV442" s="27"/>
      <c r="AW442" s="27"/>
      <c r="AX442" s="28"/>
    </row>
    <row r="443" spans="1:50" ht="24" customHeight="1" hidden="1">
      <c r="A443" s="29"/>
      <c r="B443" s="29"/>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5"/>
      <c r="AM443" s="25"/>
      <c r="AN443" s="25"/>
      <c r="AO443" s="25"/>
      <c r="AP443" s="25"/>
      <c r="AQ443" s="25"/>
      <c r="AR443" s="25"/>
      <c r="AS443" s="25"/>
      <c r="AT443" s="25"/>
      <c r="AU443" s="26"/>
      <c r="AV443" s="27"/>
      <c r="AW443" s="27"/>
      <c r="AX443" s="28"/>
    </row>
    <row r="444" spans="1:50" ht="24" customHeight="1" hidden="1">
      <c r="A444" s="29"/>
      <c r="B444" s="29"/>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5"/>
      <c r="AM444" s="25"/>
      <c r="AN444" s="25"/>
      <c r="AO444" s="25"/>
      <c r="AP444" s="25"/>
      <c r="AQ444" s="25"/>
      <c r="AR444" s="25"/>
      <c r="AS444" s="25"/>
      <c r="AT444" s="25"/>
      <c r="AU444" s="26"/>
      <c r="AV444" s="27"/>
      <c r="AW444" s="27"/>
      <c r="AX444" s="28"/>
    </row>
    <row r="445" spans="1:50" ht="24" customHeight="1" hidden="1">
      <c r="A445" s="29"/>
      <c r="B445" s="29"/>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5"/>
      <c r="AM445" s="25"/>
      <c r="AN445" s="25"/>
      <c r="AO445" s="25"/>
      <c r="AP445" s="25"/>
      <c r="AQ445" s="25"/>
      <c r="AR445" s="25"/>
      <c r="AS445" s="25"/>
      <c r="AT445" s="25"/>
      <c r="AU445" s="26"/>
      <c r="AV445" s="27"/>
      <c r="AW445" s="27"/>
      <c r="AX445" s="28"/>
    </row>
    <row r="446" spans="1:50" ht="24" customHeight="1" hidden="1">
      <c r="A446" s="29"/>
      <c r="B446" s="29"/>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5"/>
      <c r="AM446" s="25"/>
      <c r="AN446" s="25"/>
      <c r="AO446" s="25"/>
      <c r="AP446" s="25"/>
      <c r="AQ446" s="25"/>
      <c r="AR446" s="25"/>
      <c r="AS446" s="25"/>
      <c r="AT446" s="25"/>
      <c r="AU446" s="26"/>
      <c r="AV446" s="27"/>
      <c r="AW446" s="27"/>
      <c r="AX446" s="28"/>
    </row>
    <row r="447" spans="1:50" ht="24" customHeight="1" hidden="1">
      <c r="A447" s="29"/>
      <c r="B447" s="29"/>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5"/>
      <c r="AM447" s="25"/>
      <c r="AN447" s="25"/>
      <c r="AO447" s="25"/>
      <c r="AP447" s="25"/>
      <c r="AQ447" s="25"/>
      <c r="AR447" s="25"/>
      <c r="AS447" s="25"/>
      <c r="AT447" s="25"/>
      <c r="AU447" s="26"/>
      <c r="AV447" s="27"/>
      <c r="AW447" s="27"/>
      <c r="AX447" s="28"/>
    </row>
    <row r="448" spans="1:50" ht="24" customHeight="1" hidden="1">
      <c r="A448" s="29"/>
      <c r="B448" s="29"/>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5"/>
      <c r="AM448" s="25"/>
      <c r="AN448" s="25"/>
      <c r="AO448" s="25"/>
      <c r="AP448" s="25"/>
      <c r="AQ448" s="25"/>
      <c r="AR448" s="25"/>
      <c r="AS448" s="25"/>
      <c r="AT448" s="25"/>
      <c r="AU448" s="26"/>
      <c r="AV448" s="27"/>
      <c r="AW448" s="27"/>
      <c r="AX448" s="28"/>
    </row>
    <row r="449" spans="1:50" ht="24" customHeight="1" hidden="1">
      <c r="A449" s="29"/>
      <c r="B449" s="29"/>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5"/>
      <c r="AM449" s="25"/>
      <c r="AN449" s="25"/>
      <c r="AO449" s="25"/>
      <c r="AP449" s="25"/>
      <c r="AQ449" s="25"/>
      <c r="AR449" s="25"/>
      <c r="AS449" s="25"/>
      <c r="AT449" s="25"/>
      <c r="AU449" s="26"/>
      <c r="AV449" s="27"/>
      <c r="AW449" s="27"/>
      <c r="AX449" s="28"/>
    </row>
    <row r="450" spans="1:50" ht="24" customHeight="1" hidden="1">
      <c r="A450" s="29"/>
      <c r="B450" s="29"/>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5"/>
      <c r="AM450" s="25"/>
      <c r="AN450" s="25"/>
      <c r="AO450" s="25"/>
      <c r="AP450" s="25"/>
      <c r="AQ450" s="25"/>
      <c r="AR450" s="25"/>
      <c r="AS450" s="25"/>
      <c r="AT450" s="25"/>
      <c r="AU450" s="26"/>
      <c r="AV450" s="27"/>
      <c r="AW450" s="27"/>
      <c r="AX450" s="28"/>
    </row>
    <row r="451" spans="1:50" ht="24" customHeight="1" hidden="1">
      <c r="A451" s="29"/>
      <c r="B451" s="29"/>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5"/>
      <c r="AM451" s="25"/>
      <c r="AN451" s="25"/>
      <c r="AO451" s="25"/>
      <c r="AP451" s="25"/>
      <c r="AQ451" s="25"/>
      <c r="AR451" s="25"/>
      <c r="AS451" s="25"/>
      <c r="AT451" s="25"/>
      <c r="AU451" s="26"/>
      <c r="AV451" s="27"/>
      <c r="AW451" s="27"/>
      <c r="AX451" s="28"/>
    </row>
    <row r="452" spans="1:50" ht="24" customHeight="1" hidden="1">
      <c r="A452" s="29"/>
      <c r="B452" s="29"/>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5"/>
      <c r="AM452" s="25"/>
      <c r="AN452" s="25"/>
      <c r="AO452" s="25"/>
      <c r="AP452" s="25"/>
      <c r="AQ452" s="25"/>
      <c r="AR452" s="25"/>
      <c r="AS452" s="25"/>
      <c r="AT452" s="25"/>
      <c r="AU452" s="26"/>
      <c r="AV452" s="27"/>
      <c r="AW452" s="27"/>
      <c r="AX452" s="28"/>
    </row>
    <row r="453" spans="1:50" ht="24" customHeight="1" hidden="1">
      <c r="A453" s="29"/>
      <c r="B453" s="29"/>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5"/>
      <c r="AM453" s="25"/>
      <c r="AN453" s="25"/>
      <c r="AO453" s="25"/>
      <c r="AP453" s="25"/>
      <c r="AQ453" s="25"/>
      <c r="AR453" s="25"/>
      <c r="AS453" s="25"/>
      <c r="AT453" s="25"/>
      <c r="AU453" s="26"/>
      <c r="AV453" s="27"/>
      <c r="AW453" s="27"/>
      <c r="AX453" s="28"/>
    </row>
    <row r="454" spans="1:50" ht="24" customHeight="1" hidden="1">
      <c r="A454" s="29"/>
      <c r="B454" s="29"/>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5"/>
      <c r="AM454" s="25"/>
      <c r="AN454" s="25"/>
      <c r="AO454" s="25"/>
      <c r="AP454" s="25"/>
      <c r="AQ454" s="25"/>
      <c r="AR454" s="25"/>
      <c r="AS454" s="25"/>
      <c r="AT454" s="25"/>
      <c r="AU454" s="26"/>
      <c r="AV454" s="27"/>
      <c r="AW454" s="27"/>
      <c r="AX454" s="28"/>
    </row>
    <row r="455" spans="1:50" ht="24" customHeight="1" hidden="1">
      <c r="A455" s="29"/>
      <c r="B455" s="29"/>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5"/>
      <c r="AM455" s="25"/>
      <c r="AN455" s="25"/>
      <c r="AO455" s="25"/>
      <c r="AP455" s="25"/>
      <c r="AQ455" s="25"/>
      <c r="AR455" s="25"/>
      <c r="AS455" s="25"/>
      <c r="AT455" s="25"/>
      <c r="AU455" s="26"/>
      <c r="AV455" s="27"/>
      <c r="AW455" s="27"/>
      <c r="AX455" s="28"/>
    </row>
    <row r="456" spans="1:50" ht="24" customHeight="1" hidden="1">
      <c r="A456" s="29"/>
      <c r="B456" s="29"/>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5"/>
      <c r="AM456" s="25"/>
      <c r="AN456" s="25"/>
      <c r="AO456" s="25"/>
      <c r="AP456" s="25"/>
      <c r="AQ456" s="25"/>
      <c r="AR456" s="25"/>
      <c r="AS456" s="25"/>
      <c r="AT456" s="25"/>
      <c r="AU456" s="26"/>
      <c r="AV456" s="27"/>
      <c r="AW456" s="27"/>
      <c r="AX456" s="28"/>
    </row>
    <row r="457" spans="1:50" ht="24" customHeight="1" hidden="1">
      <c r="A457" s="29"/>
      <c r="B457" s="29"/>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5"/>
      <c r="AM457" s="25"/>
      <c r="AN457" s="25"/>
      <c r="AO457" s="25"/>
      <c r="AP457" s="25"/>
      <c r="AQ457" s="25"/>
      <c r="AR457" s="25"/>
      <c r="AS457" s="25"/>
      <c r="AT457" s="25"/>
      <c r="AU457" s="26"/>
      <c r="AV457" s="27"/>
      <c r="AW457" s="27"/>
      <c r="AX457" s="28"/>
    </row>
    <row r="458" spans="1:50" ht="24" customHeight="1" hidden="1">
      <c r="A458" s="29"/>
      <c r="B458" s="29"/>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5"/>
      <c r="AM458" s="25"/>
      <c r="AN458" s="25"/>
      <c r="AO458" s="25"/>
      <c r="AP458" s="25"/>
      <c r="AQ458" s="25"/>
      <c r="AR458" s="25"/>
      <c r="AS458" s="25"/>
      <c r="AT458" s="25"/>
      <c r="AU458" s="26"/>
      <c r="AV458" s="27"/>
      <c r="AW458" s="27"/>
      <c r="AX458" s="28"/>
    </row>
    <row r="459" spans="1:50" ht="24" customHeight="1" hidden="1">
      <c r="A459" s="29"/>
      <c r="B459" s="29"/>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5"/>
      <c r="AM459" s="25"/>
      <c r="AN459" s="25"/>
      <c r="AO459" s="25"/>
      <c r="AP459" s="25"/>
      <c r="AQ459" s="25"/>
      <c r="AR459" s="25"/>
      <c r="AS459" s="25"/>
      <c r="AT459" s="25"/>
      <c r="AU459" s="26"/>
      <c r="AV459" s="27"/>
      <c r="AW459" s="27"/>
      <c r="AX459" s="28"/>
    </row>
    <row r="460" spans="1:50" ht="24" customHeight="1" hidden="1">
      <c r="A460" s="29"/>
      <c r="B460" s="29"/>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5"/>
      <c r="AM460" s="25"/>
      <c r="AN460" s="25"/>
      <c r="AO460" s="25"/>
      <c r="AP460" s="25"/>
      <c r="AQ460" s="25"/>
      <c r="AR460" s="25"/>
      <c r="AS460" s="25"/>
      <c r="AT460" s="25"/>
      <c r="AU460" s="26"/>
      <c r="AV460" s="27"/>
      <c r="AW460" s="27"/>
      <c r="AX460" s="28"/>
    </row>
    <row r="461" spans="1:50" ht="24" customHeight="1" hidden="1">
      <c r="A461" s="29"/>
      <c r="B461" s="29"/>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5"/>
      <c r="AM461" s="25"/>
      <c r="AN461" s="25"/>
      <c r="AO461" s="25"/>
      <c r="AP461" s="25"/>
      <c r="AQ461" s="25"/>
      <c r="AR461" s="25"/>
      <c r="AS461" s="25"/>
      <c r="AT461" s="25"/>
      <c r="AU461" s="26"/>
      <c r="AV461" s="27"/>
      <c r="AW461" s="27"/>
      <c r="AX461" s="28"/>
    </row>
    <row r="462" spans="1:50" ht="24" customHeight="1" hidden="1">
      <c r="A462" s="29"/>
      <c r="B462" s="29"/>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5"/>
      <c r="AM462" s="25"/>
      <c r="AN462" s="25"/>
      <c r="AO462" s="25"/>
      <c r="AP462" s="25"/>
      <c r="AQ462" s="25"/>
      <c r="AR462" s="25"/>
      <c r="AS462" s="25"/>
      <c r="AT462" s="25"/>
      <c r="AU462" s="26"/>
      <c r="AV462" s="27"/>
      <c r="AW462" s="27"/>
      <c r="AX462" s="28"/>
    </row>
    <row r="463" spans="1:50" ht="24" customHeight="1" hidden="1">
      <c r="A463" s="29"/>
      <c r="B463" s="29"/>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5"/>
      <c r="AM463" s="25"/>
      <c r="AN463" s="25"/>
      <c r="AO463" s="25"/>
      <c r="AP463" s="25"/>
      <c r="AQ463" s="25"/>
      <c r="AR463" s="25"/>
      <c r="AS463" s="25"/>
      <c r="AT463" s="25"/>
      <c r="AU463" s="26"/>
      <c r="AV463" s="27"/>
      <c r="AW463" s="27"/>
      <c r="AX463" s="28"/>
    </row>
    <row r="464" spans="1:50" ht="24" customHeight="1" hidden="1">
      <c r="A464" s="29"/>
      <c r="B464" s="29"/>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5"/>
      <c r="AM464" s="25"/>
      <c r="AN464" s="25"/>
      <c r="AO464" s="25"/>
      <c r="AP464" s="25"/>
      <c r="AQ464" s="25"/>
      <c r="AR464" s="25"/>
      <c r="AS464" s="25"/>
      <c r="AT464" s="25"/>
      <c r="AU464" s="26"/>
      <c r="AV464" s="27"/>
      <c r="AW464" s="27"/>
      <c r="AX464" s="28"/>
    </row>
    <row r="465" spans="1:50" ht="24" customHeight="1" hidden="1">
      <c r="A465" s="29"/>
      <c r="B465" s="29"/>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5"/>
      <c r="AM465" s="25"/>
      <c r="AN465" s="25"/>
      <c r="AO465" s="25"/>
      <c r="AP465" s="25"/>
      <c r="AQ465" s="25"/>
      <c r="AR465" s="25"/>
      <c r="AS465" s="25"/>
      <c r="AT465" s="25"/>
      <c r="AU465" s="26"/>
      <c r="AV465" s="27"/>
      <c r="AW465" s="27"/>
      <c r="AX465" s="28"/>
    </row>
    <row r="467" spans="1:50" ht="13.5" customHeight="1">
      <c r="A467" s="20"/>
      <c r="B467" s="20" t="s">
        <v>187</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29"/>
      <c r="B468" s="29"/>
      <c r="C468" s="39" t="s">
        <v>27</v>
      </c>
      <c r="D468" s="39"/>
      <c r="E468" s="39"/>
      <c r="F468" s="39"/>
      <c r="G468" s="39"/>
      <c r="H468" s="39"/>
      <c r="I468" s="39"/>
      <c r="J468" s="39"/>
      <c r="K468" s="39"/>
      <c r="L468" s="39"/>
      <c r="M468" s="39" t="s">
        <v>28</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40" t="s">
        <v>29</v>
      </c>
      <c r="AL468" s="39"/>
      <c r="AM468" s="39"/>
      <c r="AN468" s="39"/>
      <c r="AO468" s="39"/>
      <c r="AP468" s="39"/>
      <c r="AQ468" s="39" t="s">
        <v>22</v>
      </c>
      <c r="AR468" s="39"/>
      <c r="AS468" s="39"/>
      <c r="AT468" s="39"/>
      <c r="AU468" s="41" t="s">
        <v>23</v>
      </c>
      <c r="AV468" s="42"/>
      <c r="AW468" s="42"/>
      <c r="AX468" s="38"/>
    </row>
    <row r="469" spans="1:50" ht="27" customHeight="1">
      <c r="A469" s="29">
        <v>1</v>
      </c>
      <c r="B469" s="29">
        <v>1</v>
      </c>
      <c r="C469" s="32" t="s">
        <v>177</v>
      </c>
      <c r="D469" s="32"/>
      <c r="E469" s="32"/>
      <c r="F469" s="32"/>
      <c r="G469" s="32"/>
      <c r="H469" s="32"/>
      <c r="I469" s="32"/>
      <c r="J469" s="32"/>
      <c r="K469" s="32"/>
      <c r="L469" s="32"/>
      <c r="M469" s="32" t="s">
        <v>188</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14.29651</v>
      </c>
      <c r="AL469" s="34"/>
      <c r="AM469" s="34"/>
      <c r="AN469" s="34"/>
      <c r="AO469" s="34"/>
      <c r="AP469" s="34"/>
      <c r="AQ469" s="35" t="s">
        <v>181</v>
      </c>
      <c r="AR469" s="35"/>
      <c r="AS469" s="35"/>
      <c r="AT469" s="35"/>
      <c r="AU469" s="36" t="s">
        <v>141</v>
      </c>
      <c r="AV469" s="37"/>
      <c r="AW469" s="37"/>
      <c r="AX469" s="38"/>
    </row>
    <row r="470" spans="1:50" ht="24" customHeight="1" hidden="1">
      <c r="A470" s="29"/>
      <c r="B470" s="29"/>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2"/>
      <c r="AL470" s="35"/>
      <c r="AM470" s="35"/>
      <c r="AN470" s="35"/>
      <c r="AO470" s="35"/>
      <c r="AP470" s="35"/>
      <c r="AQ470" s="35"/>
      <c r="AR470" s="35"/>
      <c r="AS470" s="35"/>
      <c r="AT470" s="35"/>
      <c r="AU470" s="36"/>
      <c r="AV470" s="37"/>
      <c r="AW470" s="37"/>
      <c r="AX470" s="38"/>
    </row>
    <row r="471" spans="1:50" ht="24" customHeight="1" hidden="1">
      <c r="A471" s="21"/>
      <c r="B471" s="21"/>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2"/>
      <c r="AL471" s="25"/>
      <c r="AM471" s="25"/>
      <c r="AN471" s="25"/>
      <c r="AO471" s="25"/>
      <c r="AP471" s="25"/>
      <c r="AQ471" s="25"/>
      <c r="AR471" s="25"/>
      <c r="AS471" s="25"/>
      <c r="AT471" s="25"/>
      <c r="AU471" s="26"/>
      <c r="AV471" s="27"/>
      <c r="AW471" s="27"/>
      <c r="AX471" s="28"/>
    </row>
    <row r="472" spans="1:50" ht="24" customHeight="1" hidden="1">
      <c r="A472" s="21"/>
      <c r="B472" s="21"/>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2"/>
      <c r="AL472" s="25"/>
      <c r="AM472" s="25"/>
      <c r="AN472" s="25"/>
      <c r="AO472" s="25"/>
      <c r="AP472" s="25"/>
      <c r="AQ472" s="25"/>
      <c r="AR472" s="25"/>
      <c r="AS472" s="25"/>
      <c r="AT472" s="25"/>
      <c r="AU472" s="26"/>
      <c r="AV472" s="27"/>
      <c r="AW472" s="27"/>
      <c r="AX472" s="28"/>
    </row>
    <row r="473" spans="1:50" ht="24" customHeight="1" hidden="1">
      <c r="A473" s="21"/>
      <c r="B473" s="21"/>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2"/>
      <c r="AL473" s="25"/>
      <c r="AM473" s="25"/>
      <c r="AN473" s="25"/>
      <c r="AO473" s="25"/>
      <c r="AP473" s="25"/>
      <c r="AQ473" s="25"/>
      <c r="AR473" s="25"/>
      <c r="AS473" s="25"/>
      <c r="AT473" s="25"/>
      <c r="AU473" s="26"/>
      <c r="AV473" s="27"/>
      <c r="AW473" s="27"/>
      <c r="AX473" s="28"/>
    </row>
    <row r="474" spans="1:50" ht="24" customHeight="1" hidden="1">
      <c r="A474" s="21"/>
      <c r="B474" s="21"/>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2"/>
      <c r="AL474" s="25"/>
      <c r="AM474" s="25"/>
      <c r="AN474" s="25"/>
      <c r="AO474" s="25"/>
      <c r="AP474" s="25"/>
      <c r="AQ474" s="25"/>
      <c r="AR474" s="25"/>
      <c r="AS474" s="25"/>
      <c r="AT474" s="25"/>
      <c r="AU474" s="26"/>
      <c r="AV474" s="27"/>
      <c r="AW474" s="27"/>
      <c r="AX474" s="28"/>
    </row>
    <row r="475" spans="1:50" ht="24" customHeight="1" hidden="1">
      <c r="A475" s="21"/>
      <c r="B475" s="21"/>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2"/>
      <c r="AL475" s="25"/>
      <c r="AM475" s="25"/>
      <c r="AN475" s="25"/>
      <c r="AO475" s="25"/>
      <c r="AP475" s="25"/>
      <c r="AQ475" s="25"/>
      <c r="AR475" s="25"/>
      <c r="AS475" s="25"/>
      <c r="AT475" s="25"/>
      <c r="AU475" s="26"/>
      <c r="AV475" s="27"/>
      <c r="AW475" s="27"/>
      <c r="AX475" s="28"/>
    </row>
    <row r="476" spans="1:50" ht="24" customHeight="1" hidden="1">
      <c r="A476" s="21"/>
      <c r="B476" s="21"/>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2"/>
      <c r="AL476" s="25"/>
      <c r="AM476" s="25"/>
      <c r="AN476" s="25"/>
      <c r="AO476" s="25"/>
      <c r="AP476" s="25"/>
      <c r="AQ476" s="25"/>
      <c r="AR476" s="25"/>
      <c r="AS476" s="25"/>
      <c r="AT476" s="25"/>
      <c r="AU476" s="26"/>
      <c r="AV476" s="27"/>
      <c r="AW476" s="27"/>
      <c r="AX476" s="28"/>
    </row>
    <row r="477" spans="1:50" ht="24" customHeight="1" hidden="1">
      <c r="A477" s="21"/>
      <c r="B477" s="21"/>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2"/>
      <c r="AL477" s="25"/>
      <c r="AM477" s="25"/>
      <c r="AN477" s="25"/>
      <c r="AO477" s="25"/>
      <c r="AP477" s="25"/>
      <c r="AQ477" s="25"/>
      <c r="AR477" s="25"/>
      <c r="AS477" s="25"/>
      <c r="AT477" s="25"/>
      <c r="AU477" s="26"/>
      <c r="AV477" s="27"/>
      <c r="AW477" s="27"/>
      <c r="AX477" s="28"/>
    </row>
    <row r="478" spans="1:50" ht="24" customHeight="1" hidden="1">
      <c r="A478" s="21"/>
      <c r="B478" s="21"/>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2"/>
      <c r="AL478" s="25"/>
      <c r="AM478" s="25"/>
      <c r="AN478" s="25"/>
      <c r="AO478" s="25"/>
      <c r="AP478" s="25"/>
      <c r="AQ478" s="25"/>
      <c r="AR478" s="25"/>
      <c r="AS478" s="25"/>
      <c r="AT478" s="25"/>
      <c r="AU478" s="26"/>
      <c r="AV478" s="27"/>
      <c r="AW478" s="27"/>
      <c r="AX478" s="28"/>
    </row>
    <row r="479" spans="1:50" ht="24" customHeight="1" hidden="1">
      <c r="A479" s="29"/>
      <c r="B479" s="29"/>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5"/>
      <c r="AM479" s="25"/>
      <c r="AN479" s="25"/>
      <c r="AO479" s="25"/>
      <c r="AP479" s="25"/>
      <c r="AQ479" s="25"/>
      <c r="AR479" s="25"/>
      <c r="AS479" s="25"/>
      <c r="AT479" s="25"/>
      <c r="AU479" s="26"/>
      <c r="AV479" s="27"/>
      <c r="AW479" s="27"/>
      <c r="AX479" s="28"/>
    </row>
    <row r="480" spans="1:50" ht="24" customHeight="1" hidden="1">
      <c r="A480" s="29"/>
      <c r="B480" s="29"/>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5"/>
      <c r="AM480" s="25"/>
      <c r="AN480" s="25"/>
      <c r="AO480" s="25"/>
      <c r="AP480" s="25"/>
      <c r="AQ480" s="25"/>
      <c r="AR480" s="25"/>
      <c r="AS480" s="25"/>
      <c r="AT480" s="25"/>
      <c r="AU480" s="26"/>
      <c r="AV480" s="27"/>
      <c r="AW480" s="27"/>
      <c r="AX480" s="28"/>
    </row>
    <row r="481" spans="1:50" ht="24" customHeight="1" hidden="1">
      <c r="A481" s="29"/>
      <c r="B481" s="29"/>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5"/>
      <c r="AM481" s="25"/>
      <c r="AN481" s="25"/>
      <c r="AO481" s="25"/>
      <c r="AP481" s="25"/>
      <c r="AQ481" s="25"/>
      <c r="AR481" s="25"/>
      <c r="AS481" s="25"/>
      <c r="AT481" s="25"/>
      <c r="AU481" s="26"/>
      <c r="AV481" s="27"/>
      <c r="AW481" s="27"/>
      <c r="AX481" s="28"/>
    </row>
    <row r="482" spans="1:50" ht="24" customHeight="1" hidden="1">
      <c r="A482" s="29"/>
      <c r="B482" s="29"/>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5"/>
      <c r="AM482" s="25"/>
      <c r="AN482" s="25"/>
      <c r="AO482" s="25"/>
      <c r="AP482" s="25"/>
      <c r="AQ482" s="25"/>
      <c r="AR482" s="25"/>
      <c r="AS482" s="25"/>
      <c r="AT482" s="25"/>
      <c r="AU482" s="26"/>
      <c r="AV482" s="27"/>
      <c r="AW482" s="27"/>
      <c r="AX482" s="28"/>
    </row>
    <row r="483" spans="1:50" ht="24" customHeight="1" hidden="1">
      <c r="A483" s="29"/>
      <c r="B483" s="29"/>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5"/>
      <c r="AM483" s="25"/>
      <c r="AN483" s="25"/>
      <c r="AO483" s="25"/>
      <c r="AP483" s="25"/>
      <c r="AQ483" s="25"/>
      <c r="AR483" s="25"/>
      <c r="AS483" s="25"/>
      <c r="AT483" s="25"/>
      <c r="AU483" s="26"/>
      <c r="AV483" s="27"/>
      <c r="AW483" s="27"/>
      <c r="AX483" s="28"/>
    </row>
    <row r="484" spans="1:50" ht="24" customHeight="1" hidden="1">
      <c r="A484" s="29"/>
      <c r="B484" s="29"/>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5"/>
      <c r="AM484" s="25"/>
      <c r="AN484" s="25"/>
      <c r="AO484" s="25"/>
      <c r="AP484" s="25"/>
      <c r="AQ484" s="25"/>
      <c r="AR484" s="25"/>
      <c r="AS484" s="25"/>
      <c r="AT484" s="25"/>
      <c r="AU484" s="26"/>
      <c r="AV484" s="27"/>
      <c r="AW484" s="27"/>
      <c r="AX484" s="28"/>
    </row>
    <row r="485" spans="1:50" ht="24" customHeight="1" hidden="1">
      <c r="A485" s="29"/>
      <c r="B485" s="29"/>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5"/>
      <c r="AM485" s="25"/>
      <c r="AN485" s="25"/>
      <c r="AO485" s="25"/>
      <c r="AP485" s="25"/>
      <c r="AQ485" s="25"/>
      <c r="AR485" s="25"/>
      <c r="AS485" s="25"/>
      <c r="AT485" s="25"/>
      <c r="AU485" s="26"/>
      <c r="AV485" s="27"/>
      <c r="AW485" s="27"/>
      <c r="AX485" s="28"/>
    </row>
    <row r="486" spans="1:50" ht="24" customHeight="1" hidden="1">
      <c r="A486" s="29"/>
      <c r="B486" s="29"/>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5"/>
      <c r="AM486" s="25"/>
      <c r="AN486" s="25"/>
      <c r="AO486" s="25"/>
      <c r="AP486" s="25"/>
      <c r="AQ486" s="25"/>
      <c r="AR486" s="25"/>
      <c r="AS486" s="25"/>
      <c r="AT486" s="25"/>
      <c r="AU486" s="26"/>
      <c r="AV486" s="27"/>
      <c r="AW486" s="27"/>
      <c r="AX486" s="28"/>
    </row>
    <row r="487" spans="1:50" ht="24" customHeight="1" hidden="1">
      <c r="A487" s="29"/>
      <c r="B487" s="29"/>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5"/>
      <c r="AM487" s="25"/>
      <c r="AN487" s="25"/>
      <c r="AO487" s="25"/>
      <c r="AP487" s="25"/>
      <c r="AQ487" s="25"/>
      <c r="AR487" s="25"/>
      <c r="AS487" s="25"/>
      <c r="AT487" s="25"/>
      <c r="AU487" s="26"/>
      <c r="AV487" s="27"/>
      <c r="AW487" s="27"/>
      <c r="AX487" s="28"/>
    </row>
    <row r="488" spans="1:50" ht="24" customHeight="1" hidden="1">
      <c r="A488" s="29"/>
      <c r="B488" s="29"/>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5"/>
      <c r="AM488" s="25"/>
      <c r="AN488" s="25"/>
      <c r="AO488" s="25"/>
      <c r="AP488" s="25"/>
      <c r="AQ488" s="25"/>
      <c r="AR488" s="25"/>
      <c r="AS488" s="25"/>
      <c r="AT488" s="25"/>
      <c r="AU488" s="26"/>
      <c r="AV488" s="27"/>
      <c r="AW488" s="27"/>
      <c r="AX488" s="28"/>
    </row>
    <row r="489" spans="1:50" ht="24" customHeight="1" hidden="1">
      <c r="A489" s="29"/>
      <c r="B489" s="29"/>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5"/>
      <c r="AM489" s="25"/>
      <c r="AN489" s="25"/>
      <c r="AO489" s="25"/>
      <c r="AP489" s="25"/>
      <c r="AQ489" s="25"/>
      <c r="AR489" s="25"/>
      <c r="AS489" s="25"/>
      <c r="AT489" s="25"/>
      <c r="AU489" s="26"/>
      <c r="AV489" s="27"/>
      <c r="AW489" s="27"/>
      <c r="AX489" s="28"/>
    </row>
    <row r="490" spans="1:50" ht="24" customHeight="1" hidden="1">
      <c r="A490" s="29"/>
      <c r="B490" s="29"/>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5"/>
      <c r="AM490" s="25"/>
      <c r="AN490" s="25"/>
      <c r="AO490" s="25"/>
      <c r="AP490" s="25"/>
      <c r="AQ490" s="25"/>
      <c r="AR490" s="25"/>
      <c r="AS490" s="25"/>
      <c r="AT490" s="25"/>
      <c r="AU490" s="26"/>
      <c r="AV490" s="27"/>
      <c r="AW490" s="27"/>
      <c r="AX490" s="28"/>
    </row>
    <row r="491" spans="1:50" ht="24" customHeight="1" hidden="1">
      <c r="A491" s="29"/>
      <c r="B491" s="29"/>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5"/>
      <c r="AM491" s="25"/>
      <c r="AN491" s="25"/>
      <c r="AO491" s="25"/>
      <c r="AP491" s="25"/>
      <c r="AQ491" s="25"/>
      <c r="AR491" s="25"/>
      <c r="AS491" s="25"/>
      <c r="AT491" s="25"/>
      <c r="AU491" s="26"/>
      <c r="AV491" s="27"/>
      <c r="AW491" s="27"/>
      <c r="AX491" s="28"/>
    </row>
    <row r="492" spans="1:50" ht="24" customHeight="1" hidden="1">
      <c r="A492" s="29"/>
      <c r="B492" s="29"/>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5"/>
      <c r="AM492" s="25"/>
      <c r="AN492" s="25"/>
      <c r="AO492" s="25"/>
      <c r="AP492" s="25"/>
      <c r="AQ492" s="25"/>
      <c r="AR492" s="25"/>
      <c r="AS492" s="25"/>
      <c r="AT492" s="25"/>
      <c r="AU492" s="26"/>
      <c r="AV492" s="27"/>
      <c r="AW492" s="27"/>
      <c r="AX492" s="28"/>
    </row>
    <row r="493" spans="1:50" ht="24" customHeight="1" hidden="1">
      <c r="A493" s="29"/>
      <c r="B493" s="29"/>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5"/>
      <c r="AM493" s="25"/>
      <c r="AN493" s="25"/>
      <c r="AO493" s="25"/>
      <c r="AP493" s="25"/>
      <c r="AQ493" s="25"/>
      <c r="AR493" s="25"/>
      <c r="AS493" s="25"/>
      <c r="AT493" s="25"/>
      <c r="AU493" s="26"/>
      <c r="AV493" s="27"/>
      <c r="AW493" s="27"/>
      <c r="AX493" s="28"/>
    </row>
    <row r="494" spans="1:50" ht="24" customHeight="1" hidden="1">
      <c r="A494" s="29"/>
      <c r="B494" s="29"/>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5"/>
      <c r="AM494" s="25"/>
      <c r="AN494" s="25"/>
      <c r="AO494" s="25"/>
      <c r="AP494" s="25"/>
      <c r="AQ494" s="25"/>
      <c r="AR494" s="25"/>
      <c r="AS494" s="25"/>
      <c r="AT494" s="25"/>
      <c r="AU494" s="26"/>
      <c r="AV494" s="27"/>
      <c r="AW494" s="27"/>
      <c r="AX494" s="28"/>
    </row>
    <row r="495" spans="1:50" ht="24" customHeight="1" hidden="1">
      <c r="A495" s="29"/>
      <c r="B495" s="29"/>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5"/>
      <c r="AM495" s="25"/>
      <c r="AN495" s="25"/>
      <c r="AO495" s="25"/>
      <c r="AP495" s="25"/>
      <c r="AQ495" s="25"/>
      <c r="AR495" s="25"/>
      <c r="AS495" s="25"/>
      <c r="AT495" s="25"/>
      <c r="AU495" s="26"/>
      <c r="AV495" s="27"/>
      <c r="AW495" s="27"/>
      <c r="AX495" s="28"/>
    </row>
    <row r="496" spans="1:50" ht="24" customHeight="1" hidden="1">
      <c r="A496" s="29"/>
      <c r="B496" s="29"/>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5"/>
      <c r="AM496" s="25"/>
      <c r="AN496" s="25"/>
      <c r="AO496" s="25"/>
      <c r="AP496" s="25"/>
      <c r="AQ496" s="25"/>
      <c r="AR496" s="25"/>
      <c r="AS496" s="25"/>
      <c r="AT496" s="25"/>
      <c r="AU496" s="26"/>
      <c r="AV496" s="27"/>
      <c r="AW496" s="27"/>
      <c r="AX496" s="28"/>
    </row>
    <row r="497" spans="1:50" ht="24" customHeight="1" hidden="1">
      <c r="A497" s="29"/>
      <c r="B497" s="29"/>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5"/>
      <c r="AM497" s="25"/>
      <c r="AN497" s="25"/>
      <c r="AO497" s="25"/>
      <c r="AP497" s="25"/>
      <c r="AQ497" s="25"/>
      <c r="AR497" s="25"/>
      <c r="AS497" s="25"/>
      <c r="AT497" s="25"/>
      <c r="AU497" s="26"/>
      <c r="AV497" s="27"/>
      <c r="AW497" s="27"/>
      <c r="AX497" s="28"/>
    </row>
    <row r="498" spans="1:50" ht="24" customHeight="1" hidden="1">
      <c r="A498" s="29"/>
      <c r="B498" s="29"/>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5"/>
      <c r="AM498" s="25"/>
      <c r="AN498" s="25"/>
      <c r="AO498" s="25"/>
      <c r="AP498" s="25"/>
      <c r="AQ498" s="25"/>
      <c r="AR498" s="25"/>
      <c r="AS498" s="25"/>
      <c r="AT498" s="25"/>
      <c r="AU498" s="26"/>
      <c r="AV498" s="27"/>
      <c r="AW498" s="27"/>
      <c r="AX498" s="28"/>
    </row>
    <row r="499" spans="1:50" ht="13.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row>
    <row r="500" spans="1:50" ht="13.5" customHeight="1">
      <c r="A500" s="20"/>
      <c r="B500" s="20" t="s">
        <v>189</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4.5" customHeight="1">
      <c r="A501" s="29"/>
      <c r="B501" s="29"/>
      <c r="C501" s="39" t="s">
        <v>27</v>
      </c>
      <c r="D501" s="39"/>
      <c r="E501" s="39"/>
      <c r="F501" s="39"/>
      <c r="G501" s="39"/>
      <c r="H501" s="39"/>
      <c r="I501" s="39"/>
      <c r="J501" s="39"/>
      <c r="K501" s="39"/>
      <c r="L501" s="39"/>
      <c r="M501" s="39" t="s">
        <v>28</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40" t="s">
        <v>29</v>
      </c>
      <c r="AL501" s="39"/>
      <c r="AM501" s="39"/>
      <c r="AN501" s="39"/>
      <c r="AO501" s="39"/>
      <c r="AP501" s="39"/>
      <c r="AQ501" s="39" t="s">
        <v>22</v>
      </c>
      <c r="AR501" s="39"/>
      <c r="AS501" s="39"/>
      <c r="AT501" s="39"/>
      <c r="AU501" s="41" t="s">
        <v>23</v>
      </c>
      <c r="AV501" s="42"/>
      <c r="AW501" s="42"/>
      <c r="AX501" s="38"/>
    </row>
    <row r="502" spans="1:50" ht="24" customHeight="1">
      <c r="A502" s="29">
        <v>1</v>
      </c>
      <c r="B502" s="29">
        <v>1</v>
      </c>
      <c r="C502" s="32" t="s">
        <v>190</v>
      </c>
      <c r="D502" s="32"/>
      <c r="E502" s="32"/>
      <c r="F502" s="32"/>
      <c r="G502" s="32"/>
      <c r="H502" s="32"/>
      <c r="I502" s="32"/>
      <c r="J502" s="32"/>
      <c r="K502" s="32"/>
      <c r="L502" s="32"/>
      <c r="M502" s="32" t="s">
        <v>255</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3">
        <v>17.191096</v>
      </c>
      <c r="AL502" s="34"/>
      <c r="AM502" s="34"/>
      <c r="AN502" s="34"/>
      <c r="AO502" s="34"/>
      <c r="AP502" s="34"/>
      <c r="AQ502" s="35" t="s">
        <v>181</v>
      </c>
      <c r="AR502" s="35"/>
      <c r="AS502" s="35"/>
      <c r="AT502" s="35"/>
      <c r="AU502" s="36" t="s">
        <v>141</v>
      </c>
      <c r="AV502" s="37"/>
      <c r="AW502" s="37"/>
      <c r="AX502" s="38"/>
    </row>
    <row r="503" spans="1:50" ht="24" customHeight="1" hidden="1">
      <c r="A503" s="21"/>
      <c r="B503" s="21"/>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5"/>
      <c r="AM503" s="25"/>
      <c r="AN503" s="25"/>
      <c r="AO503" s="25"/>
      <c r="AP503" s="25"/>
      <c r="AQ503" s="25"/>
      <c r="AR503" s="25"/>
      <c r="AS503" s="25"/>
      <c r="AT503" s="25"/>
      <c r="AU503" s="26"/>
      <c r="AV503" s="27"/>
      <c r="AW503" s="27"/>
      <c r="AX503" s="28"/>
    </row>
    <row r="504" spans="1:50" ht="24" customHeight="1" hidden="1">
      <c r="A504" s="21"/>
      <c r="B504" s="21"/>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5"/>
      <c r="AM504" s="25"/>
      <c r="AN504" s="25"/>
      <c r="AO504" s="25"/>
      <c r="AP504" s="25"/>
      <c r="AQ504" s="25"/>
      <c r="AR504" s="25"/>
      <c r="AS504" s="25"/>
      <c r="AT504" s="25"/>
      <c r="AU504" s="26"/>
      <c r="AV504" s="27"/>
      <c r="AW504" s="27"/>
      <c r="AX504" s="28"/>
    </row>
    <row r="505" spans="1:50" ht="24" customHeight="1" hidden="1">
      <c r="A505" s="21"/>
      <c r="B505" s="21"/>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5"/>
      <c r="AM505" s="25"/>
      <c r="AN505" s="25"/>
      <c r="AO505" s="25"/>
      <c r="AP505" s="25"/>
      <c r="AQ505" s="25"/>
      <c r="AR505" s="25"/>
      <c r="AS505" s="25"/>
      <c r="AT505" s="25"/>
      <c r="AU505" s="26"/>
      <c r="AV505" s="27"/>
      <c r="AW505" s="27"/>
      <c r="AX505" s="28"/>
    </row>
    <row r="506" spans="1:50" ht="24" customHeight="1" hidden="1">
      <c r="A506" s="21"/>
      <c r="B506" s="21"/>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5"/>
      <c r="AM506" s="25"/>
      <c r="AN506" s="25"/>
      <c r="AO506" s="25"/>
      <c r="AP506" s="25"/>
      <c r="AQ506" s="25"/>
      <c r="AR506" s="25"/>
      <c r="AS506" s="25"/>
      <c r="AT506" s="25"/>
      <c r="AU506" s="26"/>
      <c r="AV506" s="27"/>
      <c r="AW506" s="27"/>
      <c r="AX506" s="28"/>
    </row>
    <row r="507" spans="1:50" ht="24" customHeight="1" hidden="1">
      <c r="A507" s="21"/>
      <c r="B507" s="21"/>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5"/>
      <c r="AM507" s="25"/>
      <c r="AN507" s="25"/>
      <c r="AO507" s="25"/>
      <c r="AP507" s="25"/>
      <c r="AQ507" s="25"/>
      <c r="AR507" s="25"/>
      <c r="AS507" s="25"/>
      <c r="AT507" s="25"/>
      <c r="AU507" s="26"/>
      <c r="AV507" s="27"/>
      <c r="AW507" s="27"/>
      <c r="AX507" s="28"/>
    </row>
    <row r="508" spans="1:50" ht="24" customHeight="1" hidden="1">
      <c r="A508" s="21"/>
      <c r="B508" s="21"/>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5"/>
      <c r="AM508" s="25"/>
      <c r="AN508" s="25"/>
      <c r="AO508" s="25"/>
      <c r="AP508" s="25"/>
      <c r="AQ508" s="25"/>
      <c r="AR508" s="25"/>
      <c r="AS508" s="25"/>
      <c r="AT508" s="25"/>
      <c r="AU508" s="26"/>
      <c r="AV508" s="27"/>
      <c r="AW508" s="27"/>
      <c r="AX508" s="28"/>
    </row>
    <row r="509" spans="1:50" ht="24" customHeight="1" hidden="1">
      <c r="A509" s="21"/>
      <c r="B509" s="21"/>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5"/>
      <c r="AM509" s="25"/>
      <c r="AN509" s="25"/>
      <c r="AO509" s="25"/>
      <c r="AP509" s="25"/>
      <c r="AQ509" s="25"/>
      <c r="AR509" s="25"/>
      <c r="AS509" s="25"/>
      <c r="AT509" s="25"/>
      <c r="AU509" s="26"/>
      <c r="AV509" s="27"/>
      <c r="AW509" s="27"/>
      <c r="AX509" s="28"/>
    </row>
    <row r="510" spans="1:50" ht="24" customHeight="1" hidden="1">
      <c r="A510" s="21"/>
      <c r="B510" s="21"/>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5"/>
      <c r="AM510" s="25"/>
      <c r="AN510" s="25"/>
      <c r="AO510" s="25"/>
      <c r="AP510" s="25"/>
      <c r="AQ510" s="25"/>
      <c r="AR510" s="25"/>
      <c r="AS510" s="25"/>
      <c r="AT510" s="25"/>
      <c r="AU510" s="26"/>
      <c r="AV510" s="27"/>
      <c r="AW510" s="27"/>
      <c r="AX510" s="28"/>
    </row>
    <row r="511" spans="1:50" ht="24" customHeight="1" hidden="1">
      <c r="A511" s="21"/>
      <c r="B511" s="21"/>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5"/>
      <c r="AM511" s="25"/>
      <c r="AN511" s="25"/>
      <c r="AO511" s="25"/>
      <c r="AP511" s="25"/>
      <c r="AQ511" s="25"/>
      <c r="AR511" s="25"/>
      <c r="AS511" s="25"/>
      <c r="AT511" s="25"/>
      <c r="AU511" s="26"/>
      <c r="AV511" s="27"/>
      <c r="AW511" s="27"/>
      <c r="AX511" s="28"/>
    </row>
    <row r="512" spans="1:50" ht="24" customHeight="1" hidden="1">
      <c r="A512" s="29"/>
      <c r="B512" s="29"/>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5"/>
      <c r="AM512" s="25"/>
      <c r="AN512" s="25"/>
      <c r="AO512" s="25"/>
      <c r="AP512" s="25"/>
      <c r="AQ512" s="25"/>
      <c r="AR512" s="25"/>
      <c r="AS512" s="25"/>
      <c r="AT512" s="25"/>
      <c r="AU512" s="26"/>
      <c r="AV512" s="27"/>
      <c r="AW512" s="27"/>
      <c r="AX512" s="28"/>
    </row>
    <row r="513" spans="1:50" ht="24" customHeight="1" hidden="1">
      <c r="A513" s="29"/>
      <c r="B513" s="29"/>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5"/>
      <c r="AM513" s="25"/>
      <c r="AN513" s="25"/>
      <c r="AO513" s="25"/>
      <c r="AP513" s="25"/>
      <c r="AQ513" s="25"/>
      <c r="AR513" s="25"/>
      <c r="AS513" s="25"/>
      <c r="AT513" s="25"/>
      <c r="AU513" s="26"/>
      <c r="AV513" s="27"/>
      <c r="AW513" s="27"/>
      <c r="AX513" s="28"/>
    </row>
    <row r="514" spans="1:50" ht="24" customHeight="1" hidden="1">
      <c r="A514" s="29"/>
      <c r="B514" s="29"/>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5"/>
      <c r="AM514" s="25"/>
      <c r="AN514" s="25"/>
      <c r="AO514" s="25"/>
      <c r="AP514" s="25"/>
      <c r="AQ514" s="25"/>
      <c r="AR514" s="25"/>
      <c r="AS514" s="25"/>
      <c r="AT514" s="25"/>
      <c r="AU514" s="26"/>
      <c r="AV514" s="27"/>
      <c r="AW514" s="27"/>
      <c r="AX514" s="28"/>
    </row>
    <row r="515" spans="1:50" ht="24" customHeight="1" hidden="1">
      <c r="A515" s="29"/>
      <c r="B515" s="29"/>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5"/>
      <c r="AM515" s="25"/>
      <c r="AN515" s="25"/>
      <c r="AO515" s="25"/>
      <c r="AP515" s="25"/>
      <c r="AQ515" s="25"/>
      <c r="AR515" s="25"/>
      <c r="AS515" s="25"/>
      <c r="AT515" s="25"/>
      <c r="AU515" s="26"/>
      <c r="AV515" s="27"/>
      <c r="AW515" s="27"/>
      <c r="AX515" s="28"/>
    </row>
    <row r="516" spans="1:50" ht="24" customHeight="1" hidden="1">
      <c r="A516" s="29"/>
      <c r="B516" s="29"/>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5"/>
      <c r="AM516" s="25"/>
      <c r="AN516" s="25"/>
      <c r="AO516" s="25"/>
      <c r="AP516" s="25"/>
      <c r="AQ516" s="25"/>
      <c r="AR516" s="25"/>
      <c r="AS516" s="25"/>
      <c r="AT516" s="25"/>
      <c r="AU516" s="26"/>
      <c r="AV516" s="27"/>
      <c r="AW516" s="27"/>
      <c r="AX516" s="28"/>
    </row>
    <row r="517" spans="1:50" ht="24" customHeight="1" hidden="1">
      <c r="A517" s="29"/>
      <c r="B517" s="29"/>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5"/>
      <c r="AM517" s="25"/>
      <c r="AN517" s="25"/>
      <c r="AO517" s="25"/>
      <c r="AP517" s="25"/>
      <c r="AQ517" s="25"/>
      <c r="AR517" s="25"/>
      <c r="AS517" s="25"/>
      <c r="AT517" s="25"/>
      <c r="AU517" s="26"/>
      <c r="AV517" s="27"/>
      <c r="AW517" s="27"/>
      <c r="AX517" s="28"/>
    </row>
    <row r="518" spans="1:50" ht="24" customHeight="1" hidden="1">
      <c r="A518" s="29"/>
      <c r="B518" s="29"/>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5"/>
      <c r="AM518" s="25"/>
      <c r="AN518" s="25"/>
      <c r="AO518" s="25"/>
      <c r="AP518" s="25"/>
      <c r="AQ518" s="25"/>
      <c r="AR518" s="25"/>
      <c r="AS518" s="25"/>
      <c r="AT518" s="25"/>
      <c r="AU518" s="26"/>
      <c r="AV518" s="27"/>
      <c r="AW518" s="27"/>
      <c r="AX518" s="28"/>
    </row>
    <row r="519" spans="1:50" ht="24" customHeight="1" hidden="1">
      <c r="A519" s="29"/>
      <c r="B519" s="29"/>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5"/>
      <c r="AM519" s="25"/>
      <c r="AN519" s="25"/>
      <c r="AO519" s="25"/>
      <c r="AP519" s="25"/>
      <c r="AQ519" s="25"/>
      <c r="AR519" s="25"/>
      <c r="AS519" s="25"/>
      <c r="AT519" s="25"/>
      <c r="AU519" s="26"/>
      <c r="AV519" s="27"/>
      <c r="AW519" s="27"/>
      <c r="AX519" s="28"/>
    </row>
    <row r="520" spans="1:50" ht="24" customHeight="1" hidden="1">
      <c r="A520" s="29"/>
      <c r="B520" s="29"/>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5"/>
      <c r="AM520" s="25"/>
      <c r="AN520" s="25"/>
      <c r="AO520" s="25"/>
      <c r="AP520" s="25"/>
      <c r="AQ520" s="25"/>
      <c r="AR520" s="25"/>
      <c r="AS520" s="25"/>
      <c r="AT520" s="25"/>
      <c r="AU520" s="26"/>
      <c r="AV520" s="27"/>
      <c r="AW520" s="27"/>
      <c r="AX520" s="28"/>
    </row>
    <row r="521" spans="1:50" ht="24" customHeight="1" hidden="1">
      <c r="A521" s="29"/>
      <c r="B521" s="29"/>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5"/>
      <c r="AM521" s="25"/>
      <c r="AN521" s="25"/>
      <c r="AO521" s="25"/>
      <c r="AP521" s="25"/>
      <c r="AQ521" s="25"/>
      <c r="AR521" s="25"/>
      <c r="AS521" s="25"/>
      <c r="AT521" s="25"/>
      <c r="AU521" s="26"/>
      <c r="AV521" s="27"/>
      <c r="AW521" s="27"/>
      <c r="AX521" s="28"/>
    </row>
    <row r="522" spans="1:50" ht="24" customHeight="1" hidden="1">
      <c r="A522" s="29"/>
      <c r="B522" s="29"/>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5"/>
      <c r="AM522" s="25"/>
      <c r="AN522" s="25"/>
      <c r="AO522" s="25"/>
      <c r="AP522" s="25"/>
      <c r="AQ522" s="25"/>
      <c r="AR522" s="25"/>
      <c r="AS522" s="25"/>
      <c r="AT522" s="25"/>
      <c r="AU522" s="26"/>
      <c r="AV522" s="27"/>
      <c r="AW522" s="27"/>
      <c r="AX522" s="28"/>
    </row>
    <row r="523" spans="1:50" ht="24" customHeight="1" hidden="1">
      <c r="A523" s="29"/>
      <c r="B523" s="29"/>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5"/>
      <c r="AM523" s="25"/>
      <c r="AN523" s="25"/>
      <c r="AO523" s="25"/>
      <c r="AP523" s="25"/>
      <c r="AQ523" s="25"/>
      <c r="AR523" s="25"/>
      <c r="AS523" s="25"/>
      <c r="AT523" s="25"/>
      <c r="AU523" s="26"/>
      <c r="AV523" s="27"/>
      <c r="AW523" s="27"/>
      <c r="AX523" s="28"/>
    </row>
    <row r="524" spans="1:50" ht="24" customHeight="1" hidden="1">
      <c r="A524" s="29"/>
      <c r="B524" s="29"/>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5"/>
      <c r="AM524" s="25"/>
      <c r="AN524" s="25"/>
      <c r="AO524" s="25"/>
      <c r="AP524" s="25"/>
      <c r="AQ524" s="25"/>
      <c r="AR524" s="25"/>
      <c r="AS524" s="25"/>
      <c r="AT524" s="25"/>
      <c r="AU524" s="26"/>
      <c r="AV524" s="27"/>
      <c r="AW524" s="27"/>
      <c r="AX524" s="28"/>
    </row>
    <row r="525" spans="1:50" ht="24" customHeight="1" hidden="1">
      <c r="A525" s="29"/>
      <c r="B525" s="29"/>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5"/>
      <c r="AM525" s="25"/>
      <c r="AN525" s="25"/>
      <c r="AO525" s="25"/>
      <c r="AP525" s="25"/>
      <c r="AQ525" s="25"/>
      <c r="AR525" s="25"/>
      <c r="AS525" s="25"/>
      <c r="AT525" s="25"/>
      <c r="AU525" s="26"/>
      <c r="AV525" s="27"/>
      <c r="AW525" s="27"/>
      <c r="AX525" s="28"/>
    </row>
    <row r="526" spans="1:50" ht="24" customHeight="1" hidden="1">
      <c r="A526" s="29"/>
      <c r="B526" s="29"/>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5"/>
      <c r="AM526" s="25"/>
      <c r="AN526" s="25"/>
      <c r="AO526" s="25"/>
      <c r="AP526" s="25"/>
      <c r="AQ526" s="25"/>
      <c r="AR526" s="25"/>
      <c r="AS526" s="25"/>
      <c r="AT526" s="25"/>
      <c r="AU526" s="26"/>
      <c r="AV526" s="27"/>
      <c r="AW526" s="27"/>
      <c r="AX526" s="28"/>
    </row>
    <row r="527" spans="1:50" ht="24" customHeight="1" hidden="1">
      <c r="A527" s="29"/>
      <c r="B527" s="29"/>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5"/>
      <c r="AM527" s="25"/>
      <c r="AN527" s="25"/>
      <c r="AO527" s="25"/>
      <c r="AP527" s="25"/>
      <c r="AQ527" s="25"/>
      <c r="AR527" s="25"/>
      <c r="AS527" s="25"/>
      <c r="AT527" s="25"/>
      <c r="AU527" s="26"/>
      <c r="AV527" s="27"/>
      <c r="AW527" s="27"/>
      <c r="AX527" s="28"/>
    </row>
    <row r="528" spans="1:50" ht="24" customHeight="1" hidden="1">
      <c r="A528" s="29"/>
      <c r="B528" s="29"/>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5"/>
      <c r="AM528" s="25"/>
      <c r="AN528" s="25"/>
      <c r="AO528" s="25"/>
      <c r="AP528" s="25"/>
      <c r="AQ528" s="25"/>
      <c r="AR528" s="25"/>
      <c r="AS528" s="25"/>
      <c r="AT528" s="25"/>
      <c r="AU528" s="26"/>
      <c r="AV528" s="27"/>
      <c r="AW528" s="27"/>
      <c r="AX528" s="28"/>
    </row>
    <row r="529" spans="1:50" ht="24" customHeight="1" hidden="1">
      <c r="A529" s="29"/>
      <c r="B529" s="29"/>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5"/>
      <c r="AM529" s="25"/>
      <c r="AN529" s="25"/>
      <c r="AO529" s="25"/>
      <c r="AP529" s="25"/>
      <c r="AQ529" s="25"/>
      <c r="AR529" s="25"/>
      <c r="AS529" s="25"/>
      <c r="AT529" s="25"/>
      <c r="AU529" s="26"/>
      <c r="AV529" s="27"/>
      <c r="AW529" s="27"/>
      <c r="AX529" s="28"/>
    </row>
    <row r="530" spans="1:50" ht="24" customHeight="1" hidden="1">
      <c r="A530" s="29"/>
      <c r="B530" s="29"/>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5"/>
      <c r="AM530" s="25"/>
      <c r="AN530" s="25"/>
      <c r="AO530" s="25"/>
      <c r="AP530" s="25"/>
      <c r="AQ530" s="25"/>
      <c r="AR530" s="25"/>
      <c r="AS530" s="25"/>
      <c r="AT530" s="25"/>
      <c r="AU530" s="26"/>
      <c r="AV530" s="27"/>
      <c r="AW530" s="27"/>
      <c r="AX530" s="28"/>
    </row>
    <row r="531" spans="1:50" ht="24" customHeight="1" hidden="1">
      <c r="A531" s="29"/>
      <c r="B531" s="29"/>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5"/>
      <c r="AM531" s="25"/>
      <c r="AN531" s="25"/>
      <c r="AO531" s="25"/>
      <c r="AP531" s="25"/>
      <c r="AQ531" s="25"/>
      <c r="AR531" s="25"/>
      <c r="AS531" s="25"/>
      <c r="AT531" s="25"/>
      <c r="AU531" s="26"/>
      <c r="AV531" s="27"/>
      <c r="AW531" s="27"/>
      <c r="AX531" s="28"/>
    </row>
    <row r="533" spans="1:50" ht="13.5" customHeight="1">
      <c r="A533" s="20"/>
      <c r="B533" s="20" t="s">
        <v>193</v>
      </c>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row>
    <row r="534" spans="1:50" ht="34.5" customHeight="1">
      <c r="A534" s="29"/>
      <c r="B534" s="29"/>
      <c r="C534" s="39" t="s">
        <v>27</v>
      </c>
      <c r="D534" s="39"/>
      <c r="E534" s="39"/>
      <c r="F534" s="39"/>
      <c r="G534" s="39"/>
      <c r="H534" s="39"/>
      <c r="I534" s="39"/>
      <c r="J534" s="39"/>
      <c r="K534" s="39"/>
      <c r="L534" s="39"/>
      <c r="M534" s="39" t="s">
        <v>28</v>
      </c>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40" t="s">
        <v>29</v>
      </c>
      <c r="AL534" s="39"/>
      <c r="AM534" s="39"/>
      <c r="AN534" s="39"/>
      <c r="AO534" s="39"/>
      <c r="AP534" s="39"/>
      <c r="AQ534" s="39" t="s">
        <v>22</v>
      </c>
      <c r="AR534" s="39"/>
      <c r="AS534" s="39"/>
      <c r="AT534" s="39"/>
      <c r="AU534" s="41" t="s">
        <v>23</v>
      </c>
      <c r="AV534" s="42"/>
      <c r="AW534" s="42"/>
      <c r="AX534" s="38"/>
    </row>
    <row r="535" spans="1:50" ht="24" customHeight="1">
      <c r="A535" s="29">
        <v>1</v>
      </c>
      <c r="B535" s="29">
        <v>1</v>
      </c>
      <c r="C535" s="32" t="s">
        <v>191</v>
      </c>
      <c r="D535" s="32"/>
      <c r="E535" s="32"/>
      <c r="F535" s="32"/>
      <c r="G535" s="32"/>
      <c r="H535" s="32"/>
      <c r="I535" s="32"/>
      <c r="J535" s="32"/>
      <c r="K535" s="32"/>
      <c r="L535" s="32"/>
      <c r="M535" s="32" t="s">
        <v>256</v>
      </c>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3">
        <v>6.696766</v>
      </c>
      <c r="AL535" s="34"/>
      <c r="AM535" s="34"/>
      <c r="AN535" s="34"/>
      <c r="AO535" s="34"/>
      <c r="AP535" s="34"/>
      <c r="AQ535" s="35" t="s">
        <v>141</v>
      </c>
      <c r="AR535" s="35"/>
      <c r="AS535" s="35"/>
      <c r="AT535" s="35"/>
      <c r="AU535" s="36" t="s">
        <v>141</v>
      </c>
      <c r="AV535" s="37"/>
      <c r="AW535" s="37"/>
      <c r="AX535" s="38"/>
    </row>
    <row r="536" spans="1:50" ht="24" customHeight="1">
      <c r="A536" s="29">
        <v>2</v>
      </c>
      <c r="B536" s="29">
        <v>1</v>
      </c>
      <c r="C536" s="32" t="s">
        <v>177</v>
      </c>
      <c r="D536" s="32"/>
      <c r="E536" s="32"/>
      <c r="F536" s="32"/>
      <c r="G536" s="32"/>
      <c r="H536" s="32"/>
      <c r="I536" s="32"/>
      <c r="J536" s="32"/>
      <c r="K536" s="32"/>
      <c r="L536" s="32"/>
      <c r="M536" s="32" t="s">
        <v>257</v>
      </c>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3">
        <v>5.171985</v>
      </c>
      <c r="AL536" s="34"/>
      <c r="AM536" s="34"/>
      <c r="AN536" s="34"/>
      <c r="AO536" s="34"/>
      <c r="AP536" s="34"/>
      <c r="AQ536" s="35" t="s">
        <v>141</v>
      </c>
      <c r="AR536" s="35"/>
      <c r="AS536" s="35"/>
      <c r="AT536" s="35"/>
      <c r="AU536" s="36" t="s">
        <v>141</v>
      </c>
      <c r="AV536" s="37"/>
      <c r="AW536" s="37"/>
      <c r="AX536" s="38"/>
    </row>
    <row r="537" spans="1:50" ht="24" customHeight="1" hidden="1">
      <c r="A537" s="29"/>
      <c r="B537" s="29"/>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5"/>
      <c r="AM537" s="35"/>
      <c r="AN537" s="35"/>
      <c r="AO537" s="35"/>
      <c r="AP537" s="35"/>
      <c r="AQ537" s="35"/>
      <c r="AR537" s="35"/>
      <c r="AS537" s="35"/>
      <c r="AT537" s="35"/>
      <c r="AU537" s="36"/>
      <c r="AV537" s="37"/>
      <c r="AW537" s="37"/>
      <c r="AX537" s="38"/>
    </row>
    <row r="538" spans="1:50" ht="24" customHeight="1" hidden="1">
      <c r="A538" s="21"/>
      <c r="B538" s="21"/>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5"/>
      <c r="AM538" s="25"/>
      <c r="AN538" s="25"/>
      <c r="AO538" s="25"/>
      <c r="AP538" s="25"/>
      <c r="AQ538" s="25"/>
      <c r="AR538" s="25"/>
      <c r="AS538" s="25"/>
      <c r="AT538" s="25"/>
      <c r="AU538" s="26"/>
      <c r="AV538" s="27"/>
      <c r="AW538" s="27"/>
      <c r="AX538" s="28"/>
    </row>
    <row r="539" spans="1:50" ht="24" customHeight="1" hidden="1">
      <c r="A539" s="21"/>
      <c r="B539" s="21"/>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5"/>
      <c r="AM539" s="25"/>
      <c r="AN539" s="25"/>
      <c r="AO539" s="25"/>
      <c r="AP539" s="25"/>
      <c r="AQ539" s="25"/>
      <c r="AR539" s="25"/>
      <c r="AS539" s="25"/>
      <c r="AT539" s="25"/>
      <c r="AU539" s="26"/>
      <c r="AV539" s="27"/>
      <c r="AW539" s="27"/>
      <c r="AX539" s="28"/>
    </row>
    <row r="540" spans="1:50" ht="24" customHeight="1" hidden="1">
      <c r="A540" s="21"/>
      <c r="B540" s="21"/>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5"/>
      <c r="AM540" s="25"/>
      <c r="AN540" s="25"/>
      <c r="AO540" s="25"/>
      <c r="AP540" s="25"/>
      <c r="AQ540" s="25"/>
      <c r="AR540" s="25"/>
      <c r="AS540" s="25"/>
      <c r="AT540" s="25"/>
      <c r="AU540" s="26"/>
      <c r="AV540" s="27"/>
      <c r="AW540" s="27"/>
      <c r="AX540" s="28"/>
    </row>
    <row r="541" spans="1:50" ht="24" customHeight="1" hidden="1">
      <c r="A541" s="21"/>
      <c r="B541" s="21"/>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5"/>
      <c r="AM541" s="25"/>
      <c r="AN541" s="25"/>
      <c r="AO541" s="25"/>
      <c r="AP541" s="25"/>
      <c r="AQ541" s="25"/>
      <c r="AR541" s="25"/>
      <c r="AS541" s="25"/>
      <c r="AT541" s="25"/>
      <c r="AU541" s="26"/>
      <c r="AV541" s="27"/>
      <c r="AW541" s="27"/>
      <c r="AX541" s="28"/>
    </row>
    <row r="542" spans="1:50" ht="24" customHeight="1" hidden="1">
      <c r="A542" s="21"/>
      <c r="B542" s="21"/>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5"/>
      <c r="AM542" s="25"/>
      <c r="AN542" s="25"/>
      <c r="AO542" s="25"/>
      <c r="AP542" s="25"/>
      <c r="AQ542" s="25"/>
      <c r="AR542" s="25"/>
      <c r="AS542" s="25"/>
      <c r="AT542" s="25"/>
      <c r="AU542" s="26"/>
      <c r="AV542" s="27"/>
      <c r="AW542" s="27"/>
      <c r="AX542" s="28"/>
    </row>
    <row r="543" spans="1:50" ht="24" customHeight="1" hidden="1">
      <c r="A543" s="21"/>
      <c r="B543" s="21"/>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5"/>
      <c r="AM543" s="25"/>
      <c r="AN543" s="25"/>
      <c r="AO543" s="25"/>
      <c r="AP543" s="25"/>
      <c r="AQ543" s="25"/>
      <c r="AR543" s="25"/>
      <c r="AS543" s="25"/>
      <c r="AT543" s="25"/>
      <c r="AU543" s="26"/>
      <c r="AV543" s="27"/>
      <c r="AW543" s="27"/>
      <c r="AX543" s="28"/>
    </row>
    <row r="544" spans="1:50" ht="24" customHeight="1" hidden="1">
      <c r="A544" s="21"/>
      <c r="B544" s="21"/>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5"/>
      <c r="AM544" s="25"/>
      <c r="AN544" s="25"/>
      <c r="AO544" s="25"/>
      <c r="AP544" s="25"/>
      <c r="AQ544" s="25"/>
      <c r="AR544" s="25"/>
      <c r="AS544" s="25"/>
      <c r="AT544" s="25"/>
      <c r="AU544" s="26"/>
      <c r="AV544" s="27"/>
      <c r="AW544" s="27"/>
      <c r="AX544" s="28"/>
    </row>
    <row r="545" spans="1:50" ht="24" customHeight="1" hidden="1">
      <c r="A545" s="29"/>
      <c r="B545" s="29"/>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5"/>
      <c r="AM545" s="25"/>
      <c r="AN545" s="25"/>
      <c r="AO545" s="25"/>
      <c r="AP545" s="25"/>
      <c r="AQ545" s="25"/>
      <c r="AR545" s="25"/>
      <c r="AS545" s="25"/>
      <c r="AT545" s="25"/>
      <c r="AU545" s="26"/>
      <c r="AV545" s="27"/>
      <c r="AW545" s="27"/>
      <c r="AX545" s="28"/>
    </row>
    <row r="546" spans="1:50" ht="24" customHeight="1" hidden="1">
      <c r="A546" s="29"/>
      <c r="B546" s="29"/>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5"/>
      <c r="AM546" s="25"/>
      <c r="AN546" s="25"/>
      <c r="AO546" s="25"/>
      <c r="AP546" s="25"/>
      <c r="AQ546" s="25"/>
      <c r="AR546" s="25"/>
      <c r="AS546" s="25"/>
      <c r="AT546" s="25"/>
      <c r="AU546" s="26"/>
      <c r="AV546" s="27"/>
      <c r="AW546" s="27"/>
      <c r="AX546" s="28"/>
    </row>
    <row r="547" spans="1:50" ht="24" customHeight="1" hidden="1">
      <c r="A547" s="29"/>
      <c r="B547" s="29"/>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5"/>
      <c r="AM547" s="25"/>
      <c r="AN547" s="25"/>
      <c r="AO547" s="25"/>
      <c r="AP547" s="25"/>
      <c r="AQ547" s="25"/>
      <c r="AR547" s="25"/>
      <c r="AS547" s="25"/>
      <c r="AT547" s="25"/>
      <c r="AU547" s="26"/>
      <c r="AV547" s="27"/>
      <c r="AW547" s="27"/>
      <c r="AX547" s="28"/>
    </row>
    <row r="548" spans="1:50" ht="24" customHeight="1" hidden="1">
      <c r="A548" s="29"/>
      <c r="B548" s="29"/>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5"/>
      <c r="AM548" s="25"/>
      <c r="AN548" s="25"/>
      <c r="AO548" s="25"/>
      <c r="AP548" s="25"/>
      <c r="AQ548" s="25"/>
      <c r="AR548" s="25"/>
      <c r="AS548" s="25"/>
      <c r="AT548" s="25"/>
      <c r="AU548" s="26"/>
      <c r="AV548" s="27"/>
      <c r="AW548" s="27"/>
      <c r="AX548" s="28"/>
    </row>
    <row r="549" spans="1:50" ht="24" customHeight="1" hidden="1">
      <c r="A549" s="29"/>
      <c r="B549" s="29"/>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5"/>
      <c r="AM549" s="25"/>
      <c r="AN549" s="25"/>
      <c r="AO549" s="25"/>
      <c r="AP549" s="25"/>
      <c r="AQ549" s="25"/>
      <c r="AR549" s="25"/>
      <c r="AS549" s="25"/>
      <c r="AT549" s="25"/>
      <c r="AU549" s="26"/>
      <c r="AV549" s="27"/>
      <c r="AW549" s="27"/>
      <c r="AX549" s="28"/>
    </row>
    <row r="550" spans="1:50" ht="24" customHeight="1" hidden="1">
      <c r="A550" s="29"/>
      <c r="B550" s="29"/>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5"/>
      <c r="AM550" s="25"/>
      <c r="AN550" s="25"/>
      <c r="AO550" s="25"/>
      <c r="AP550" s="25"/>
      <c r="AQ550" s="25"/>
      <c r="AR550" s="25"/>
      <c r="AS550" s="25"/>
      <c r="AT550" s="25"/>
      <c r="AU550" s="26"/>
      <c r="AV550" s="27"/>
      <c r="AW550" s="27"/>
      <c r="AX550" s="28"/>
    </row>
    <row r="551" spans="1:50" ht="24" customHeight="1" hidden="1">
      <c r="A551" s="29"/>
      <c r="B551" s="29"/>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5"/>
      <c r="AM551" s="25"/>
      <c r="AN551" s="25"/>
      <c r="AO551" s="25"/>
      <c r="AP551" s="25"/>
      <c r="AQ551" s="25"/>
      <c r="AR551" s="25"/>
      <c r="AS551" s="25"/>
      <c r="AT551" s="25"/>
      <c r="AU551" s="26"/>
      <c r="AV551" s="27"/>
      <c r="AW551" s="27"/>
      <c r="AX551" s="28"/>
    </row>
    <row r="552" spans="1:50" ht="24" customHeight="1" hidden="1">
      <c r="A552" s="29"/>
      <c r="B552" s="29"/>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5"/>
      <c r="AM552" s="25"/>
      <c r="AN552" s="25"/>
      <c r="AO552" s="25"/>
      <c r="AP552" s="25"/>
      <c r="AQ552" s="25"/>
      <c r="AR552" s="25"/>
      <c r="AS552" s="25"/>
      <c r="AT552" s="25"/>
      <c r="AU552" s="26"/>
      <c r="AV552" s="27"/>
      <c r="AW552" s="27"/>
      <c r="AX552" s="28"/>
    </row>
    <row r="553" spans="1:50" ht="24" customHeight="1" hidden="1">
      <c r="A553" s="29"/>
      <c r="B553" s="29"/>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5"/>
      <c r="AM553" s="25"/>
      <c r="AN553" s="25"/>
      <c r="AO553" s="25"/>
      <c r="AP553" s="25"/>
      <c r="AQ553" s="25"/>
      <c r="AR553" s="25"/>
      <c r="AS553" s="25"/>
      <c r="AT553" s="25"/>
      <c r="AU553" s="26"/>
      <c r="AV553" s="27"/>
      <c r="AW553" s="27"/>
      <c r="AX553" s="28"/>
    </row>
    <row r="554" spans="1:50" ht="24" customHeight="1" hidden="1">
      <c r="A554" s="29"/>
      <c r="B554" s="29"/>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5"/>
      <c r="AM554" s="25"/>
      <c r="AN554" s="25"/>
      <c r="AO554" s="25"/>
      <c r="AP554" s="25"/>
      <c r="AQ554" s="25"/>
      <c r="AR554" s="25"/>
      <c r="AS554" s="25"/>
      <c r="AT554" s="25"/>
      <c r="AU554" s="26"/>
      <c r="AV554" s="27"/>
      <c r="AW554" s="27"/>
      <c r="AX554" s="28"/>
    </row>
    <row r="555" spans="1:50" ht="24" customHeight="1" hidden="1">
      <c r="A555" s="29"/>
      <c r="B555" s="29"/>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5"/>
      <c r="AM555" s="25"/>
      <c r="AN555" s="25"/>
      <c r="AO555" s="25"/>
      <c r="AP555" s="25"/>
      <c r="AQ555" s="25"/>
      <c r="AR555" s="25"/>
      <c r="AS555" s="25"/>
      <c r="AT555" s="25"/>
      <c r="AU555" s="26"/>
      <c r="AV555" s="27"/>
      <c r="AW555" s="27"/>
      <c r="AX555" s="28"/>
    </row>
    <row r="556" spans="1:50" ht="24" customHeight="1" hidden="1">
      <c r="A556" s="29"/>
      <c r="B556" s="29"/>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5"/>
      <c r="AM556" s="25"/>
      <c r="AN556" s="25"/>
      <c r="AO556" s="25"/>
      <c r="AP556" s="25"/>
      <c r="AQ556" s="25"/>
      <c r="AR556" s="25"/>
      <c r="AS556" s="25"/>
      <c r="AT556" s="25"/>
      <c r="AU556" s="26"/>
      <c r="AV556" s="27"/>
      <c r="AW556" s="27"/>
      <c r="AX556" s="28"/>
    </row>
    <row r="557" spans="1:50" ht="24" customHeight="1" hidden="1">
      <c r="A557" s="29"/>
      <c r="B557" s="29"/>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5"/>
      <c r="AM557" s="25"/>
      <c r="AN557" s="25"/>
      <c r="AO557" s="25"/>
      <c r="AP557" s="25"/>
      <c r="AQ557" s="25"/>
      <c r="AR557" s="25"/>
      <c r="AS557" s="25"/>
      <c r="AT557" s="25"/>
      <c r="AU557" s="26"/>
      <c r="AV557" s="27"/>
      <c r="AW557" s="27"/>
      <c r="AX557" s="28"/>
    </row>
    <row r="558" spans="1:50" ht="24" customHeight="1" hidden="1">
      <c r="A558" s="29"/>
      <c r="B558" s="29"/>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5"/>
      <c r="AM558" s="25"/>
      <c r="AN558" s="25"/>
      <c r="AO558" s="25"/>
      <c r="AP558" s="25"/>
      <c r="AQ558" s="25"/>
      <c r="AR558" s="25"/>
      <c r="AS558" s="25"/>
      <c r="AT558" s="25"/>
      <c r="AU558" s="26"/>
      <c r="AV558" s="27"/>
      <c r="AW558" s="27"/>
      <c r="AX558" s="28"/>
    </row>
    <row r="559" spans="1:50" ht="24" customHeight="1" hidden="1">
      <c r="A559" s="29"/>
      <c r="B559" s="29"/>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5"/>
      <c r="AM559" s="25"/>
      <c r="AN559" s="25"/>
      <c r="AO559" s="25"/>
      <c r="AP559" s="25"/>
      <c r="AQ559" s="25"/>
      <c r="AR559" s="25"/>
      <c r="AS559" s="25"/>
      <c r="AT559" s="25"/>
      <c r="AU559" s="26"/>
      <c r="AV559" s="27"/>
      <c r="AW559" s="27"/>
      <c r="AX559" s="28"/>
    </row>
    <row r="560" spans="1:50" ht="24" customHeight="1" hidden="1">
      <c r="A560" s="29"/>
      <c r="B560" s="29"/>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5"/>
      <c r="AM560" s="25"/>
      <c r="AN560" s="25"/>
      <c r="AO560" s="25"/>
      <c r="AP560" s="25"/>
      <c r="AQ560" s="25"/>
      <c r="AR560" s="25"/>
      <c r="AS560" s="25"/>
      <c r="AT560" s="25"/>
      <c r="AU560" s="26"/>
      <c r="AV560" s="27"/>
      <c r="AW560" s="27"/>
      <c r="AX560" s="28"/>
    </row>
    <row r="561" spans="1:50" ht="24" customHeight="1" hidden="1">
      <c r="A561" s="29"/>
      <c r="B561" s="29"/>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5"/>
      <c r="AM561" s="25"/>
      <c r="AN561" s="25"/>
      <c r="AO561" s="25"/>
      <c r="AP561" s="25"/>
      <c r="AQ561" s="25"/>
      <c r="AR561" s="25"/>
      <c r="AS561" s="25"/>
      <c r="AT561" s="25"/>
      <c r="AU561" s="26"/>
      <c r="AV561" s="27"/>
      <c r="AW561" s="27"/>
      <c r="AX561" s="28"/>
    </row>
    <row r="562" spans="1:50" ht="24" customHeight="1" hidden="1">
      <c r="A562" s="29"/>
      <c r="B562" s="29"/>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5"/>
      <c r="AM562" s="25"/>
      <c r="AN562" s="25"/>
      <c r="AO562" s="25"/>
      <c r="AP562" s="25"/>
      <c r="AQ562" s="25"/>
      <c r="AR562" s="25"/>
      <c r="AS562" s="25"/>
      <c r="AT562" s="25"/>
      <c r="AU562" s="26"/>
      <c r="AV562" s="27"/>
      <c r="AW562" s="27"/>
      <c r="AX562" s="28"/>
    </row>
    <row r="563" spans="1:50" ht="24" customHeight="1" hidden="1">
      <c r="A563" s="29"/>
      <c r="B563" s="29"/>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5"/>
      <c r="AM563" s="25"/>
      <c r="AN563" s="25"/>
      <c r="AO563" s="25"/>
      <c r="AP563" s="25"/>
      <c r="AQ563" s="25"/>
      <c r="AR563" s="25"/>
      <c r="AS563" s="25"/>
      <c r="AT563" s="25"/>
      <c r="AU563" s="26"/>
      <c r="AV563" s="27"/>
      <c r="AW563" s="27"/>
      <c r="AX563" s="28"/>
    </row>
    <row r="564" spans="1:50" ht="24" customHeight="1" hidden="1">
      <c r="A564" s="29"/>
      <c r="B564" s="29"/>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5"/>
      <c r="AM564" s="25"/>
      <c r="AN564" s="25"/>
      <c r="AO564" s="25"/>
      <c r="AP564" s="25"/>
      <c r="AQ564" s="25"/>
      <c r="AR564" s="25"/>
      <c r="AS564" s="25"/>
      <c r="AT564" s="25"/>
      <c r="AU564" s="26"/>
      <c r="AV564" s="27"/>
      <c r="AW564" s="27"/>
      <c r="AX564" s="28"/>
    </row>
    <row r="566" spans="1:50" ht="13.5" customHeight="1">
      <c r="A566" s="20"/>
      <c r="B566" s="20" t="s">
        <v>192</v>
      </c>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row>
    <row r="567" spans="1:50" ht="34.5" customHeight="1">
      <c r="A567" s="29"/>
      <c r="B567" s="29"/>
      <c r="C567" s="39" t="s">
        <v>27</v>
      </c>
      <c r="D567" s="39"/>
      <c r="E567" s="39"/>
      <c r="F567" s="39"/>
      <c r="G567" s="39"/>
      <c r="H567" s="39"/>
      <c r="I567" s="39"/>
      <c r="J567" s="39"/>
      <c r="K567" s="39"/>
      <c r="L567" s="39"/>
      <c r="M567" s="39" t="s">
        <v>28</v>
      </c>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40" t="s">
        <v>29</v>
      </c>
      <c r="AL567" s="39"/>
      <c r="AM567" s="39"/>
      <c r="AN567" s="39"/>
      <c r="AO567" s="39"/>
      <c r="AP567" s="39"/>
      <c r="AQ567" s="39" t="s">
        <v>22</v>
      </c>
      <c r="AR567" s="39"/>
      <c r="AS567" s="39"/>
      <c r="AT567" s="39"/>
      <c r="AU567" s="41" t="s">
        <v>23</v>
      </c>
      <c r="AV567" s="42"/>
      <c r="AW567" s="42"/>
      <c r="AX567" s="38"/>
    </row>
    <row r="568" spans="1:50" ht="48" customHeight="1">
      <c r="A568" s="29">
        <v>1</v>
      </c>
      <c r="B568" s="29">
        <v>1</v>
      </c>
      <c r="C568" s="32" t="s">
        <v>204</v>
      </c>
      <c r="D568" s="32"/>
      <c r="E568" s="32"/>
      <c r="F568" s="32"/>
      <c r="G568" s="32"/>
      <c r="H568" s="32"/>
      <c r="I568" s="32"/>
      <c r="J568" s="32"/>
      <c r="K568" s="32"/>
      <c r="L568" s="32"/>
      <c r="M568" s="32" t="s">
        <v>205</v>
      </c>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3">
        <v>192.628064</v>
      </c>
      <c r="AL568" s="34"/>
      <c r="AM568" s="34"/>
      <c r="AN568" s="34"/>
      <c r="AO568" s="34"/>
      <c r="AP568" s="34"/>
      <c r="AQ568" s="35" t="s">
        <v>181</v>
      </c>
      <c r="AR568" s="35"/>
      <c r="AS568" s="35"/>
      <c r="AT568" s="35"/>
      <c r="AU568" s="36" t="s">
        <v>141</v>
      </c>
      <c r="AV568" s="37"/>
      <c r="AW568" s="37"/>
      <c r="AX568" s="38"/>
    </row>
    <row r="569" spans="1:50" ht="42.75" customHeight="1">
      <c r="A569" s="29">
        <v>2</v>
      </c>
      <c r="B569" s="29">
        <v>1</v>
      </c>
      <c r="C569" s="32" t="s">
        <v>184</v>
      </c>
      <c r="D569" s="32"/>
      <c r="E569" s="32"/>
      <c r="F569" s="32"/>
      <c r="G569" s="32"/>
      <c r="H569" s="32"/>
      <c r="I569" s="32"/>
      <c r="J569" s="32"/>
      <c r="K569" s="32"/>
      <c r="L569" s="32"/>
      <c r="M569" s="32" t="s">
        <v>203</v>
      </c>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3">
        <v>166.416474</v>
      </c>
      <c r="AL569" s="34"/>
      <c r="AM569" s="34"/>
      <c r="AN569" s="34"/>
      <c r="AO569" s="34"/>
      <c r="AP569" s="34"/>
      <c r="AQ569" s="35" t="s">
        <v>181</v>
      </c>
      <c r="AR569" s="35"/>
      <c r="AS569" s="35"/>
      <c r="AT569" s="35"/>
      <c r="AU569" s="36" t="s">
        <v>141</v>
      </c>
      <c r="AV569" s="37"/>
      <c r="AW569" s="37"/>
      <c r="AX569" s="38"/>
    </row>
    <row r="570" spans="1:50" ht="27.75" customHeight="1">
      <c r="A570" s="29">
        <v>3</v>
      </c>
      <c r="B570" s="29">
        <v>1</v>
      </c>
      <c r="C570" s="32" t="s">
        <v>177</v>
      </c>
      <c r="D570" s="32"/>
      <c r="E570" s="32"/>
      <c r="F570" s="32"/>
      <c r="G570" s="32"/>
      <c r="H570" s="32"/>
      <c r="I570" s="32"/>
      <c r="J570" s="32"/>
      <c r="K570" s="32"/>
      <c r="L570" s="32"/>
      <c r="M570" s="32" t="s">
        <v>208</v>
      </c>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3">
        <v>153.856762</v>
      </c>
      <c r="AL570" s="34"/>
      <c r="AM570" s="34"/>
      <c r="AN570" s="34"/>
      <c r="AO570" s="34"/>
      <c r="AP570" s="34"/>
      <c r="AQ570" s="35" t="s">
        <v>181</v>
      </c>
      <c r="AR570" s="35"/>
      <c r="AS570" s="35"/>
      <c r="AT570" s="35"/>
      <c r="AU570" s="36" t="s">
        <v>141</v>
      </c>
      <c r="AV570" s="37"/>
      <c r="AW570" s="37"/>
      <c r="AX570" s="38"/>
    </row>
    <row r="571" spans="1:50" ht="27.75" customHeight="1">
      <c r="A571" s="29">
        <v>4</v>
      </c>
      <c r="B571" s="29">
        <v>1</v>
      </c>
      <c r="C571" s="32" t="s">
        <v>212</v>
      </c>
      <c r="D571" s="32"/>
      <c r="E571" s="32"/>
      <c r="F571" s="32"/>
      <c r="G571" s="32"/>
      <c r="H571" s="32"/>
      <c r="I571" s="32"/>
      <c r="J571" s="32"/>
      <c r="K571" s="32"/>
      <c r="L571" s="32"/>
      <c r="M571" s="32" t="s">
        <v>211</v>
      </c>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3">
        <v>116.329135</v>
      </c>
      <c r="AL571" s="34"/>
      <c r="AM571" s="34"/>
      <c r="AN571" s="34"/>
      <c r="AO571" s="34"/>
      <c r="AP571" s="34"/>
      <c r="AQ571" s="35" t="s">
        <v>181</v>
      </c>
      <c r="AR571" s="35"/>
      <c r="AS571" s="35"/>
      <c r="AT571" s="35"/>
      <c r="AU571" s="36" t="s">
        <v>141</v>
      </c>
      <c r="AV571" s="37"/>
      <c r="AW571" s="37"/>
      <c r="AX571" s="38"/>
    </row>
    <row r="572" spans="1:50" ht="27.75" customHeight="1">
      <c r="A572" s="29">
        <v>5</v>
      </c>
      <c r="B572" s="29">
        <v>1</v>
      </c>
      <c r="C572" s="32" t="s">
        <v>191</v>
      </c>
      <c r="D572" s="32"/>
      <c r="E572" s="32"/>
      <c r="F572" s="32"/>
      <c r="G572" s="32"/>
      <c r="H572" s="32"/>
      <c r="I572" s="32"/>
      <c r="J572" s="32"/>
      <c r="K572" s="32"/>
      <c r="L572" s="32"/>
      <c r="M572" s="32" t="s">
        <v>217</v>
      </c>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3">
        <v>109.391515</v>
      </c>
      <c r="AL572" s="34"/>
      <c r="AM572" s="34"/>
      <c r="AN572" s="34"/>
      <c r="AO572" s="34"/>
      <c r="AP572" s="34"/>
      <c r="AQ572" s="35" t="s">
        <v>181</v>
      </c>
      <c r="AR572" s="35"/>
      <c r="AS572" s="35"/>
      <c r="AT572" s="35"/>
      <c r="AU572" s="36" t="s">
        <v>141</v>
      </c>
      <c r="AV572" s="37"/>
      <c r="AW572" s="37"/>
      <c r="AX572" s="38"/>
    </row>
    <row r="573" spans="1:50" ht="27.75" customHeight="1">
      <c r="A573" s="29">
        <v>6</v>
      </c>
      <c r="B573" s="29">
        <v>1</v>
      </c>
      <c r="C573" s="32" t="s">
        <v>207</v>
      </c>
      <c r="D573" s="32"/>
      <c r="E573" s="32"/>
      <c r="F573" s="32"/>
      <c r="G573" s="32"/>
      <c r="H573" s="32"/>
      <c r="I573" s="32"/>
      <c r="J573" s="32"/>
      <c r="K573" s="32"/>
      <c r="L573" s="32"/>
      <c r="M573" s="32" t="s">
        <v>206</v>
      </c>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3">
        <v>105.621864</v>
      </c>
      <c r="AL573" s="34"/>
      <c r="AM573" s="34"/>
      <c r="AN573" s="34"/>
      <c r="AO573" s="34"/>
      <c r="AP573" s="34"/>
      <c r="AQ573" s="35" t="s">
        <v>181</v>
      </c>
      <c r="AR573" s="35"/>
      <c r="AS573" s="35"/>
      <c r="AT573" s="35"/>
      <c r="AU573" s="36" t="s">
        <v>141</v>
      </c>
      <c r="AV573" s="37"/>
      <c r="AW573" s="37"/>
      <c r="AX573" s="38"/>
    </row>
    <row r="574" spans="1:50" ht="24" customHeight="1">
      <c r="A574" s="29">
        <v>7</v>
      </c>
      <c r="B574" s="29">
        <v>1</v>
      </c>
      <c r="C574" s="32" t="s">
        <v>215</v>
      </c>
      <c r="D574" s="32"/>
      <c r="E574" s="32"/>
      <c r="F574" s="32"/>
      <c r="G574" s="32"/>
      <c r="H574" s="32"/>
      <c r="I574" s="32"/>
      <c r="J574" s="32"/>
      <c r="K574" s="32"/>
      <c r="L574" s="32"/>
      <c r="M574" s="32" t="s">
        <v>216</v>
      </c>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3">
        <v>94.43062</v>
      </c>
      <c r="AL574" s="34"/>
      <c r="AM574" s="34"/>
      <c r="AN574" s="34"/>
      <c r="AO574" s="34"/>
      <c r="AP574" s="34"/>
      <c r="AQ574" s="35" t="s">
        <v>181</v>
      </c>
      <c r="AR574" s="35"/>
      <c r="AS574" s="35"/>
      <c r="AT574" s="35"/>
      <c r="AU574" s="36" t="s">
        <v>141</v>
      </c>
      <c r="AV574" s="37"/>
      <c r="AW574" s="37"/>
      <c r="AX574" s="38"/>
    </row>
    <row r="575" spans="1:50" ht="24" customHeight="1">
      <c r="A575" s="29">
        <v>8</v>
      </c>
      <c r="B575" s="29">
        <v>1</v>
      </c>
      <c r="C575" s="32" t="s">
        <v>219</v>
      </c>
      <c r="D575" s="32"/>
      <c r="E575" s="32"/>
      <c r="F575" s="32"/>
      <c r="G575" s="32"/>
      <c r="H575" s="32"/>
      <c r="I575" s="32"/>
      <c r="J575" s="32"/>
      <c r="K575" s="32"/>
      <c r="L575" s="32"/>
      <c r="M575" s="32" t="s">
        <v>218</v>
      </c>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3">
        <v>89.048572</v>
      </c>
      <c r="AL575" s="34"/>
      <c r="AM575" s="34"/>
      <c r="AN575" s="34"/>
      <c r="AO575" s="34"/>
      <c r="AP575" s="34"/>
      <c r="AQ575" s="35" t="s">
        <v>181</v>
      </c>
      <c r="AR575" s="35"/>
      <c r="AS575" s="35"/>
      <c r="AT575" s="35"/>
      <c r="AU575" s="36" t="s">
        <v>141</v>
      </c>
      <c r="AV575" s="37"/>
      <c r="AW575" s="37"/>
      <c r="AX575" s="38"/>
    </row>
    <row r="576" spans="1:50" ht="26.25" customHeight="1">
      <c r="A576" s="29">
        <v>9</v>
      </c>
      <c r="B576" s="29">
        <v>1</v>
      </c>
      <c r="C576" s="32" t="s">
        <v>213</v>
      </c>
      <c r="D576" s="32"/>
      <c r="E576" s="32"/>
      <c r="F576" s="32"/>
      <c r="G576" s="32"/>
      <c r="H576" s="32"/>
      <c r="I576" s="32"/>
      <c r="J576" s="32"/>
      <c r="K576" s="32"/>
      <c r="L576" s="32"/>
      <c r="M576" s="32" t="s">
        <v>214</v>
      </c>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3">
        <v>83.83347</v>
      </c>
      <c r="AL576" s="34"/>
      <c r="AM576" s="34"/>
      <c r="AN576" s="34"/>
      <c r="AO576" s="34"/>
      <c r="AP576" s="34"/>
      <c r="AQ576" s="35" t="s">
        <v>181</v>
      </c>
      <c r="AR576" s="35"/>
      <c r="AS576" s="35"/>
      <c r="AT576" s="35"/>
      <c r="AU576" s="36" t="s">
        <v>141</v>
      </c>
      <c r="AV576" s="37"/>
      <c r="AW576" s="37"/>
      <c r="AX576" s="38"/>
    </row>
    <row r="577" spans="1:50" ht="29.25" customHeight="1">
      <c r="A577" s="29">
        <v>10</v>
      </c>
      <c r="B577" s="29">
        <v>1</v>
      </c>
      <c r="C577" s="32" t="s">
        <v>210</v>
      </c>
      <c r="D577" s="32"/>
      <c r="E577" s="32"/>
      <c r="F577" s="32"/>
      <c r="G577" s="32"/>
      <c r="H577" s="32"/>
      <c r="I577" s="32"/>
      <c r="J577" s="32"/>
      <c r="K577" s="32"/>
      <c r="L577" s="32"/>
      <c r="M577" s="32" t="s">
        <v>209</v>
      </c>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3">
        <v>79.208716</v>
      </c>
      <c r="AL577" s="34"/>
      <c r="AM577" s="34"/>
      <c r="AN577" s="34"/>
      <c r="AO577" s="34"/>
      <c r="AP577" s="34"/>
      <c r="AQ577" s="35" t="s">
        <v>181</v>
      </c>
      <c r="AR577" s="35"/>
      <c r="AS577" s="35"/>
      <c r="AT577" s="35"/>
      <c r="AU577" s="36" t="s">
        <v>141</v>
      </c>
      <c r="AV577" s="37"/>
      <c r="AW577" s="37"/>
      <c r="AX577" s="38"/>
    </row>
    <row r="578" spans="1:50" ht="24" customHeight="1" hidden="1">
      <c r="A578" s="29"/>
      <c r="B578" s="29"/>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5"/>
      <c r="AM578" s="35"/>
      <c r="AN578" s="35"/>
      <c r="AO578" s="35"/>
      <c r="AP578" s="35"/>
      <c r="AQ578" s="35"/>
      <c r="AR578" s="35"/>
      <c r="AS578" s="35"/>
      <c r="AT578" s="35"/>
      <c r="AU578" s="36"/>
      <c r="AV578" s="37"/>
      <c r="AW578" s="37"/>
      <c r="AX578" s="38"/>
    </row>
    <row r="579" spans="1:50" ht="24" customHeight="1" hidden="1">
      <c r="A579" s="29"/>
      <c r="B579" s="29"/>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5"/>
      <c r="AM579" s="25"/>
      <c r="AN579" s="25"/>
      <c r="AO579" s="25"/>
      <c r="AP579" s="25"/>
      <c r="AQ579" s="25"/>
      <c r="AR579" s="25"/>
      <c r="AS579" s="25"/>
      <c r="AT579" s="25"/>
      <c r="AU579" s="26"/>
      <c r="AV579" s="27"/>
      <c r="AW579" s="27"/>
      <c r="AX579" s="28"/>
    </row>
    <row r="580" spans="1:50" ht="24" customHeight="1" hidden="1">
      <c r="A580" s="29"/>
      <c r="B580" s="29"/>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5"/>
      <c r="AM580" s="25"/>
      <c r="AN580" s="25"/>
      <c r="AO580" s="25"/>
      <c r="AP580" s="25"/>
      <c r="AQ580" s="25"/>
      <c r="AR580" s="25"/>
      <c r="AS580" s="25"/>
      <c r="AT580" s="25"/>
      <c r="AU580" s="26"/>
      <c r="AV580" s="27"/>
      <c r="AW580" s="27"/>
      <c r="AX580" s="28"/>
    </row>
    <row r="581" spans="1:50" ht="24" customHeight="1" hidden="1">
      <c r="A581" s="29"/>
      <c r="B581" s="29"/>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5"/>
      <c r="AM581" s="25"/>
      <c r="AN581" s="25"/>
      <c r="AO581" s="25"/>
      <c r="AP581" s="25"/>
      <c r="AQ581" s="25"/>
      <c r="AR581" s="25"/>
      <c r="AS581" s="25"/>
      <c r="AT581" s="25"/>
      <c r="AU581" s="26"/>
      <c r="AV581" s="27"/>
      <c r="AW581" s="27"/>
      <c r="AX581" s="28"/>
    </row>
    <row r="582" spans="1:50" ht="24" customHeight="1" hidden="1">
      <c r="A582" s="29"/>
      <c r="B582" s="29"/>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5"/>
      <c r="AM582" s="25"/>
      <c r="AN582" s="25"/>
      <c r="AO582" s="25"/>
      <c r="AP582" s="25"/>
      <c r="AQ582" s="25"/>
      <c r="AR582" s="25"/>
      <c r="AS582" s="25"/>
      <c r="AT582" s="25"/>
      <c r="AU582" s="26"/>
      <c r="AV582" s="27"/>
      <c r="AW582" s="27"/>
      <c r="AX582" s="28"/>
    </row>
    <row r="583" spans="1:50" ht="24" customHeight="1" hidden="1">
      <c r="A583" s="29"/>
      <c r="B583" s="29"/>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5"/>
      <c r="AM583" s="25"/>
      <c r="AN583" s="25"/>
      <c r="AO583" s="25"/>
      <c r="AP583" s="25"/>
      <c r="AQ583" s="25"/>
      <c r="AR583" s="25"/>
      <c r="AS583" s="25"/>
      <c r="AT583" s="25"/>
      <c r="AU583" s="26"/>
      <c r="AV583" s="27"/>
      <c r="AW583" s="27"/>
      <c r="AX583" s="28"/>
    </row>
    <row r="584" spans="1:50" ht="24" customHeight="1" hidden="1">
      <c r="A584" s="29"/>
      <c r="B584" s="29"/>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5"/>
      <c r="AM584" s="25"/>
      <c r="AN584" s="25"/>
      <c r="AO584" s="25"/>
      <c r="AP584" s="25"/>
      <c r="AQ584" s="25"/>
      <c r="AR584" s="25"/>
      <c r="AS584" s="25"/>
      <c r="AT584" s="25"/>
      <c r="AU584" s="26"/>
      <c r="AV584" s="27"/>
      <c r="AW584" s="27"/>
      <c r="AX584" s="28"/>
    </row>
    <row r="585" spans="1:50" ht="24" customHeight="1" hidden="1">
      <c r="A585" s="29"/>
      <c r="B585" s="29"/>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5"/>
      <c r="AM585" s="25"/>
      <c r="AN585" s="25"/>
      <c r="AO585" s="25"/>
      <c r="AP585" s="25"/>
      <c r="AQ585" s="25"/>
      <c r="AR585" s="25"/>
      <c r="AS585" s="25"/>
      <c r="AT585" s="25"/>
      <c r="AU585" s="26"/>
      <c r="AV585" s="27"/>
      <c r="AW585" s="27"/>
      <c r="AX585" s="28"/>
    </row>
    <row r="586" spans="1:50" ht="24" customHeight="1" hidden="1">
      <c r="A586" s="29"/>
      <c r="B586" s="29"/>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5"/>
      <c r="AM586" s="25"/>
      <c r="AN586" s="25"/>
      <c r="AO586" s="25"/>
      <c r="AP586" s="25"/>
      <c r="AQ586" s="25"/>
      <c r="AR586" s="25"/>
      <c r="AS586" s="25"/>
      <c r="AT586" s="25"/>
      <c r="AU586" s="26"/>
      <c r="AV586" s="27"/>
      <c r="AW586" s="27"/>
      <c r="AX586" s="28"/>
    </row>
    <row r="587" spans="1:50" ht="24" customHeight="1" hidden="1">
      <c r="A587" s="29"/>
      <c r="B587" s="29"/>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5"/>
      <c r="AM587" s="25"/>
      <c r="AN587" s="25"/>
      <c r="AO587" s="25"/>
      <c r="AP587" s="25"/>
      <c r="AQ587" s="25"/>
      <c r="AR587" s="25"/>
      <c r="AS587" s="25"/>
      <c r="AT587" s="25"/>
      <c r="AU587" s="26"/>
      <c r="AV587" s="27"/>
      <c r="AW587" s="27"/>
      <c r="AX587" s="28"/>
    </row>
    <row r="588" spans="1:50" ht="24" customHeight="1" hidden="1">
      <c r="A588" s="29"/>
      <c r="B588" s="29"/>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5"/>
      <c r="AM588" s="25"/>
      <c r="AN588" s="25"/>
      <c r="AO588" s="25"/>
      <c r="AP588" s="25"/>
      <c r="AQ588" s="25"/>
      <c r="AR588" s="25"/>
      <c r="AS588" s="25"/>
      <c r="AT588" s="25"/>
      <c r="AU588" s="26"/>
      <c r="AV588" s="27"/>
      <c r="AW588" s="27"/>
      <c r="AX588" s="28"/>
    </row>
    <row r="589" spans="1:50" ht="24" customHeight="1" hidden="1">
      <c r="A589" s="29"/>
      <c r="B589" s="29"/>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5"/>
      <c r="AM589" s="25"/>
      <c r="AN589" s="25"/>
      <c r="AO589" s="25"/>
      <c r="AP589" s="25"/>
      <c r="AQ589" s="25"/>
      <c r="AR589" s="25"/>
      <c r="AS589" s="25"/>
      <c r="AT589" s="25"/>
      <c r="AU589" s="26"/>
      <c r="AV589" s="27"/>
      <c r="AW589" s="27"/>
      <c r="AX589" s="28"/>
    </row>
    <row r="590" spans="1:50" ht="24" customHeight="1" hidden="1">
      <c r="A590" s="29"/>
      <c r="B590" s="29"/>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5"/>
      <c r="AM590" s="25"/>
      <c r="AN590" s="25"/>
      <c r="AO590" s="25"/>
      <c r="AP590" s="25"/>
      <c r="AQ590" s="25"/>
      <c r="AR590" s="25"/>
      <c r="AS590" s="25"/>
      <c r="AT590" s="25"/>
      <c r="AU590" s="26"/>
      <c r="AV590" s="27"/>
      <c r="AW590" s="27"/>
      <c r="AX590" s="28"/>
    </row>
    <row r="591" spans="1:50" ht="24" customHeight="1" hidden="1">
      <c r="A591" s="29"/>
      <c r="B591" s="29"/>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5"/>
      <c r="AM591" s="25"/>
      <c r="AN591" s="25"/>
      <c r="AO591" s="25"/>
      <c r="AP591" s="25"/>
      <c r="AQ591" s="25"/>
      <c r="AR591" s="25"/>
      <c r="AS591" s="25"/>
      <c r="AT591" s="25"/>
      <c r="AU591" s="26"/>
      <c r="AV591" s="27"/>
      <c r="AW591" s="27"/>
      <c r="AX591" s="28"/>
    </row>
    <row r="592" spans="1:50" ht="24" customHeight="1" hidden="1">
      <c r="A592" s="29"/>
      <c r="B592" s="29"/>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5"/>
      <c r="AM592" s="25"/>
      <c r="AN592" s="25"/>
      <c r="AO592" s="25"/>
      <c r="AP592" s="25"/>
      <c r="AQ592" s="25"/>
      <c r="AR592" s="25"/>
      <c r="AS592" s="25"/>
      <c r="AT592" s="25"/>
      <c r="AU592" s="26"/>
      <c r="AV592" s="27"/>
      <c r="AW592" s="27"/>
      <c r="AX592" s="28"/>
    </row>
    <row r="593" spans="1:50" ht="24" customHeight="1" hidden="1">
      <c r="A593" s="29"/>
      <c r="B593" s="29"/>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5"/>
      <c r="AM593" s="25"/>
      <c r="AN593" s="25"/>
      <c r="AO593" s="25"/>
      <c r="AP593" s="25"/>
      <c r="AQ593" s="25"/>
      <c r="AR593" s="25"/>
      <c r="AS593" s="25"/>
      <c r="AT593" s="25"/>
      <c r="AU593" s="26"/>
      <c r="AV593" s="27"/>
      <c r="AW593" s="27"/>
      <c r="AX593" s="28"/>
    </row>
    <row r="594" spans="1:50" ht="24" customHeight="1" hidden="1">
      <c r="A594" s="29"/>
      <c r="B594" s="29"/>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5"/>
      <c r="AM594" s="25"/>
      <c r="AN594" s="25"/>
      <c r="AO594" s="25"/>
      <c r="AP594" s="25"/>
      <c r="AQ594" s="25"/>
      <c r="AR594" s="25"/>
      <c r="AS594" s="25"/>
      <c r="AT594" s="25"/>
      <c r="AU594" s="26"/>
      <c r="AV594" s="27"/>
      <c r="AW594" s="27"/>
      <c r="AX594" s="28"/>
    </row>
    <row r="595" spans="1:50" ht="24" customHeight="1" hidden="1">
      <c r="A595" s="29"/>
      <c r="B595" s="29"/>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5"/>
      <c r="AM595" s="25"/>
      <c r="AN595" s="25"/>
      <c r="AO595" s="25"/>
      <c r="AP595" s="25"/>
      <c r="AQ595" s="25"/>
      <c r="AR595" s="25"/>
      <c r="AS595" s="25"/>
      <c r="AT595" s="25"/>
      <c r="AU595" s="26"/>
      <c r="AV595" s="27"/>
      <c r="AW595" s="27"/>
      <c r="AX595" s="28"/>
    </row>
    <row r="596" spans="1:50" ht="24" customHeight="1" hidden="1">
      <c r="A596" s="29"/>
      <c r="B596" s="29"/>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5"/>
      <c r="AM596" s="25"/>
      <c r="AN596" s="25"/>
      <c r="AO596" s="25"/>
      <c r="AP596" s="25"/>
      <c r="AQ596" s="25"/>
      <c r="AR596" s="25"/>
      <c r="AS596" s="25"/>
      <c r="AT596" s="25"/>
      <c r="AU596" s="26"/>
      <c r="AV596" s="27"/>
      <c r="AW596" s="27"/>
      <c r="AX596" s="28"/>
    </row>
    <row r="597" spans="1:50" ht="24" customHeight="1" hidden="1">
      <c r="A597" s="29"/>
      <c r="B597" s="29"/>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5"/>
      <c r="AM597" s="25"/>
      <c r="AN597" s="25"/>
      <c r="AO597" s="25"/>
      <c r="AP597" s="25"/>
      <c r="AQ597" s="25"/>
      <c r="AR597" s="25"/>
      <c r="AS597" s="25"/>
      <c r="AT597" s="25"/>
      <c r="AU597" s="26"/>
      <c r="AV597" s="27"/>
      <c r="AW597" s="27"/>
      <c r="AX597" s="28"/>
    </row>
    <row r="598" spans="1:50" ht="13.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row>
    <row r="599" spans="1:50" ht="13.5" customHeight="1">
      <c r="A599" s="20"/>
      <c r="B599" s="20" t="s">
        <v>195</v>
      </c>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row>
    <row r="600" spans="1:50" ht="34.5" customHeight="1">
      <c r="A600" s="29"/>
      <c r="B600" s="29"/>
      <c r="C600" s="39" t="s">
        <v>27</v>
      </c>
      <c r="D600" s="39"/>
      <c r="E600" s="39"/>
      <c r="F600" s="39"/>
      <c r="G600" s="39"/>
      <c r="H600" s="39"/>
      <c r="I600" s="39"/>
      <c r="J600" s="39"/>
      <c r="K600" s="39"/>
      <c r="L600" s="39"/>
      <c r="M600" s="39" t="s">
        <v>194</v>
      </c>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40" t="s">
        <v>29</v>
      </c>
      <c r="AL600" s="39"/>
      <c r="AM600" s="39"/>
      <c r="AN600" s="39"/>
      <c r="AO600" s="39"/>
      <c r="AP600" s="39"/>
      <c r="AQ600" s="39" t="s">
        <v>22</v>
      </c>
      <c r="AR600" s="39"/>
      <c r="AS600" s="39"/>
      <c r="AT600" s="39"/>
      <c r="AU600" s="41" t="s">
        <v>23</v>
      </c>
      <c r="AV600" s="42"/>
      <c r="AW600" s="42"/>
      <c r="AX600" s="38"/>
    </row>
    <row r="601" spans="1:50" ht="57.75" customHeight="1">
      <c r="A601" s="29">
        <v>1</v>
      </c>
      <c r="B601" s="29">
        <v>1</v>
      </c>
      <c r="C601" s="32" t="s">
        <v>196</v>
      </c>
      <c r="D601" s="32"/>
      <c r="E601" s="32"/>
      <c r="F601" s="32"/>
      <c r="G601" s="32"/>
      <c r="H601" s="32"/>
      <c r="I601" s="32"/>
      <c r="J601" s="32"/>
      <c r="K601" s="32"/>
      <c r="L601" s="32"/>
      <c r="M601" s="32" t="s">
        <v>245</v>
      </c>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3">
        <v>76.622495</v>
      </c>
      <c r="AL601" s="34"/>
      <c r="AM601" s="34"/>
      <c r="AN601" s="34"/>
      <c r="AO601" s="34"/>
      <c r="AP601" s="34"/>
      <c r="AQ601" s="35" t="s">
        <v>141</v>
      </c>
      <c r="AR601" s="35"/>
      <c r="AS601" s="35"/>
      <c r="AT601" s="35"/>
      <c r="AU601" s="36" t="s">
        <v>141</v>
      </c>
      <c r="AV601" s="37"/>
      <c r="AW601" s="37"/>
      <c r="AX601" s="38"/>
    </row>
    <row r="602" spans="1:50" ht="90.75" customHeight="1">
      <c r="A602" s="29">
        <v>2</v>
      </c>
      <c r="B602" s="29">
        <v>1</v>
      </c>
      <c r="C602" s="32" t="s">
        <v>177</v>
      </c>
      <c r="D602" s="32"/>
      <c r="E602" s="32"/>
      <c r="F602" s="32"/>
      <c r="G602" s="32"/>
      <c r="H602" s="32"/>
      <c r="I602" s="32"/>
      <c r="J602" s="32"/>
      <c r="K602" s="32"/>
      <c r="L602" s="32"/>
      <c r="M602" s="32" t="s">
        <v>254</v>
      </c>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3">
        <v>66.096021</v>
      </c>
      <c r="AL602" s="34"/>
      <c r="AM602" s="34"/>
      <c r="AN602" s="34"/>
      <c r="AO602" s="34"/>
      <c r="AP602" s="34"/>
      <c r="AQ602" s="35" t="s">
        <v>141</v>
      </c>
      <c r="AR602" s="35"/>
      <c r="AS602" s="35"/>
      <c r="AT602" s="35"/>
      <c r="AU602" s="36" t="s">
        <v>202</v>
      </c>
      <c r="AV602" s="37"/>
      <c r="AW602" s="37"/>
      <c r="AX602" s="38"/>
    </row>
    <row r="603" spans="1:50" ht="24" customHeight="1">
      <c r="A603" s="29">
        <v>3</v>
      </c>
      <c r="B603" s="29">
        <v>1</v>
      </c>
      <c r="C603" s="32" t="s">
        <v>197</v>
      </c>
      <c r="D603" s="32"/>
      <c r="E603" s="32"/>
      <c r="F603" s="32"/>
      <c r="G603" s="32"/>
      <c r="H603" s="32"/>
      <c r="I603" s="32"/>
      <c r="J603" s="32"/>
      <c r="K603" s="32"/>
      <c r="L603" s="32"/>
      <c r="M603" s="32" t="s">
        <v>246</v>
      </c>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3">
        <v>48.739302</v>
      </c>
      <c r="AL603" s="34"/>
      <c r="AM603" s="34"/>
      <c r="AN603" s="34"/>
      <c r="AO603" s="34"/>
      <c r="AP603" s="34"/>
      <c r="AQ603" s="35" t="s">
        <v>141</v>
      </c>
      <c r="AR603" s="35"/>
      <c r="AS603" s="35"/>
      <c r="AT603" s="35"/>
      <c r="AU603" s="36" t="s">
        <v>141</v>
      </c>
      <c r="AV603" s="37"/>
      <c r="AW603" s="37"/>
      <c r="AX603" s="38"/>
    </row>
    <row r="604" spans="1:50" ht="24" customHeight="1">
      <c r="A604" s="29">
        <v>4</v>
      </c>
      <c r="B604" s="29">
        <v>1</v>
      </c>
      <c r="C604" s="32" t="s">
        <v>198</v>
      </c>
      <c r="D604" s="32"/>
      <c r="E604" s="32"/>
      <c r="F604" s="32"/>
      <c r="G604" s="32"/>
      <c r="H604" s="32"/>
      <c r="I604" s="32"/>
      <c r="J604" s="32"/>
      <c r="K604" s="32"/>
      <c r="L604" s="32"/>
      <c r="M604" s="32" t="s">
        <v>241</v>
      </c>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3">
        <v>47.06</v>
      </c>
      <c r="AL604" s="34"/>
      <c r="AM604" s="34"/>
      <c r="AN604" s="34"/>
      <c r="AO604" s="34"/>
      <c r="AP604" s="34"/>
      <c r="AQ604" s="35" t="s">
        <v>141</v>
      </c>
      <c r="AR604" s="35"/>
      <c r="AS604" s="35"/>
      <c r="AT604" s="35"/>
      <c r="AU604" s="36" t="s">
        <v>201</v>
      </c>
      <c r="AV604" s="37"/>
      <c r="AW604" s="37"/>
      <c r="AX604" s="38"/>
    </row>
    <row r="605" spans="1:50" ht="24" customHeight="1">
      <c r="A605" s="29">
        <v>5</v>
      </c>
      <c r="B605" s="29">
        <v>1</v>
      </c>
      <c r="C605" s="32" t="s">
        <v>199</v>
      </c>
      <c r="D605" s="32"/>
      <c r="E605" s="32"/>
      <c r="F605" s="32"/>
      <c r="G605" s="32"/>
      <c r="H605" s="32"/>
      <c r="I605" s="32"/>
      <c r="J605" s="32"/>
      <c r="K605" s="32"/>
      <c r="L605" s="32"/>
      <c r="M605" s="32" t="s">
        <v>240</v>
      </c>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3">
        <v>37.029187</v>
      </c>
      <c r="AL605" s="34"/>
      <c r="AM605" s="34"/>
      <c r="AN605" s="34"/>
      <c r="AO605" s="34"/>
      <c r="AP605" s="34"/>
      <c r="AQ605" s="35" t="s">
        <v>141</v>
      </c>
      <c r="AR605" s="35"/>
      <c r="AS605" s="35"/>
      <c r="AT605" s="35"/>
      <c r="AU605" s="36" t="s">
        <v>202</v>
      </c>
      <c r="AV605" s="37"/>
      <c r="AW605" s="37"/>
      <c r="AX605" s="38"/>
    </row>
    <row r="606" spans="1:50" ht="28.5" customHeight="1">
      <c r="A606" s="29">
        <v>6</v>
      </c>
      <c r="B606" s="29">
        <v>1</v>
      </c>
      <c r="C606" s="32" t="s">
        <v>200</v>
      </c>
      <c r="D606" s="32"/>
      <c r="E606" s="32"/>
      <c r="F606" s="32"/>
      <c r="G606" s="32"/>
      <c r="H606" s="32"/>
      <c r="I606" s="32"/>
      <c r="J606" s="32"/>
      <c r="K606" s="32"/>
      <c r="L606" s="32"/>
      <c r="M606" s="32" t="s">
        <v>237</v>
      </c>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3">
        <v>26.969592</v>
      </c>
      <c r="AL606" s="34"/>
      <c r="AM606" s="34"/>
      <c r="AN606" s="34"/>
      <c r="AO606" s="34"/>
      <c r="AP606" s="34"/>
      <c r="AQ606" s="35" t="s">
        <v>201</v>
      </c>
      <c r="AR606" s="35"/>
      <c r="AS606" s="35"/>
      <c r="AT606" s="35"/>
      <c r="AU606" s="36" t="s">
        <v>202</v>
      </c>
      <c r="AV606" s="37"/>
      <c r="AW606" s="37"/>
      <c r="AX606" s="38"/>
    </row>
    <row r="607" spans="1:50" ht="42.75" customHeight="1">
      <c r="A607" s="29">
        <v>7</v>
      </c>
      <c r="B607" s="29">
        <v>1</v>
      </c>
      <c r="C607" s="32" t="s">
        <v>186</v>
      </c>
      <c r="D607" s="32"/>
      <c r="E607" s="32"/>
      <c r="F607" s="32"/>
      <c r="G607" s="32"/>
      <c r="H607" s="32"/>
      <c r="I607" s="32"/>
      <c r="J607" s="32"/>
      <c r="K607" s="32"/>
      <c r="L607" s="32"/>
      <c r="M607" s="32" t="s">
        <v>242</v>
      </c>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3">
        <v>25.750571</v>
      </c>
      <c r="AL607" s="34"/>
      <c r="AM607" s="34"/>
      <c r="AN607" s="34"/>
      <c r="AO607" s="34"/>
      <c r="AP607" s="34"/>
      <c r="AQ607" s="35" t="s">
        <v>201</v>
      </c>
      <c r="AR607" s="35"/>
      <c r="AS607" s="35"/>
      <c r="AT607" s="35"/>
      <c r="AU607" s="36" t="s">
        <v>202</v>
      </c>
      <c r="AV607" s="37"/>
      <c r="AW607" s="37"/>
      <c r="AX607" s="38"/>
    </row>
    <row r="608" spans="1:50" ht="24" customHeight="1">
      <c r="A608" s="29">
        <v>8</v>
      </c>
      <c r="B608" s="29">
        <v>1</v>
      </c>
      <c r="C608" s="32" t="s">
        <v>191</v>
      </c>
      <c r="D608" s="32"/>
      <c r="E608" s="32"/>
      <c r="F608" s="32"/>
      <c r="G608" s="32"/>
      <c r="H608" s="32"/>
      <c r="I608" s="32"/>
      <c r="J608" s="32"/>
      <c r="K608" s="32"/>
      <c r="L608" s="32"/>
      <c r="M608" s="32" t="s">
        <v>258</v>
      </c>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3">
        <v>24.632545</v>
      </c>
      <c r="AL608" s="34"/>
      <c r="AM608" s="34"/>
      <c r="AN608" s="34"/>
      <c r="AO608" s="34"/>
      <c r="AP608" s="34"/>
      <c r="AQ608" s="35" t="s">
        <v>202</v>
      </c>
      <c r="AR608" s="35"/>
      <c r="AS608" s="35"/>
      <c r="AT608" s="35"/>
      <c r="AU608" s="36" t="s">
        <v>202</v>
      </c>
      <c r="AV608" s="37"/>
      <c r="AW608" s="37"/>
      <c r="AX608" s="38"/>
    </row>
    <row r="609" spans="1:50" ht="30" customHeight="1">
      <c r="A609" s="29">
        <v>9</v>
      </c>
      <c r="B609" s="29">
        <v>1</v>
      </c>
      <c r="C609" s="32" t="s">
        <v>239</v>
      </c>
      <c r="D609" s="32"/>
      <c r="E609" s="32"/>
      <c r="F609" s="32"/>
      <c r="G609" s="32"/>
      <c r="H609" s="32"/>
      <c r="I609" s="32"/>
      <c r="J609" s="32"/>
      <c r="K609" s="32"/>
      <c r="L609" s="32"/>
      <c r="M609" s="32" t="s">
        <v>244</v>
      </c>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3">
        <v>23.073074</v>
      </c>
      <c r="AL609" s="34"/>
      <c r="AM609" s="34"/>
      <c r="AN609" s="34"/>
      <c r="AO609" s="34"/>
      <c r="AP609" s="34"/>
      <c r="AQ609" s="35" t="s">
        <v>201</v>
      </c>
      <c r="AR609" s="35"/>
      <c r="AS609" s="35"/>
      <c r="AT609" s="35"/>
      <c r="AU609" s="36" t="s">
        <v>202</v>
      </c>
      <c r="AV609" s="37"/>
      <c r="AW609" s="37"/>
      <c r="AX609" s="38"/>
    </row>
    <row r="610" spans="1:50" ht="28.5" customHeight="1">
      <c r="A610" s="29">
        <v>10</v>
      </c>
      <c r="B610" s="29">
        <v>1</v>
      </c>
      <c r="C610" s="32" t="s">
        <v>238</v>
      </c>
      <c r="D610" s="32"/>
      <c r="E610" s="32"/>
      <c r="F610" s="32"/>
      <c r="G610" s="32"/>
      <c r="H610" s="32"/>
      <c r="I610" s="32"/>
      <c r="J610" s="32"/>
      <c r="K610" s="32"/>
      <c r="L610" s="32"/>
      <c r="M610" s="32" t="s">
        <v>243</v>
      </c>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3">
        <v>19.999889</v>
      </c>
      <c r="AL610" s="34"/>
      <c r="AM610" s="34"/>
      <c r="AN610" s="34"/>
      <c r="AO610" s="34"/>
      <c r="AP610" s="34"/>
      <c r="AQ610" s="35" t="s">
        <v>202</v>
      </c>
      <c r="AR610" s="35"/>
      <c r="AS610" s="35"/>
      <c r="AT610" s="35"/>
      <c r="AU610" s="36" t="s">
        <v>141</v>
      </c>
      <c r="AV610" s="37"/>
      <c r="AW610" s="37"/>
      <c r="AX610" s="38"/>
    </row>
    <row r="611" spans="1:50" ht="24" customHeight="1" hidden="1">
      <c r="A611" s="29"/>
      <c r="B611" s="29"/>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5"/>
      <c r="AM611" s="35"/>
      <c r="AN611" s="35"/>
      <c r="AO611" s="35"/>
      <c r="AP611" s="35"/>
      <c r="AQ611" s="35"/>
      <c r="AR611" s="35"/>
      <c r="AS611" s="35"/>
      <c r="AT611" s="35"/>
      <c r="AU611" s="36"/>
      <c r="AV611" s="37"/>
      <c r="AW611" s="37"/>
      <c r="AX611" s="38"/>
    </row>
    <row r="612" spans="1:50" ht="24" customHeight="1" hidden="1">
      <c r="A612" s="29"/>
      <c r="B612" s="29"/>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5"/>
      <c r="AM612" s="25"/>
      <c r="AN612" s="25"/>
      <c r="AO612" s="25"/>
      <c r="AP612" s="25"/>
      <c r="AQ612" s="25"/>
      <c r="AR612" s="25"/>
      <c r="AS612" s="25"/>
      <c r="AT612" s="25"/>
      <c r="AU612" s="26"/>
      <c r="AV612" s="27"/>
      <c r="AW612" s="27"/>
      <c r="AX612" s="28"/>
    </row>
    <row r="613" spans="1:50" ht="24" customHeight="1" hidden="1">
      <c r="A613" s="29"/>
      <c r="B613" s="29"/>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5"/>
      <c r="AM613" s="25"/>
      <c r="AN613" s="25"/>
      <c r="AO613" s="25"/>
      <c r="AP613" s="25"/>
      <c r="AQ613" s="25"/>
      <c r="AR613" s="25"/>
      <c r="AS613" s="25"/>
      <c r="AT613" s="25"/>
      <c r="AU613" s="26"/>
      <c r="AV613" s="27"/>
      <c r="AW613" s="27"/>
      <c r="AX613" s="28"/>
    </row>
    <row r="614" spans="1:50" ht="24" customHeight="1" hidden="1">
      <c r="A614" s="29"/>
      <c r="B614" s="29"/>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5"/>
      <c r="AM614" s="25"/>
      <c r="AN614" s="25"/>
      <c r="AO614" s="25"/>
      <c r="AP614" s="25"/>
      <c r="AQ614" s="25"/>
      <c r="AR614" s="25"/>
      <c r="AS614" s="25"/>
      <c r="AT614" s="25"/>
      <c r="AU614" s="26"/>
      <c r="AV614" s="27"/>
      <c r="AW614" s="27"/>
      <c r="AX614" s="28"/>
    </row>
    <row r="615" spans="1:50" ht="24" customHeight="1" hidden="1">
      <c r="A615" s="29"/>
      <c r="B615" s="29"/>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5"/>
      <c r="AM615" s="25"/>
      <c r="AN615" s="25"/>
      <c r="AO615" s="25"/>
      <c r="AP615" s="25"/>
      <c r="AQ615" s="25"/>
      <c r="AR615" s="25"/>
      <c r="AS615" s="25"/>
      <c r="AT615" s="25"/>
      <c r="AU615" s="26"/>
      <c r="AV615" s="27"/>
      <c r="AW615" s="27"/>
      <c r="AX615" s="28"/>
    </row>
    <row r="616" spans="1:50" ht="24" customHeight="1" hidden="1">
      <c r="A616" s="29"/>
      <c r="B616" s="29"/>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5"/>
      <c r="AM616" s="25"/>
      <c r="AN616" s="25"/>
      <c r="AO616" s="25"/>
      <c r="AP616" s="25"/>
      <c r="AQ616" s="25"/>
      <c r="AR616" s="25"/>
      <c r="AS616" s="25"/>
      <c r="AT616" s="25"/>
      <c r="AU616" s="26"/>
      <c r="AV616" s="27"/>
      <c r="AW616" s="27"/>
      <c r="AX616" s="28"/>
    </row>
    <row r="617" spans="1:50" ht="24" customHeight="1" hidden="1">
      <c r="A617" s="29"/>
      <c r="B617" s="29"/>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5"/>
      <c r="AM617" s="25"/>
      <c r="AN617" s="25"/>
      <c r="AO617" s="25"/>
      <c r="AP617" s="25"/>
      <c r="AQ617" s="25"/>
      <c r="AR617" s="25"/>
      <c r="AS617" s="25"/>
      <c r="AT617" s="25"/>
      <c r="AU617" s="26"/>
      <c r="AV617" s="27"/>
      <c r="AW617" s="27"/>
      <c r="AX617" s="28"/>
    </row>
    <row r="618" spans="1:50" ht="24" customHeight="1" hidden="1">
      <c r="A618" s="29"/>
      <c r="B618" s="29"/>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5"/>
      <c r="AM618" s="25"/>
      <c r="AN618" s="25"/>
      <c r="AO618" s="25"/>
      <c r="AP618" s="25"/>
      <c r="AQ618" s="25"/>
      <c r="AR618" s="25"/>
      <c r="AS618" s="25"/>
      <c r="AT618" s="25"/>
      <c r="AU618" s="26"/>
      <c r="AV618" s="27"/>
      <c r="AW618" s="27"/>
      <c r="AX618" s="28"/>
    </row>
    <row r="619" spans="1:50" ht="24" customHeight="1" hidden="1">
      <c r="A619" s="29"/>
      <c r="B619" s="29"/>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5"/>
      <c r="AM619" s="25"/>
      <c r="AN619" s="25"/>
      <c r="AO619" s="25"/>
      <c r="AP619" s="25"/>
      <c r="AQ619" s="25"/>
      <c r="AR619" s="25"/>
      <c r="AS619" s="25"/>
      <c r="AT619" s="25"/>
      <c r="AU619" s="26"/>
      <c r="AV619" s="27"/>
      <c r="AW619" s="27"/>
      <c r="AX619" s="28"/>
    </row>
    <row r="620" spans="1:50" ht="24" customHeight="1" hidden="1">
      <c r="A620" s="29"/>
      <c r="B620" s="29"/>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5"/>
      <c r="AM620" s="25"/>
      <c r="AN620" s="25"/>
      <c r="AO620" s="25"/>
      <c r="AP620" s="25"/>
      <c r="AQ620" s="25"/>
      <c r="AR620" s="25"/>
      <c r="AS620" s="25"/>
      <c r="AT620" s="25"/>
      <c r="AU620" s="26"/>
      <c r="AV620" s="27"/>
      <c r="AW620" s="27"/>
      <c r="AX620" s="28"/>
    </row>
    <row r="621" spans="1:50" ht="24" customHeight="1" hidden="1">
      <c r="A621" s="29"/>
      <c r="B621" s="29"/>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5"/>
      <c r="AM621" s="25"/>
      <c r="AN621" s="25"/>
      <c r="AO621" s="25"/>
      <c r="AP621" s="25"/>
      <c r="AQ621" s="25"/>
      <c r="AR621" s="25"/>
      <c r="AS621" s="25"/>
      <c r="AT621" s="25"/>
      <c r="AU621" s="26"/>
      <c r="AV621" s="27"/>
      <c r="AW621" s="27"/>
      <c r="AX621" s="28"/>
    </row>
    <row r="622" spans="1:50" ht="24" customHeight="1" hidden="1">
      <c r="A622" s="29"/>
      <c r="B622" s="29"/>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5"/>
      <c r="AM622" s="25"/>
      <c r="AN622" s="25"/>
      <c r="AO622" s="25"/>
      <c r="AP622" s="25"/>
      <c r="AQ622" s="25"/>
      <c r="AR622" s="25"/>
      <c r="AS622" s="25"/>
      <c r="AT622" s="25"/>
      <c r="AU622" s="26"/>
      <c r="AV622" s="27"/>
      <c r="AW622" s="27"/>
      <c r="AX622" s="28"/>
    </row>
    <row r="623" spans="1:50" ht="24" customHeight="1" hidden="1">
      <c r="A623" s="29"/>
      <c r="B623" s="29"/>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5"/>
      <c r="AM623" s="25"/>
      <c r="AN623" s="25"/>
      <c r="AO623" s="25"/>
      <c r="AP623" s="25"/>
      <c r="AQ623" s="25"/>
      <c r="AR623" s="25"/>
      <c r="AS623" s="25"/>
      <c r="AT623" s="25"/>
      <c r="AU623" s="26"/>
      <c r="AV623" s="27"/>
      <c r="AW623" s="27"/>
      <c r="AX623" s="28"/>
    </row>
    <row r="624" spans="1:50" ht="24" customHeight="1" hidden="1">
      <c r="A624" s="29"/>
      <c r="B624" s="29"/>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5"/>
      <c r="AM624" s="25"/>
      <c r="AN624" s="25"/>
      <c r="AO624" s="25"/>
      <c r="AP624" s="25"/>
      <c r="AQ624" s="25"/>
      <c r="AR624" s="25"/>
      <c r="AS624" s="25"/>
      <c r="AT624" s="25"/>
      <c r="AU624" s="26"/>
      <c r="AV624" s="27"/>
      <c r="AW624" s="27"/>
      <c r="AX624" s="28"/>
    </row>
    <row r="625" spans="1:50" ht="24" customHeight="1" hidden="1">
      <c r="A625" s="29"/>
      <c r="B625" s="29"/>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5"/>
      <c r="AM625" s="25"/>
      <c r="AN625" s="25"/>
      <c r="AO625" s="25"/>
      <c r="AP625" s="25"/>
      <c r="AQ625" s="25"/>
      <c r="AR625" s="25"/>
      <c r="AS625" s="25"/>
      <c r="AT625" s="25"/>
      <c r="AU625" s="26"/>
      <c r="AV625" s="27"/>
      <c r="AW625" s="27"/>
      <c r="AX625" s="28"/>
    </row>
    <row r="626" spans="1:50" ht="24" customHeight="1" hidden="1">
      <c r="A626" s="29"/>
      <c r="B626" s="29"/>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5"/>
      <c r="AM626" s="25"/>
      <c r="AN626" s="25"/>
      <c r="AO626" s="25"/>
      <c r="AP626" s="25"/>
      <c r="AQ626" s="25"/>
      <c r="AR626" s="25"/>
      <c r="AS626" s="25"/>
      <c r="AT626" s="25"/>
      <c r="AU626" s="26"/>
      <c r="AV626" s="27"/>
      <c r="AW626" s="27"/>
      <c r="AX626" s="28"/>
    </row>
    <row r="627" spans="1:50" ht="24" customHeight="1" hidden="1">
      <c r="A627" s="29"/>
      <c r="B627" s="29"/>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5"/>
      <c r="AM627" s="25"/>
      <c r="AN627" s="25"/>
      <c r="AO627" s="25"/>
      <c r="AP627" s="25"/>
      <c r="AQ627" s="25"/>
      <c r="AR627" s="25"/>
      <c r="AS627" s="25"/>
      <c r="AT627" s="25"/>
      <c r="AU627" s="26"/>
      <c r="AV627" s="27"/>
      <c r="AW627" s="27"/>
      <c r="AX627" s="28"/>
    </row>
    <row r="628" spans="1:50" ht="24" customHeight="1" hidden="1">
      <c r="A628" s="29"/>
      <c r="B628" s="29"/>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5"/>
      <c r="AM628" s="25"/>
      <c r="AN628" s="25"/>
      <c r="AO628" s="25"/>
      <c r="AP628" s="25"/>
      <c r="AQ628" s="25"/>
      <c r="AR628" s="25"/>
      <c r="AS628" s="25"/>
      <c r="AT628" s="25"/>
      <c r="AU628" s="26"/>
      <c r="AV628" s="27"/>
      <c r="AW628" s="27"/>
      <c r="AX628" s="28"/>
    </row>
    <row r="629" spans="1:50" ht="24" customHeight="1" hidden="1">
      <c r="A629" s="29"/>
      <c r="B629" s="29"/>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5"/>
      <c r="AM629" s="25"/>
      <c r="AN629" s="25"/>
      <c r="AO629" s="25"/>
      <c r="AP629" s="25"/>
      <c r="AQ629" s="25"/>
      <c r="AR629" s="25"/>
      <c r="AS629" s="25"/>
      <c r="AT629" s="25"/>
      <c r="AU629" s="26"/>
      <c r="AV629" s="27"/>
      <c r="AW629" s="27"/>
      <c r="AX629" s="28"/>
    </row>
    <row r="630" spans="1:50" ht="24" customHeight="1" hidden="1">
      <c r="A630" s="29"/>
      <c r="B630" s="29"/>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5"/>
      <c r="AM630" s="25"/>
      <c r="AN630" s="25"/>
      <c r="AO630" s="25"/>
      <c r="AP630" s="25"/>
      <c r="AQ630" s="25"/>
      <c r="AR630" s="25"/>
      <c r="AS630" s="25"/>
      <c r="AT630" s="25"/>
      <c r="AU630" s="26"/>
      <c r="AV630" s="27"/>
      <c r="AW630" s="27"/>
      <c r="AX630" s="28"/>
    </row>
    <row r="631" spans="1:50" ht="13.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row>
    <row r="632" spans="1:50" ht="13.5" customHeight="1">
      <c r="A632" s="20"/>
      <c r="B632" s="20" t="s">
        <v>221</v>
      </c>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row>
    <row r="633" spans="1:50" ht="34.5" customHeight="1">
      <c r="A633" s="21"/>
      <c r="B633" s="21"/>
      <c r="C633" s="45" t="s">
        <v>27</v>
      </c>
      <c r="D633" s="45"/>
      <c r="E633" s="45"/>
      <c r="F633" s="45"/>
      <c r="G633" s="45"/>
      <c r="H633" s="45"/>
      <c r="I633" s="45"/>
      <c r="J633" s="45"/>
      <c r="K633" s="45"/>
      <c r="L633" s="45"/>
      <c r="M633" s="45" t="s">
        <v>28</v>
      </c>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6" t="s">
        <v>29</v>
      </c>
      <c r="AL633" s="45"/>
      <c r="AM633" s="45"/>
      <c r="AN633" s="45"/>
      <c r="AO633" s="45"/>
      <c r="AP633" s="45"/>
      <c r="AQ633" s="45" t="s">
        <v>22</v>
      </c>
      <c r="AR633" s="45"/>
      <c r="AS633" s="45"/>
      <c r="AT633" s="45"/>
      <c r="AU633" s="47" t="s">
        <v>23</v>
      </c>
      <c r="AV633" s="48"/>
      <c r="AW633" s="48"/>
      <c r="AX633" s="28"/>
    </row>
    <row r="634" spans="1:50" ht="45.75" customHeight="1">
      <c r="A634" s="21">
        <v>1</v>
      </c>
      <c r="B634" s="21">
        <v>1</v>
      </c>
      <c r="C634" s="32" t="s">
        <v>177</v>
      </c>
      <c r="D634" s="32"/>
      <c r="E634" s="32"/>
      <c r="F634" s="32"/>
      <c r="G634" s="32"/>
      <c r="H634" s="32"/>
      <c r="I634" s="32"/>
      <c r="J634" s="32"/>
      <c r="K634" s="32"/>
      <c r="L634" s="32"/>
      <c r="M634" s="32" t="s">
        <v>222</v>
      </c>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3">
        <v>110.68064</v>
      </c>
      <c r="AL634" s="34"/>
      <c r="AM634" s="34"/>
      <c r="AN634" s="34"/>
      <c r="AO634" s="34"/>
      <c r="AP634" s="34"/>
      <c r="AQ634" s="35" t="s">
        <v>181</v>
      </c>
      <c r="AR634" s="35"/>
      <c r="AS634" s="35"/>
      <c r="AT634" s="35"/>
      <c r="AU634" s="36" t="s">
        <v>141</v>
      </c>
      <c r="AV634" s="37"/>
      <c r="AW634" s="37"/>
      <c r="AX634" s="38"/>
    </row>
    <row r="635" spans="1:50" ht="24" customHeight="1">
      <c r="A635" s="21">
        <v>2</v>
      </c>
      <c r="B635" s="21">
        <v>1</v>
      </c>
      <c r="C635" s="32" t="s">
        <v>213</v>
      </c>
      <c r="D635" s="32"/>
      <c r="E635" s="32"/>
      <c r="F635" s="32"/>
      <c r="G635" s="32"/>
      <c r="H635" s="32"/>
      <c r="I635" s="32"/>
      <c r="J635" s="32"/>
      <c r="K635" s="32"/>
      <c r="L635" s="32"/>
      <c r="M635" s="32" t="s">
        <v>223</v>
      </c>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3">
        <v>57.878935</v>
      </c>
      <c r="AL635" s="34"/>
      <c r="AM635" s="34"/>
      <c r="AN635" s="34"/>
      <c r="AO635" s="34"/>
      <c r="AP635" s="34"/>
      <c r="AQ635" s="35" t="s">
        <v>181</v>
      </c>
      <c r="AR635" s="35"/>
      <c r="AS635" s="35"/>
      <c r="AT635" s="35"/>
      <c r="AU635" s="36" t="s">
        <v>141</v>
      </c>
      <c r="AV635" s="37"/>
      <c r="AW635" s="37"/>
      <c r="AX635" s="38"/>
    </row>
    <row r="636" spans="1:50" ht="24" customHeight="1">
      <c r="A636" s="21">
        <v>3</v>
      </c>
      <c r="B636" s="21">
        <v>1</v>
      </c>
      <c r="C636" s="32" t="s">
        <v>183</v>
      </c>
      <c r="D636" s="32"/>
      <c r="E636" s="32"/>
      <c r="F636" s="32"/>
      <c r="G636" s="32"/>
      <c r="H636" s="32"/>
      <c r="I636" s="32"/>
      <c r="J636" s="32"/>
      <c r="K636" s="32"/>
      <c r="L636" s="32"/>
      <c r="M636" s="32" t="s">
        <v>224</v>
      </c>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3">
        <v>19.855497</v>
      </c>
      <c r="AL636" s="34"/>
      <c r="AM636" s="34"/>
      <c r="AN636" s="34"/>
      <c r="AO636" s="34"/>
      <c r="AP636" s="34"/>
      <c r="AQ636" s="35" t="s">
        <v>181</v>
      </c>
      <c r="AR636" s="35"/>
      <c r="AS636" s="35"/>
      <c r="AT636" s="35"/>
      <c r="AU636" s="36" t="s">
        <v>141</v>
      </c>
      <c r="AV636" s="37"/>
      <c r="AW636" s="37"/>
      <c r="AX636" s="38"/>
    </row>
    <row r="637" spans="1:50" ht="29.25" customHeight="1">
      <c r="A637" s="21">
        <v>4</v>
      </c>
      <c r="B637" s="21">
        <v>1</v>
      </c>
      <c r="C637" s="32" t="s">
        <v>185</v>
      </c>
      <c r="D637" s="32"/>
      <c r="E637" s="32"/>
      <c r="F637" s="32"/>
      <c r="G637" s="32"/>
      <c r="H637" s="32"/>
      <c r="I637" s="32"/>
      <c r="J637" s="32"/>
      <c r="K637" s="32"/>
      <c r="L637" s="32"/>
      <c r="M637" s="32" t="s">
        <v>225</v>
      </c>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3">
        <v>15.877601</v>
      </c>
      <c r="AL637" s="34"/>
      <c r="AM637" s="34"/>
      <c r="AN637" s="34"/>
      <c r="AO637" s="34"/>
      <c r="AP637" s="34"/>
      <c r="AQ637" s="35" t="s">
        <v>181</v>
      </c>
      <c r="AR637" s="35"/>
      <c r="AS637" s="35"/>
      <c r="AT637" s="35"/>
      <c r="AU637" s="36" t="s">
        <v>141</v>
      </c>
      <c r="AV637" s="37"/>
      <c r="AW637" s="37"/>
      <c r="AX637" s="38"/>
    </row>
    <row r="638" spans="1:50" ht="24" customHeight="1">
      <c r="A638" s="21">
        <v>5</v>
      </c>
      <c r="B638" s="21">
        <v>1</v>
      </c>
      <c r="C638" s="32" t="s">
        <v>227</v>
      </c>
      <c r="D638" s="32"/>
      <c r="E638" s="32"/>
      <c r="F638" s="32"/>
      <c r="G638" s="32"/>
      <c r="H638" s="32"/>
      <c r="I638" s="32"/>
      <c r="J638" s="32"/>
      <c r="K638" s="32"/>
      <c r="L638" s="32"/>
      <c r="M638" s="32" t="s">
        <v>226</v>
      </c>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3">
        <v>14.194315</v>
      </c>
      <c r="AL638" s="34"/>
      <c r="AM638" s="34"/>
      <c r="AN638" s="34"/>
      <c r="AO638" s="34"/>
      <c r="AP638" s="34"/>
      <c r="AQ638" s="35" t="s">
        <v>181</v>
      </c>
      <c r="AR638" s="35"/>
      <c r="AS638" s="35"/>
      <c r="AT638" s="35"/>
      <c r="AU638" s="36" t="s">
        <v>141</v>
      </c>
      <c r="AV638" s="37"/>
      <c r="AW638" s="37"/>
      <c r="AX638" s="38"/>
    </row>
    <row r="639" spans="1:50" ht="24" customHeight="1" hidden="1">
      <c r="A639" s="21"/>
      <c r="B639" s="21"/>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5"/>
      <c r="AM639" s="25"/>
      <c r="AN639" s="25"/>
      <c r="AO639" s="25"/>
      <c r="AP639" s="25"/>
      <c r="AQ639" s="25"/>
      <c r="AR639" s="25"/>
      <c r="AS639" s="25"/>
      <c r="AT639" s="25"/>
      <c r="AU639" s="26"/>
      <c r="AV639" s="27"/>
      <c r="AW639" s="27"/>
      <c r="AX639" s="28"/>
    </row>
    <row r="640" spans="1:50" ht="24" customHeight="1" hidden="1">
      <c r="A640" s="21"/>
      <c r="B640" s="21"/>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5"/>
      <c r="AM640" s="25"/>
      <c r="AN640" s="25"/>
      <c r="AO640" s="25"/>
      <c r="AP640" s="25"/>
      <c r="AQ640" s="25"/>
      <c r="AR640" s="25"/>
      <c r="AS640" s="25"/>
      <c r="AT640" s="25"/>
      <c r="AU640" s="26"/>
      <c r="AV640" s="27"/>
      <c r="AW640" s="27"/>
      <c r="AX640" s="28"/>
    </row>
    <row r="641" spans="1:50" ht="24" customHeight="1" hidden="1">
      <c r="A641" s="21"/>
      <c r="B641" s="21"/>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5"/>
      <c r="AM641" s="25"/>
      <c r="AN641" s="25"/>
      <c r="AO641" s="25"/>
      <c r="AP641" s="25"/>
      <c r="AQ641" s="25"/>
      <c r="AR641" s="25"/>
      <c r="AS641" s="25"/>
      <c r="AT641" s="25"/>
      <c r="AU641" s="26"/>
      <c r="AV641" s="27"/>
      <c r="AW641" s="27"/>
      <c r="AX641" s="28"/>
    </row>
    <row r="642" spans="1:50" ht="24" customHeight="1" hidden="1">
      <c r="A642" s="21"/>
      <c r="B642" s="21"/>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5"/>
      <c r="AM642" s="25"/>
      <c r="AN642" s="25"/>
      <c r="AO642" s="25"/>
      <c r="AP642" s="25"/>
      <c r="AQ642" s="25"/>
      <c r="AR642" s="25"/>
      <c r="AS642" s="25"/>
      <c r="AT642" s="25"/>
      <c r="AU642" s="26"/>
      <c r="AV642" s="27"/>
      <c r="AW642" s="27"/>
      <c r="AX642" s="28"/>
    </row>
    <row r="643" spans="1:50" ht="24" customHeight="1" hidden="1">
      <c r="A643" s="21"/>
      <c r="B643" s="21"/>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5"/>
      <c r="AM643" s="25"/>
      <c r="AN643" s="25"/>
      <c r="AO643" s="25"/>
      <c r="AP643" s="25"/>
      <c r="AQ643" s="25"/>
      <c r="AR643" s="25"/>
      <c r="AS643" s="25"/>
      <c r="AT643" s="25"/>
      <c r="AU643" s="26"/>
      <c r="AV643" s="27"/>
      <c r="AW643" s="27"/>
      <c r="AX643" s="28"/>
    </row>
    <row r="644" spans="1:50" ht="24" customHeight="1" hidden="1">
      <c r="A644" s="29"/>
      <c r="B644" s="29"/>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5"/>
      <c r="AM644" s="25"/>
      <c r="AN644" s="25"/>
      <c r="AO644" s="25"/>
      <c r="AP644" s="25"/>
      <c r="AQ644" s="25"/>
      <c r="AR644" s="25"/>
      <c r="AS644" s="25"/>
      <c r="AT644" s="25"/>
      <c r="AU644" s="26"/>
      <c r="AV644" s="27"/>
      <c r="AW644" s="27"/>
      <c r="AX644" s="28"/>
    </row>
    <row r="645" spans="1:50" ht="24" customHeight="1" hidden="1">
      <c r="A645" s="29"/>
      <c r="B645" s="29"/>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5"/>
      <c r="AM645" s="25"/>
      <c r="AN645" s="25"/>
      <c r="AO645" s="25"/>
      <c r="AP645" s="25"/>
      <c r="AQ645" s="25"/>
      <c r="AR645" s="25"/>
      <c r="AS645" s="25"/>
      <c r="AT645" s="25"/>
      <c r="AU645" s="26"/>
      <c r="AV645" s="27"/>
      <c r="AW645" s="27"/>
      <c r="AX645" s="28"/>
    </row>
    <row r="646" spans="1:50" ht="24" customHeight="1" hidden="1">
      <c r="A646" s="29"/>
      <c r="B646" s="29"/>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5"/>
      <c r="AM646" s="25"/>
      <c r="AN646" s="25"/>
      <c r="AO646" s="25"/>
      <c r="AP646" s="25"/>
      <c r="AQ646" s="25"/>
      <c r="AR646" s="25"/>
      <c r="AS646" s="25"/>
      <c r="AT646" s="25"/>
      <c r="AU646" s="26"/>
      <c r="AV646" s="27"/>
      <c r="AW646" s="27"/>
      <c r="AX646" s="28"/>
    </row>
    <row r="647" spans="1:50" ht="24" customHeight="1" hidden="1">
      <c r="A647" s="29"/>
      <c r="B647" s="29"/>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5"/>
      <c r="AM647" s="25"/>
      <c r="AN647" s="25"/>
      <c r="AO647" s="25"/>
      <c r="AP647" s="25"/>
      <c r="AQ647" s="25"/>
      <c r="AR647" s="25"/>
      <c r="AS647" s="25"/>
      <c r="AT647" s="25"/>
      <c r="AU647" s="26"/>
      <c r="AV647" s="27"/>
      <c r="AW647" s="27"/>
      <c r="AX647" s="28"/>
    </row>
    <row r="648" spans="1:50" ht="24" customHeight="1" hidden="1">
      <c r="A648" s="29"/>
      <c r="B648" s="29"/>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5"/>
      <c r="AM648" s="25"/>
      <c r="AN648" s="25"/>
      <c r="AO648" s="25"/>
      <c r="AP648" s="25"/>
      <c r="AQ648" s="25"/>
      <c r="AR648" s="25"/>
      <c r="AS648" s="25"/>
      <c r="AT648" s="25"/>
      <c r="AU648" s="26"/>
      <c r="AV648" s="27"/>
      <c r="AW648" s="27"/>
      <c r="AX648" s="28"/>
    </row>
    <row r="649" spans="1:50" ht="24" customHeight="1" hidden="1">
      <c r="A649" s="29"/>
      <c r="B649" s="29"/>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5"/>
      <c r="AM649" s="25"/>
      <c r="AN649" s="25"/>
      <c r="AO649" s="25"/>
      <c r="AP649" s="25"/>
      <c r="AQ649" s="25"/>
      <c r="AR649" s="25"/>
      <c r="AS649" s="25"/>
      <c r="AT649" s="25"/>
      <c r="AU649" s="26"/>
      <c r="AV649" s="27"/>
      <c r="AW649" s="27"/>
      <c r="AX649" s="28"/>
    </row>
    <row r="650" spans="1:50" ht="24" customHeight="1" hidden="1">
      <c r="A650" s="29"/>
      <c r="B650" s="29"/>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5"/>
      <c r="AM650" s="25"/>
      <c r="AN650" s="25"/>
      <c r="AO650" s="25"/>
      <c r="AP650" s="25"/>
      <c r="AQ650" s="25"/>
      <c r="AR650" s="25"/>
      <c r="AS650" s="25"/>
      <c r="AT650" s="25"/>
      <c r="AU650" s="26"/>
      <c r="AV650" s="27"/>
      <c r="AW650" s="27"/>
      <c r="AX650" s="28"/>
    </row>
    <row r="651" spans="1:50" ht="24" customHeight="1" hidden="1">
      <c r="A651" s="29"/>
      <c r="B651" s="29"/>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5"/>
      <c r="AM651" s="25"/>
      <c r="AN651" s="25"/>
      <c r="AO651" s="25"/>
      <c r="AP651" s="25"/>
      <c r="AQ651" s="25"/>
      <c r="AR651" s="25"/>
      <c r="AS651" s="25"/>
      <c r="AT651" s="25"/>
      <c r="AU651" s="26"/>
      <c r="AV651" s="27"/>
      <c r="AW651" s="27"/>
      <c r="AX651" s="28"/>
    </row>
    <row r="652" spans="1:50" ht="24" customHeight="1" hidden="1">
      <c r="A652" s="29"/>
      <c r="B652" s="29"/>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5"/>
      <c r="AM652" s="25"/>
      <c r="AN652" s="25"/>
      <c r="AO652" s="25"/>
      <c r="AP652" s="25"/>
      <c r="AQ652" s="25"/>
      <c r="AR652" s="25"/>
      <c r="AS652" s="25"/>
      <c r="AT652" s="25"/>
      <c r="AU652" s="26"/>
      <c r="AV652" s="27"/>
      <c r="AW652" s="27"/>
      <c r="AX652" s="28"/>
    </row>
    <row r="653" spans="1:50" ht="24" customHeight="1" hidden="1">
      <c r="A653" s="29"/>
      <c r="B653" s="29"/>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5"/>
      <c r="AM653" s="25"/>
      <c r="AN653" s="25"/>
      <c r="AO653" s="25"/>
      <c r="AP653" s="25"/>
      <c r="AQ653" s="25"/>
      <c r="AR653" s="25"/>
      <c r="AS653" s="25"/>
      <c r="AT653" s="25"/>
      <c r="AU653" s="26"/>
      <c r="AV653" s="27"/>
      <c r="AW653" s="27"/>
      <c r="AX653" s="28"/>
    </row>
    <row r="654" spans="1:50" ht="24" customHeight="1" hidden="1">
      <c r="A654" s="29"/>
      <c r="B654" s="29"/>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5"/>
      <c r="AM654" s="25"/>
      <c r="AN654" s="25"/>
      <c r="AO654" s="25"/>
      <c r="AP654" s="25"/>
      <c r="AQ654" s="25"/>
      <c r="AR654" s="25"/>
      <c r="AS654" s="25"/>
      <c r="AT654" s="25"/>
      <c r="AU654" s="26"/>
      <c r="AV654" s="27"/>
      <c r="AW654" s="27"/>
      <c r="AX654" s="28"/>
    </row>
    <row r="655" spans="1:50" ht="24" customHeight="1" hidden="1">
      <c r="A655" s="29"/>
      <c r="B655" s="29"/>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5"/>
      <c r="AM655" s="25"/>
      <c r="AN655" s="25"/>
      <c r="AO655" s="25"/>
      <c r="AP655" s="25"/>
      <c r="AQ655" s="25"/>
      <c r="AR655" s="25"/>
      <c r="AS655" s="25"/>
      <c r="AT655" s="25"/>
      <c r="AU655" s="26"/>
      <c r="AV655" s="27"/>
      <c r="AW655" s="27"/>
      <c r="AX655" s="28"/>
    </row>
    <row r="656" spans="1:50" ht="24" customHeight="1" hidden="1">
      <c r="A656" s="29"/>
      <c r="B656" s="29"/>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5"/>
      <c r="AM656" s="25"/>
      <c r="AN656" s="25"/>
      <c r="AO656" s="25"/>
      <c r="AP656" s="25"/>
      <c r="AQ656" s="25"/>
      <c r="AR656" s="25"/>
      <c r="AS656" s="25"/>
      <c r="AT656" s="25"/>
      <c r="AU656" s="26"/>
      <c r="AV656" s="27"/>
      <c r="AW656" s="27"/>
      <c r="AX656" s="28"/>
    </row>
    <row r="657" spans="1:50" ht="24" customHeight="1" hidden="1">
      <c r="A657" s="29"/>
      <c r="B657" s="29"/>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5"/>
      <c r="AM657" s="25"/>
      <c r="AN657" s="25"/>
      <c r="AO657" s="25"/>
      <c r="AP657" s="25"/>
      <c r="AQ657" s="25"/>
      <c r="AR657" s="25"/>
      <c r="AS657" s="25"/>
      <c r="AT657" s="25"/>
      <c r="AU657" s="26"/>
      <c r="AV657" s="27"/>
      <c r="AW657" s="27"/>
      <c r="AX657" s="28"/>
    </row>
    <row r="658" spans="1:50" ht="24" customHeight="1" hidden="1">
      <c r="A658" s="29"/>
      <c r="B658" s="29"/>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5"/>
      <c r="AM658" s="25"/>
      <c r="AN658" s="25"/>
      <c r="AO658" s="25"/>
      <c r="AP658" s="25"/>
      <c r="AQ658" s="25"/>
      <c r="AR658" s="25"/>
      <c r="AS658" s="25"/>
      <c r="AT658" s="25"/>
      <c r="AU658" s="26"/>
      <c r="AV658" s="27"/>
      <c r="AW658" s="27"/>
      <c r="AX658" s="28"/>
    </row>
    <row r="659" spans="1:50" ht="24" customHeight="1" hidden="1">
      <c r="A659" s="29"/>
      <c r="B659" s="29"/>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5"/>
      <c r="AM659" s="25"/>
      <c r="AN659" s="25"/>
      <c r="AO659" s="25"/>
      <c r="AP659" s="25"/>
      <c r="AQ659" s="25"/>
      <c r="AR659" s="25"/>
      <c r="AS659" s="25"/>
      <c r="AT659" s="25"/>
      <c r="AU659" s="26"/>
      <c r="AV659" s="27"/>
      <c r="AW659" s="27"/>
      <c r="AX659" s="28"/>
    </row>
    <row r="660" spans="1:50" ht="24" customHeight="1" hidden="1">
      <c r="A660" s="29"/>
      <c r="B660" s="29"/>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5"/>
      <c r="AM660" s="25"/>
      <c r="AN660" s="25"/>
      <c r="AO660" s="25"/>
      <c r="AP660" s="25"/>
      <c r="AQ660" s="25"/>
      <c r="AR660" s="25"/>
      <c r="AS660" s="25"/>
      <c r="AT660" s="25"/>
      <c r="AU660" s="26"/>
      <c r="AV660" s="27"/>
      <c r="AW660" s="27"/>
      <c r="AX660" s="28"/>
    </row>
    <row r="661" spans="1:50" ht="24" customHeight="1" hidden="1">
      <c r="A661" s="29"/>
      <c r="B661" s="29"/>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5"/>
      <c r="AM661" s="25"/>
      <c r="AN661" s="25"/>
      <c r="AO661" s="25"/>
      <c r="AP661" s="25"/>
      <c r="AQ661" s="25"/>
      <c r="AR661" s="25"/>
      <c r="AS661" s="25"/>
      <c r="AT661" s="25"/>
      <c r="AU661" s="26"/>
      <c r="AV661" s="27"/>
      <c r="AW661" s="27"/>
      <c r="AX661" s="28"/>
    </row>
    <row r="662" spans="1:50" ht="24" customHeight="1" hidden="1">
      <c r="A662" s="29"/>
      <c r="B662" s="29"/>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5"/>
      <c r="AM662" s="25"/>
      <c r="AN662" s="25"/>
      <c r="AO662" s="25"/>
      <c r="AP662" s="25"/>
      <c r="AQ662" s="25"/>
      <c r="AR662" s="25"/>
      <c r="AS662" s="25"/>
      <c r="AT662" s="25"/>
      <c r="AU662" s="26"/>
      <c r="AV662" s="27"/>
      <c r="AW662" s="27"/>
      <c r="AX662" s="28"/>
    </row>
    <row r="663" spans="1:50" ht="24" customHeight="1" hidden="1">
      <c r="A663" s="29"/>
      <c r="B663" s="29"/>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5"/>
      <c r="AM663" s="25"/>
      <c r="AN663" s="25"/>
      <c r="AO663" s="25"/>
      <c r="AP663" s="25"/>
      <c r="AQ663" s="25"/>
      <c r="AR663" s="25"/>
      <c r="AS663" s="25"/>
      <c r="AT663" s="25"/>
      <c r="AU663" s="26"/>
      <c r="AV663" s="27"/>
      <c r="AW663" s="27"/>
      <c r="AX663" s="28"/>
    </row>
    <row r="665" spans="1:50" ht="13.5" customHeight="1">
      <c r="A665" s="20"/>
      <c r="B665" s="20" t="s">
        <v>220</v>
      </c>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row>
    <row r="666" spans="1:50" ht="34.5" customHeight="1">
      <c r="A666" s="29"/>
      <c r="B666" s="29"/>
      <c r="C666" s="39" t="s">
        <v>27</v>
      </c>
      <c r="D666" s="39"/>
      <c r="E666" s="39"/>
      <c r="F666" s="39"/>
      <c r="G666" s="39"/>
      <c r="H666" s="39"/>
      <c r="I666" s="39"/>
      <c r="J666" s="39"/>
      <c r="K666" s="39"/>
      <c r="L666" s="39"/>
      <c r="M666" s="39" t="s">
        <v>194</v>
      </c>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40" t="s">
        <v>29</v>
      </c>
      <c r="AL666" s="39"/>
      <c r="AM666" s="39"/>
      <c r="AN666" s="39"/>
      <c r="AO666" s="39"/>
      <c r="AP666" s="39"/>
      <c r="AQ666" s="39" t="s">
        <v>22</v>
      </c>
      <c r="AR666" s="39"/>
      <c r="AS666" s="39"/>
      <c r="AT666" s="39"/>
      <c r="AU666" s="41" t="s">
        <v>23</v>
      </c>
      <c r="AV666" s="42"/>
      <c r="AW666" s="42"/>
      <c r="AX666" s="38"/>
    </row>
    <row r="667" spans="1:50" ht="48.75" customHeight="1">
      <c r="A667" s="29">
        <v>1</v>
      </c>
      <c r="B667" s="29">
        <v>1</v>
      </c>
      <c r="C667" s="32" t="s">
        <v>210</v>
      </c>
      <c r="D667" s="32"/>
      <c r="E667" s="32"/>
      <c r="F667" s="32"/>
      <c r="G667" s="32"/>
      <c r="H667" s="32"/>
      <c r="I667" s="32"/>
      <c r="J667" s="32"/>
      <c r="K667" s="32"/>
      <c r="L667" s="32"/>
      <c r="M667" s="32" t="s">
        <v>253</v>
      </c>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3">
        <v>38.664955</v>
      </c>
      <c r="AL667" s="34"/>
      <c r="AM667" s="34"/>
      <c r="AN667" s="34"/>
      <c r="AO667" s="34"/>
      <c r="AP667" s="34"/>
      <c r="AQ667" s="35" t="s">
        <v>141</v>
      </c>
      <c r="AR667" s="35"/>
      <c r="AS667" s="35"/>
      <c r="AT667" s="35"/>
      <c r="AU667" s="36" t="s">
        <v>141</v>
      </c>
      <c r="AV667" s="37"/>
      <c r="AW667" s="37"/>
      <c r="AX667" s="38"/>
    </row>
    <row r="668" spans="1:50" ht="60.75" customHeight="1">
      <c r="A668" s="29">
        <v>2</v>
      </c>
      <c r="B668" s="29">
        <v>1</v>
      </c>
      <c r="C668" s="32" t="s">
        <v>196</v>
      </c>
      <c r="D668" s="32"/>
      <c r="E668" s="32"/>
      <c r="F668" s="32"/>
      <c r="G668" s="32"/>
      <c r="H668" s="32"/>
      <c r="I668" s="32"/>
      <c r="J668" s="32"/>
      <c r="K668" s="32"/>
      <c r="L668" s="32"/>
      <c r="M668" s="32" t="s">
        <v>250</v>
      </c>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3">
        <v>24.132945</v>
      </c>
      <c r="AL668" s="34"/>
      <c r="AM668" s="34"/>
      <c r="AN668" s="34"/>
      <c r="AO668" s="34"/>
      <c r="AP668" s="34"/>
      <c r="AQ668" s="35" t="s">
        <v>141</v>
      </c>
      <c r="AR668" s="35"/>
      <c r="AS668" s="35"/>
      <c r="AT668" s="35"/>
      <c r="AU668" s="36" t="s">
        <v>202</v>
      </c>
      <c r="AV668" s="37"/>
      <c r="AW668" s="37"/>
      <c r="AX668" s="38"/>
    </row>
    <row r="669" spans="1:50" ht="48" customHeight="1">
      <c r="A669" s="29">
        <v>3</v>
      </c>
      <c r="B669" s="29">
        <v>1</v>
      </c>
      <c r="C669" s="32" t="s">
        <v>177</v>
      </c>
      <c r="D669" s="32"/>
      <c r="E669" s="32"/>
      <c r="F669" s="32"/>
      <c r="G669" s="32"/>
      <c r="H669" s="32"/>
      <c r="I669" s="32"/>
      <c r="J669" s="32"/>
      <c r="K669" s="32"/>
      <c r="L669" s="32"/>
      <c r="M669" s="32" t="s">
        <v>249</v>
      </c>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3">
        <v>17.831753</v>
      </c>
      <c r="AL669" s="34"/>
      <c r="AM669" s="34"/>
      <c r="AN669" s="34"/>
      <c r="AO669" s="34"/>
      <c r="AP669" s="34"/>
      <c r="AQ669" s="35" t="s">
        <v>141</v>
      </c>
      <c r="AR669" s="35"/>
      <c r="AS669" s="35"/>
      <c r="AT669" s="35"/>
      <c r="AU669" s="36" t="s">
        <v>141</v>
      </c>
      <c r="AV669" s="37"/>
      <c r="AW669" s="37"/>
      <c r="AX669" s="38"/>
    </row>
    <row r="670" spans="1:50" ht="24" customHeight="1">
      <c r="A670" s="29">
        <v>4</v>
      </c>
      <c r="B670" s="29">
        <v>1</v>
      </c>
      <c r="C670" s="32" t="s">
        <v>228</v>
      </c>
      <c r="D670" s="32"/>
      <c r="E670" s="32"/>
      <c r="F670" s="32"/>
      <c r="G670" s="32"/>
      <c r="H670" s="32"/>
      <c r="I670" s="32"/>
      <c r="J670" s="32"/>
      <c r="K670" s="32"/>
      <c r="L670" s="32"/>
      <c r="M670" s="32" t="s">
        <v>247</v>
      </c>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3">
        <v>4.683426</v>
      </c>
      <c r="AL670" s="34"/>
      <c r="AM670" s="34"/>
      <c r="AN670" s="34"/>
      <c r="AO670" s="34"/>
      <c r="AP670" s="34"/>
      <c r="AQ670" s="35" t="s">
        <v>141</v>
      </c>
      <c r="AR670" s="35"/>
      <c r="AS670" s="35"/>
      <c r="AT670" s="35"/>
      <c r="AU670" s="36" t="s">
        <v>201</v>
      </c>
      <c r="AV670" s="37"/>
      <c r="AW670" s="37"/>
      <c r="AX670" s="38"/>
    </row>
    <row r="671" spans="1:50" ht="24" customHeight="1">
      <c r="A671" s="29">
        <v>5</v>
      </c>
      <c r="B671" s="29">
        <v>1</v>
      </c>
      <c r="C671" s="32" t="s">
        <v>186</v>
      </c>
      <c r="D671" s="32"/>
      <c r="E671" s="32"/>
      <c r="F671" s="32"/>
      <c r="G671" s="32"/>
      <c r="H671" s="32"/>
      <c r="I671" s="32"/>
      <c r="J671" s="32"/>
      <c r="K671" s="32"/>
      <c r="L671" s="32"/>
      <c r="M671" s="32" t="s">
        <v>248</v>
      </c>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3">
        <v>1.200387</v>
      </c>
      <c r="AL671" s="34"/>
      <c r="AM671" s="34"/>
      <c r="AN671" s="34"/>
      <c r="AO671" s="34"/>
      <c r="AP671" s="34"/>
      <c r="AQ671" s="35" t="s">
        <v>141</v>
      </c>
      <c r="AR671" s="35"/>
      <c r="AS671" s="35"/>
      <c r="AT671" s="35"/>
      <c r="AU671" s="36" t="s">
        <v>202</v>
      </c>
      <c r="AV671" s="37"/>
      <c r="AW671" s="37"/>
      <c r="AX671" s="38"/>
    </row>
    <row r="672" spans="1:50" ht="48" customHeight="1">
      <c r="A672" s="21">
        <v>6</v>
      </c>
      <c r="B672" s="21">
        <v>1</v>
      </c>
      <c r="C672" s="32" t="s">
        <v>252</v>
      </c>
      <c r="D672" s="32"/>
      <c r="E672" s="32"/>
      <c r="F672" s="32"/>
      <c r="G672" s="32"/>
      <c r="H672" s="32"/>
      <c r="I672" s="32"/>
      <c r="J672" s="32"/>
      <c r="K672" s="32"/>
      <c r="L672" s="32"/>
      <c r="M672" s="32" t="s">
        <v>251</v>
      </c>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43">
        <v>0.24986</v>
      </c>
      <c r="AL672" s="44"/>
      <c r="AM672" s="44"/>
      <c r="AN672" s="44"/>
      <c r="AO672" s="44"/>
      <c r="AP672" s="44"/>
      <c r="AQ672" s="35" t="s">
        <v>201</v>
      </c>
      <c r="AR672" s="35"/>
      <c r="AS672" s="35"/>
      <c r="AT672" s="35"/>
      <c r="AU672" s="36" t="s">
        <v>202</v>
      </c>
      <c r="AV672" s="37"/>
      <c r="AW672" s="37"/>
      <c r="AX672" s="38"/>
    </row>
    <row r="673" spans="1:50" ht="24" customHeight="1" hidden="1">
      <c r="A673" s="21"/>
      <c r="B673" s="21"/>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5"/>
      <c r="AM673" s="25"/>
      <c r="AN673" s="25"/>
      <c r="AO673" s="25"/>
      <c r="AP673" s="25"/>
      <c r="AQ673" s="25"/>
      <c r="AR673" s="25"/>
      <c r="AS673" s="25"/>
      <c r="AT673" s="25"/>
      <c r="AU673" s="26"/>
      <c r="AV673" s="27"/>
      <c r="AW673" s="27"/>
      <c r="AX673" s="28"/>
    </row>
    <row r="674" spans="1:50" ht="24" customHeight="1" hidden="1">
      <c r="A674" s="21"/>
      <c r="B674" s="21"/>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5"/>
      <c r="AM674" s="25"/>
      <c r="AN674" s="25"/>
      <c r="AO674" s="25"/>
      <c r="AP674" s="25"/>
      <c r="AQ674" s="25"/>
      <c r="AR674" s="25"/>
      <c r="AS674" s="25"/>
      <c r="AT674" s="25"/>
      <c r="AU674" s="26"/>
      <c r="AV674" s="27"/>
      <c r="AW674" s="27"/>
      <c r="AX674" s="28"/>
    </row>
    <row r="675" spans="1:50" ht="24" customHeight="1" hidden="1">
      <c r="A675" s="21"/>
      <c r="B675" s="21"/>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5"/>
      <c r="AM675" s="25"/>
      <c r="AN675" s="25"/>
      <c r="AO675" s="25"/>
      <c r="AP675" s="25"/>
      <c r="AQ675" s="25"/>
      <c r="AR675" s="25"/>
      <c r="AS675" s="25"/>
      <c r="AT675" s="25"/>
      <c r="AU675" s="26"/>
      <c r="AV675" s="27"/>
      <c r="AW675" s="27"/>
      <c r="AX675" s="28"/>
    </row>
    <row r="676" spans="1:50" ht="24" customHeight="1" hidden="1">
      <c r="A676" s="21"/>
      <c r="B676" s="21"/>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5"/>
      <c r="AM676" s="25"/>
      <c r="AN676" s="25"/>
      <c r="AO676" s="25"/>
      <c r="AP676" s="25"/>
      <c r="AQ676" s="25"/>
      <c r="AR676" s="25"/>
      <c r="AS676" s="25"/>
      <c r="AT676" s="25"/>
      <c r="AU676" s="26"/>
      <c r="AV676" s="27"/>
      <c r="AW676" s="27"/>
      <c r="AX676" s="28"/>
    </row>
    <row r="677" spans="1:50" ht="24" customHeight="1" hidden="1">
      <c r="A677" s="29"/>
      <c r="B677" s="29"/>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5"/>
      <c r="AM677" s="25"/>
      <c r="AN677" s="25"/>
      <c r="AO677" s="25"/>
      <c r="AP677" s="25"/>
      <c r="AQ677" s="25"/>
      <c r="AR677" s="25"/>
      <c r="AS677" s="25"/>
      <c r="AT677" s="25"/>
      <c r="AU677" s="26"/>
      <c r="AV677" s="27"/>
      <c r="AW677" s="27"/>
      <c r="AX677" s="28"/>
    </row>
    <row r="678" spans="1:50" ht="24" customHeight="1" hidden="1">
      <c r="A678" s="29"/>
      <c r="B678" s="29"/>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5"/>
      <c r="AM678" s="25"/>
      <c r="AN678" s="25"/>
      <c r="AO678" s="25"/>
      <c r="AP678" s="25"/>
      <c r="AQ678" s="25"/>
      <c r="AR678" s="25"/>
      <c r="AS678" s="25"/>
      <c r="AT678" s="25"/>
      <c r="AU678" s="26"/>
      <c r="AV678" s="27"/>
      <c r="AW678" s="27"/>
      <c r="AX678" s="28"/>
    </row>
    <row r="679" spans="1:50" ht="24" customHeight="1" hidden="1">
      <c r="A679" s="29"/>
      <c r="B679" s="29"/>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5"/>
      <c r="AM679" s="25"/>
      <c r="AN679" s="25"/>
      <c r="AO679" s="25"/>
      <c r="AP679" s="25"/>
      <c r="AQ679" s="25"/>
      <c r="AR679" s="25"/>
      <c r="AS679" s="25"/>
      <c r="AT679" s="25"/>
      <c r="AU679" s="26"/>
      <c r="AV679" s="27"/>
      <c r="AW679" s="27"/>
      <c r="AX679" s="28"/>
    </row>
    <row r="680" spans="1:50" ht="24" customHeight="1" hidden="1">
      <c r="A680" s="29"/>
      <c r="B680" s="29"/>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5"/>
      <c r="AM680" s="25"/>
      <c r="AN680" s="25"/>
      <c r="AO680" s="25"/>
      <c r="AP680" s="25"/>
      <c r="AQ680" s="25"/>
      <c r="AR680" s="25"/>
      <c r="AS680" s="25"/>
      <c r="AT680" s="25"/>
      <c r="AU680" s="26"/>
      <c r="AV680" s="27"/>
      <c r="AW680" s="27"/>
      <c r="AX680" s="28"/>
    </row>
    <row r="681" spans="1:50" ht="24" customHeight="1" hidden="1">
      <c r="A681" s="29"/>
      <c r="B681" s="29"/>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5"/>
      <c r="AM681" s="25"/>
      <c r="AN681" s="25"/>
      <c r="AO681" s="25"/>
      <c r="AP681" s="25"/>
      <c r="AQ681" s="25"/>
      <c r="AR681" s="25"/>
      <c r="AS681" s="25"/>
      <c r="AT681" s="25"/>
      <c r="AU681" s="26"/>
      <c r="AV681" s="27"/>
      <c r="AW681" s="27"/>
      <c r="AX681" s="28"/>
    </row>
    <row r="682" spans="1:50" ht="24" customHeight="1" hidden="1">
      <c r="A682" s="29"/>
      <c r="B682" s="29"/>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5"/>
      <c r="AM682" s="25"/>
      <c r="AN682" s="25"/>
      <c r="AO682" s="25"/>
      <c r="AP682" s="25"/>
      <c r="AQ682" s="25"/>
      <c r="AR682" s="25"/>
      <c r="AS682" s="25"/>
      <c r="AT682" s="25"/>
      <c r="AU682" s="26"/>
      <c r="AV682" s="27"/>
      <c r="AW682" s="27"/>
      <c r="AX682" s="28"/>
    </row>
    <row r="683" spans="1:50" ht="24" customHeight="1" hidden="1">
      <c r="A683" s="29"/>
      <c r="B683" s="29"/>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5"/>
      <c r="AM683" s="25"/>
      <c r="AN683" s="25"/>
      <c r="AO683" s="25"/>
      <c r="AP683" s="25"/>
      <c r="AQ683" s="25"/>
      <c r="AR683" s="25"/>
      <c r="AS683" s="25"/>
      <c r="AT683" s="25"/>
      <c r="AU683" s="26"/>
      <c r="AV683" s="27"/>
      <c r="AW683" s="27"/>
      <c r="AX683" s="28"/>
    </row>
    <row r="684" spans="1:50" ht="24" customHeight="1" hidden="1">
      <c r="A684" s="29"/>
      <c r="B684" s="29"/>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5"/>
      <c r="AM684" s="25"/>
      <c r="AN684" s="25"/>
      <c r="AO684" s="25"/>
      <c r="AP684" s="25"/>
      <c r="AQ684" s="25"/>
      <c r="AR684" s="25"/>
      <c r="AS684" s="25"/>
      <c r="AT684" s="25"/>
      <c r="AU684" s="26"/>
      <c r="AV684" s="27"/>
      <c r="AW684" s="27"/>
      <c r="AX684" s="28"/>
    </row>
    <row r="685" spans="1:50" ht="24" customHeight="1" hidden="1">
      <c r="A685" s="29"/>
      <c r="B685" s="29"/>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5"/>
      <c r="AM685" s="25"/>
      <c r="AN685" s="25"/>
      <c r="AO685" s="25"/>
      <c r="AP685" s="25"/>
      <c r="AQ685" s="25"/>
      <c r="AR685" s="25"/>
      <c r="AS685" s="25"/>
      <c r="AT685" s="25"/>
      <c r="AU685" s="26"/>
      <c r="AV685" s="27"/>
      <c r="AW685" s="27"/>
      <c r="AX685" s="28"/>
    </row>
    <row r="686" spans="1:50" ht="24" customHeight="1" hidden="1">
      <c r="A686" s="29"/>
      <c r="B686" s="29"/>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5"/>
      <c r="AM686" s="25"/>
      <c r="AN686" s="25"/>
      <c r="AO686" s="25"/>
      <c r="AP686" s="25"/>
      <c r="AQ686" s="25"/>
      <c r="AR686" s="25"/>
      <c r="AS686" s="25"/>
      <c r="AT686" s="25"/>
      <c r="AU686" s="26"/>
      <c r="AV686" s="27"/>
      <c r="AW686" s="27"/>
      <c r="AX686" s="28"/>
    </row>
    <row r="687" spans="1:50" ht="24" customHeight="1" hidden="1">
      <c r="A687" s="29"/>
      <c r="B687" s="29"/>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5"/>
      <c r="AM687" s="25"/>
      <c r="AN687" s="25"/>
      <c r="AO687" s="25"/>
      <c r="AP687" s="25"/>
      <c r="AQ687" s="25"/>
      <c r="AR687" s="25"/>
      <c r="AS687" s="25"/>
      <c r="AT687" s="25"/>
      <c r="AU687" s="26"/>
      <c r="AV687" s="27"/>
      <c r="AW687" s="27"/>
      <c r="AX687" s="28"/>
    </row>
    <row r="688" spans="1:50" ht="24" customHeight="1" hidden="1">
      <c r="A688" s="29"/>
      <c r="B688" s="29"/>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5"/>
      <c r="AM688" s="25"/>
      <c r="AN688" s="25"/>
      <c r="AO688" s="25"/>
      <c r="AP688" s="25"/>
      <c r="AQ688" s="25"/>
      <c r="AR688" s="25"/>
      <c r="AS688" s="25"/>
      <c r="AT688" s="25"/>
      <c r="AU688" s="26"/>
      <c r="AV688" s="27"/>
      <c r="AW688" s="27"/>
      <c r="AX688" s="28"/>
    </row>
    <row r="689" spans="1:50" ht="24" customHeight="1" hidden="1">
      <c r="A689" s="29"/>
      <c r="B689" s="29"/>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5"/>
      <c r="AM689" s="25"/>
      <c r="AN689" s="25"/>
      <c r="AO689" s="25"/>
      <c r="AP689" s="25"/>
      <c r="AQ689" s="25"/>
      <c r="AR689" s="25"/>
      <c r="AS689" s="25"/>
      <c r="AT689" s="25"/>
      <c r="AU689" s="26"/>
      <c r="AV689" s="27"/>
      <c r="AW689" s="27"/>
      <c r="AX689" s="28"/>
    </row>
    <row r="690" spans="1:50" ht="24" customHeight="1" hidden="1">
      <c r="A690" s="29"/>
      <c r="B690" s="29"/>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5"/>
      <c r="AM690" s="25"/>
      <c r="AN690" s="25"/>
      <c r="AO690" s="25"/>
      <c r="AP690" s="25"/>
      <c r="AQ690" s="25"/>
      <c r="AR690" s="25"/>
      <c r="AS690" s="25"/>
      <c r="AT690" s="25"/>
      <c r="AU690" s="26"/>
      <c r="AV690" s="27"/>
      <c r="AW690" s="27"/>
      <c r="AX690" s="28"/>
    </row>
    <row r="691" spans="1:50" ht="24" customHeight="1" hidden="1">
      <c r="A691" s="29"/>
      <c r="B691" s="29"/>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5"/>
      <c r="AM691" s="25"/>
      <c r="AN691" s="25"/>
      <c r="AO691" s="25"/>
      <c r="AP691" s="25"/>
      <c r="AQ691" s="25"/>
      <c r="AR691" s="25"/>
      <c r="AS691" s="25"/>
      <c r="AT691" s="25"/>
      <c r="AU691" s="26"/>
      <c r="AV691" s="27"/>
      <c r="AW691" s="27"/>
      <c r="AX691" s="28"/>
    </row>
    <row r="692" spans="1:50" ht="24" customHeight="1" hidden="1">
      <c r="A692" s="29"/>
      <c r="B692" s="29"/>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5"/>
      <c r="AM692" s="25"/>
      <c r="AN692" s="25"/>
      <c r="AO692" s="25"/>
      <c r="AP692" s="25"/>
      <c r="AQ692" s="25"/>
      <c r="AR692" s="25"/>
      <c r="AS692" s="25"/>
      <c r="AT692" s="25"/>
      <c r="AU692" s="26"/>
      <c r="AV692" s="27"/>
      <c r="AW692" s="27"/>
      <c r="AX692" s="28"/>
    </row>
    <row r="693" spans="1:50" ht="24" customHeight="1" hidden="1">
      <c r="A693" s="29"/>
      <c r="B693" s="29"/>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5"/>
      <c r="AM693" s="25"/>
      <c r="AN693" s="25"/>
      <c r="AO693" s="25"/>
      <c r="AP693" s="25"/>
      <c r="AQ693" s="25"/>
      <c r="AR693" s="25"/>
      <c r="AS693" s="25"/>
      <c r="AT693" s="25"/>
      <c r="AU693" s="26"/>
      <c r="AV693" s="27"/>
      <c r="AW693" s="27"/>
      <c r="AX693" s="28"/>
    </row>
    <row r="694" spans="1:50" ht="24" customHeight="1" hidden="1">
      <c r="A694" s="29"/>
      <c r="B694" s="29"/>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5"/>
      <c r="AM694" s="25"/>
      <c r="AN694" s="25"/>
      <c r="AO694" s="25"/>
      <c r="AP694" s="25"/>
      <c r="AQ694" s="25"/>
      <c r="AR694" s="25"/>
      <c r="AS694" s="25"/>
      <c r="AT694" s="25"/>
      <c r="AU694" s="26"/>
      <c r="AV694" s="27"/>
      <c r="AW694" s="27"/>
      <c r="AX694" s="28"/>
    </row>
    <row r="695" spans="1:50" ht="24" customHeight="1" hidden="1">
      <c r="A695" s="29"/>
      <c r="B695" s="29"/>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5"/>
      <c r="AM695" s="25"/>
      <c r="AN695" s="25"/>
      <c r="AO695" s="25"/>
      <c r="AP695" s="25"/>
      <c r="AQ695" s="25"/>
      <c r="AR695" s="25"/>
      <c r="AS695" s="25"/>
      <c r="AT695" s="25"/>
      <c r="AU695" s="26"/>
      <c r="AV695" s="27"/>
      <c r="AW695" s="27"/>
      <c r="AX695" s="28"/>
    </row>
    <row r="696" spans="1:50" ht="24" customHeight="1" hidden="1">
      <c r="A696" s="29"/>
      <c r="B696" s="29"/>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5"/>
      <c r="AM696" s="25"/>
      <c r="AN696" s="25"/>
      <c r="AO696" s="25"/>
      <c r="AP696" s="25"/>
      <c r="AQ696" s="25"/>
      <c r="AR696" s="25"/>
      <c r="AS696" s="25"/>
      <c r="AT696" s="25"/>
      <c r="AU696" s="26"/>
      <c r="AV696" s="27"/>
      <c r="AW696" s="27"/>
      <c r="AX696" s="28"/>
    </row>
    <row r="698" spans="1:50" ht="13.5" customHeight="1">
      <c r="A698" s="20"/>
      <c r="B698" s="20" t="s">
        <v>229</v>
      </c>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row>
    <row r="699" spans="1:50" ht="34.5" customHeight="1">
      <c r="A699" s="29"/>
      <c r="B699" s="29"/>
      <c r="C699" s="39" t="s">
        <v>27</v>
      </c>
      <c r="D699" s="39"/>
      <c r="E699" s="39"/>
      <c r="F699" s="39"/>
      <c r="G699" s="39"/>
      <c r="H699" s="39"/>
      <c r="I699" s="39"/>
      <c r="J699" s="39"/>
      <c r="K699" s="39"/>
      <c r="L699" s="39"/>
      <c r="M699" s="39" t="s">
        <v>194</v>
      </c>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40" t="s">
        <v>29</v>
      </c>
      <c r="AL699" s="39"/>
      <c r="AM699" s="39"/>
      <c r="AN699" s="39"/>
      <c r="AO699" s="39"/>
      <c r="AP699" s="39"/>
      <c r="AQ699" s="39" t="s">
        <v>22</v>
      </c>
      <c r="AR699" s="39"/>
      <c r="AS699" s="39"/>
      <c r="AT699" s="39"/>
      <c r="AU699" s="41" t="s">
        <v>23</v>
      </c>
      <c r="AV699" s="42"/>
      <c r="AW699" s="42"/>
      <c r="AX699" s="38"/>
    </row>
    <row r="700" spans="1:50" ht="29.25" customHeight="1">
      <c r="A700" s="29">
        <v>1</v>
      </c>
      <c r="B700" s="29">
        <v>1</v>
      </c>
      <c r="C700" s="32" t="s">
        <v>230</v>
      </c>
      <c r="D700" s="32"/>
      <c r="E700" s="32"/>
      <c r="F700" s="32"/>
      <c r="G700" s="32"/>
      <c r="H700" s="32"/>
      <c r="I700" s="32"/>
      <c r="J700" s="32"/>
      <c r="K700" s="32"/>
      <c r="L700" s="32"/>
      <c r="M700" s="32" t="s">
        <v>232</v>
      </c>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3">
        <v>170.145914</v>
      </c>
      <c r="AL700" s="34"/>
      <c r="AM700" s="34"/>
      <c r="AN700" s="34"/>
      <c r="AO700" s="34"/>
      <c r="AP700" s="34"/>
      <c r="AQ700" s="35" t="s">
        <v>231</v>
      </c>
      <c r="AR700" s="35"/>
      <c r="AS700" s="35"/>
      <c r="AT700" s="35"/>
      <c r="AU700" s="36" t="s">
        <v>141</v>
      </c>
      <c r="AV700" s="37"/>
      <c r="AW700" s="37"/>
      <c r="AX700" s="38"/>
    </row>
    <row r="701" spans="1:50" ht="24" customHeight="1" hidden="1">
      <c r="A701" s="21"/>
      <c r="B701" s="21"/>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5"/>
      <c r="AM701" s="25"/>
      <c r="AN701" s="25"/>
      <c r="AO701" s="25"/>
      <c r="AP701" s="25"/>
      <c r="AQ701" s="25"/>
      <c r="AR701" s="25"/>
      <c r="AS701" s="25"/>
      <c r="AT701" s="25"/>
      <c r="AU701" s="26"/>
      <c r="AV701" s="27"/>
      <c r="AW701" s="27"/>
      <c r="AX701" s="28"/>
    </row>
    <row r="702" spans="1:50" ht="24" customHeight="1" hidden="1">
      <c r="A702" s="29"/>
      <c r="B702" s="29"/>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5"/>
      <c r="AM702" s="25"/>
      <c r="AN702" s="25"/>
      <c r="AO702" s="25"/>
      <c r="AP702" s="25"/>
      <c r="AQ702" s="25"/>
      <c r="AR702" s="25"/>
      <c r="AS702" s="25"/>
      <c r="AT702" s="25"/>
      <c r="AU702" s="26"/>
      <c r="AV702" s="27"/>
      <c r="AW702" s="27"/>
      <c r="AX702" s="28"/>
    </row>
    <row r="703" spans="1:50" ht="24" customHeight="1" hidden="1">
      <c r="A703" s="21"/>
      <c r="B703" s="21"/>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5"/>
      <c r="AM703" s="25"/>
      <c r="AN703" s="25"/>
      <c r="AO703" s="25"/>
      <c r="AP703" s="25"/>
      <c r="AQ703" s="25"/>
      <c r="AR703" s="25"/>
      <c r="AS703" s="25"/>
      <c r="AT703" s="25"/>
      <c r="AU703" s="26"/>
      <c r="AV703" s="27"/>
      <c r="AW703" s="27"/>
      <c r="AX703" s="28"/>
    </row>
    <row r="704" spans="1:50" ht="24" customHeight="1" hidden="1">
      <c r="A704" s="29"/>
      <c r="B704" s="29"/>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5"/>
      <c r="AM704" s="25"/>
      <c r="AN704" s="25"/>
      <c r="AO704" s="25"/>
      <c r="AP704" s="25"/>
      <c r="AQ704" s="25"/>
      <c r="AR704" s="25"/>
      <c r="AS704" s="25"/>
      <c r="AT704" s="25"/>
      <c r="AU704" s="26"/>
      <c r="AV704" s="27"/>
      <c r="AW704" s="27"/>
      <c r="AX704" s="28"/>
    </row>
    <row r="705" spans="1:50" ht="24" customHeight="1" hidden="1">
      <c r="A705" s="21"/>
      <c r="B705" s="21"/>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5"/>
      <c r="AM705" s="25"/>
      <c r="AN705" s="25"/>
      <c r="AO705" s="25"/>
      <c r="AP705" s="25"/>
      <c r="AQ705" s="25"/>
      <c r="AR705" s="25"/>
      <c r="AS705" s="25"/>
      <c r="AT705" s="25"/>
      <c r="AU705" s="26"/>
      <c r="AV705" s="27"/>
      <c r="AW705" s="27"/>
      <c r="AX705" s="28"/>
    </row>
    <row r="706" spans="1:50" ht="24" customHeight="1" hidden="1">
      <c r="A706" s="29"/>
      <c r="B706" s="29"/>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5"/>
      <c r="AM706" s="25"/>
      <c r="AN706" s="25"/>
      <c r="AO706" s="25"/>
      <c r="AP706" s="25"/>
      <c r="AQ706" s="25"/>
      <c r="AR706" s="25"/>
      <c r="AS706" s="25"/>
      <c r="AT706" s="25"/>
      <c r="AU706" s="26"/>
      <c r="AV706" s="27"/>
      <c r="AW706" s="27"/>
      <c r="AX706" s="28"/>
    </row>
    <row r="707" spans="1:50" ht="24" customHeight="1" hidden="1">
      <c r="A707" s="21"/>
      <c r="B707" s="21"/>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5"/>
      <c r="AM707" s="25"/>
      <c r="AN707" s="25"/>
      <c r="AO707" s="25"/>
      <c r="AP707" s="25"/>
      <c r="AQ707" s="25"/>
      <c r="AR707" s="25"/>
      <c r="AS707" s="25"/>
      <c r="AT707" s="25"/>
      <c r="AU707" s="26"/>
      <c r="AV707" s="27"/>
      <c r="AW707" s="27"/>
      <c r="AX707" s="28"/>
    </row>
    <row r="708" spans="1:50" ht="24" customHeight="1" hidden="1">
      <c r="A708" s="29"/>
      <c r="B708" s="29"/>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5"/>
      <c r="AM708" s="25"/>
      <c r="AN708" s="25"/>
      <c r="AO708" s="25"/>
      <c r="AP708" s="25"/>
      <c r="AQ708" s="25"/>
      <c r="AR708" s="25"/>
      <c r="AS708" s="25"/>
      <c r="AT708" s="25"/>
      <c r="AU708" s="26"/>
      <c r="AV708" s="27"/>
      <c r="AW708" s="27"/>
      <c r="AX708" s="28"/>
    </row>
    <row r="709" spans="1:50" ht="24" customHeight="1" hidden="1">
      <c r="A709" s="21"/>
      <c r="B709" s="21"/>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5"/>
      <c r="AM709" s="25"/>
      <c r="AN709" s="25"/>
      <c r="AO709" s="25"/>
      <c r="AP709" s="25"/>
      <c r="AQ709" s="25"/>
      <c r="AR709" s="25"/>
      <c r="AS709" s="25"/>
      <c r="AT709" s="25"/>
      <c r="AU709" s="26"/>
      <c r="AV709" s="27"/>
      <c r="AW709" s="27"/>
      <c r="AX709" s="28"/>
    </row>
    <row r="710" spans="1:50" ht="24" customHeight="1" hidden="1">
      <c r="A710" s="29"/>
      <c r="B710" s="29"/>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5"/>
      <c r="AM710" s="25"/>
      <c r="AN710" s="25"/>
      <c r="AO710" s="25"/>
      <c r="AP710" s="25"/>
      <c r="AQ710" s="25"/>
      <c r="AR710" s="25"/>
      <c r="AS710" s="25"/>
      <c r="AT710" s="25"/>
      <c r="AU710" s="26"/>
      <c r="AV710" s="27"/>
      <c r="AW710" s="27"/>
      <c r="AX710" s="28"/>
    </row>
    <row r="711" spans="1:50" ht="24" customHeight="1" hidden="1">
      <c r="A711" s="21"/>
      <c r="B711" s="21"/>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5"/>
      <c r="AM711" s="25"/>
      <c r="AN711" s="25"/>
      <c r="AO711" s="25"/>
      <c r="AP711" s="25"/>
      <c r="AQ711" s="25"/>
      <c r="AR711" s="25"/>
      <c r="AS711" s="25"/>
      <c r="AT711" s="25"/>
      <c r="AU711" s="26"/>
      <c r="AV711" s="27"/>
      <c r="AW711" s="27"/>
      <c r="AX711" s="28"/>
    </row>
    <row r="712" spans="1:50" ht="24" customHeight="1" hidden="1">
      <c r="A712" s="29"/>
      <c r="B712" s="29"/>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5"/>
      <c r="AM712" s="25"/>
      <c r="AN712" s="25"/>
      <c r="AO712" s="25"/>
      <c r="AP712" s="25"/>
      <c r="AQ712" s="25"/>
      <c r="AR712" s="25"/>
      <c r="AS712" s="25"/>
      <c r="AT712" s="25"/>
      <c r="AU712" s="26"/>
      <c r="AV712" s="27"/>
      <c r="AW712" s="27"/>
      <c r="AX712" s="28"/>
    </row>
    <row r="713" spans="1:50" ht="24" customHeight="1" hidden="1">
      <c r="A713" s="21"/>
      <c r="B713" s="21"/>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5"/>
      <c r="AM713" s="25"/>
      <c r="AN713" s="25"/>
      <c r="AO713" s="25"/>
      <c r="AP713" s="25"/>
      <c r="AQ713" s="25"/>
      <c r="AR713" s="25"/>
      <c r="AS713" s="25"/>
      <c r="AT713" s="25"/>
      <c r="AU713" s="26"/>
      <c r="AV713" s="27"/>
      <c r="AW713" s="27"/>
      <c r="AX713" s="28"/>
    </row>
    <row r="714" spans="1:50" ht="24" customHeight="1" hidden="1">
      <c r="A714" s="29"/>
      <c r="B714" s="29"/>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5"/>
      <c r="AM714" s="25"/>
      <c r="AN714" s="25"/>
      <c r="AO714" s="25"/>
      <c r="AP714" s="25"/>
      <c r="AQ714" s="25"/>
      <c r="AR714" s="25"/>
      <c r="AS714" s="25"/>
      <c r="AT714" s="25"/>
      <c r="AU714" s="26"/>
      <c r="AV714" s="27"/>
      <c r="AW714" s="27"/>
      <c r="AX714" s="28"/>
    </row>
    <row r="715" spans="1:50" ht="24" customHeight="1" hidden="1">
      <c r="A715" s="21"/>
      <c r="B715" s="21"/>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5"/>
      <c r="AM715" s="25"/>
      <c r="AN715" s="25"/>
      <c r="AO715" s="25"/>
      <c r="AP715" s="25"/>
      <c r="AQ715" s="25"/>
      <c r="AR715" s="25"/>
      <c r="AS715" s="25"/>
      <c r="AT715" s="25"/>
      <c r="AU715" s="26"/>
      <c r="AV715" s="27"/>
      <c r="AW715" s="27"/>
      <c r="AX715" s="28"/>
    </row>
    <row r="716" spans="1:50" ht="24" customHeight="1" hidden="1">
      <c r="A716" s="29"/>
      <c r="B716" s="29"/>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5"/>
      <c r="AM716" s="25"/>
      <c r="AN716" s="25"/>
      <c r="AO716" s="25"/>
      <c r="AP716" s="25"/>
      <c r="AQ716" s="25"/>
      <c r="AR716" s="25"/>
      <c r="AS716" s="25"/>
      <c r="AT716" s="25"/>
      <c r="AU716" s="26"/>
      <c r="AV716" s="27"/>
      <c r="AW716" s="27"/>
      <c r="AX716" s="28"/>
    </row>
    <row r="717" spans="1:50" ht="24" customHeight="1" hidden="1">
      <c r="A717" s="21"/>
      <c r="B717" s="21"/>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5"/>
      <c r="AM717" s="25"/>
      <c r="AN717" s="25"/>
      <c r="AO717" s="25"/>
      <c r="AP717" s="25"/>
      <c r="AQ717" s="25"/>
      <c r="AR717" s="25"/>
      <c r="AS717" s="25"/>
      <c r="AT717" s="25"/>
      <c r="AU717" s="26"/>
      <c r="AV717" s="27"/>
      <c r="AW717" s="27"/>
      <c r="AX717" s="28"/>
    </row>
    <row r="718" spans="1:50" ht="24" customHeight="1" hidden="1">
      <c r="A718" s="29"/>
      <c r="B718" s="29"/>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5"/>
      <c r="AM718" s="25"/>
      <c r="AN718" s="25"/>
      <c r="AO718" s="25"/>
      <c r="AP718" s="25"/>
      <c r="AQ718" s="25"/>
      <c r="AR718" s="25"/>
      <c r="AS718" s="25"/>
      <c r="AT718" s="25"/>
      <c r="AU718" s="26"/>
      <c r="AV718" s="27"/>
      <c r="AW718" s="27"/>
      <c r="AX718" s="28"/>
    </row>
    <row r="719" spans="1:50" ht="24" customHeight="1" hidden="1">
      <c r="A719" s="21"/>
      <c r="B719" s="21"/>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5"/>
      <c r="AM719" s="25"/>
      <c r="AN719" s="25"/>
      <c r="AO719" s="25"/>
      <c r="AP719" s="25"/>
      <c r="AQ719" s="25"/>
      <c r="AR719" s="25"/>
      <c r="AS719" s="25"/>
      <c r="AT719" s="25"/>
      <c r="AU719" s="26"/>
      <c r="AV719" s="27"/>
      <c r="AW719" s="27"/>
      <c r="AX719" s="28"/>
    </row>
    <row r="720" spans="1:50" ht="24" customHeight="1" hidden="1">
      <c r="A720" s="29"/>
      <c r="B720" s="29"/>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5"/>
      <c r="AM720" s="25"/>
      <c r="AN720" s="25"/>
      <c r="AO720" s="25"/>
      <c r="AP720" s="25"/>
      <c r="AQ720" s="25"/>
      <c r="AR720" s="25"/>
      <c r="AS720" s="25"/>
      <c r="AT720" s="25"/>
      <c r="AU720" s="26"/>
      <c r="AV720" s="27"/>
      <c r="AW720" s="27"/>
      <c r="AX720" s="28"/>
    </row>
    <row r="721" spans="1:50" ht="24" customHeight="1" hidden="1">
      <c r="A721" s="21"/>
      <c r="B721" s="21"/>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5"/>
      <c r="AM721" s="25"/>
      <c r="AN721" s="25"/>
      <c r="AO721" s="25"/>
      <c r="AP721" s="25"/>
      <c r="AQ721" s="25"/>
      <c r="AR721" s="25"/>
      <c r="AS721" s="25"/>
      <c r="AT721" s="25"/>
      <c r="AU721" s="26"/>
      <c r="AV721" s="27"/>
      <c r="AW721" s="27"/>
      <c r="AX721" s="28"/>
    </row>
    <row r="722" spans="1:50" ht="24" customHeight="1" hidden="1">
      <c r="A722" s="29"/>
      <c r="B722" s="29"/>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5"/>
      <c r="AM722" s="25"/>
      <c r="AN722" s="25"/>
      <c r="AO722" s="25"/>
      <c r="AP722" s="25"/>
      <c r="AQ722" s="25"/>
      <c r="AR722" s="25"/>
      <c r="AS722" s="25"/>
      <c r="AT722" s="25"/>
      <c r="AU722" s="26"/>
      <c r="AV722" s="27"/>
      <c r="AW722" s="27"/>
      <c r="AX722" s="28"/>
    </row>
    <row r="723" spans="1:50" ht="24" customHeight="1" hidden="1">
      <c r="A723" s="21"/>
      <c r="B723" s="21"/>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5"/>
      <c r="AM723" s="25"/>
      <c r="AN723" s="25"/>
      <c r="AO723" s="25"/>
      <c r="AP723" s="25"/>
      <c r="AQ723" s="25"/>
      <c r="AR723" s="25"/>
      <c r="AS723" s="25"/>
      <c r="AT723" s="25"/>
      <c r="AU723" s="26"/>
      <c r="AV723" s="27"/>
      <c r="AW723" s="27"/>
      <c r="AX723" s="28"/>
    </row>
    <row r="724" spans="1:50" ht="24" customHeight="1" hidden="1">
      <c r="A724" s="29"/>
      <c r="B724" s="29"/>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5"/>
      <c r="AM724" s="25"/>
      <c r="AN724" s="25"/>
      <c r="AO724" s="25"/>
      <c r="AP724" s="25"/>
      <c r="AQ724" s="25"/>
      <c r="AR724" s="25"/>
      <c r="AS724" s="25"/>
      <c r="AT724" s="25"/>
      <c r="AU724" s="26"/>
      <c r="AV724" s="27"/>
      <c r="AW724" s="27"/>
      <c r="AX724" s="28"/>
    </row>
    <row r="725" spans="1:50" ht="24" customHeight="1" hidden="1">
      <c r="A725" s="21"/>
      <c r="B725" s="21"/>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3"/>
      <c r="AL725" s="34"/>
      <c r="AM725" s="34"/>
      <c r="AN725" s="34"/>
      <c r="AO725" s="34"/>
      <c r="AP725" s="34"/>
      <c r="AQ725" s="35"/>
      <c r="AR725" s="35"/>
      <c r="AS725" s="35"/>
      <c r="AT725" s="35"/>
      <c r="AU725" s="36"/>
      <c r="AV725" s="37"/>
      <c r="AW725" s="37"/>
      <c r="AX725" s="38"/>
    </row>
    <row r="726" spans="1:50" ht="24" customHeight="1" hidden="1">
      <c r="A726" s="29"/>
      <c r="B726" s="29"/>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30"/>
      <c r="AL726" s="31"/>
      <c r="AM726" s="31"/>
      <c r="AN726" s="31"/>
      <c r="AO726" s="31"/>
      <c r="AP726" s="31"/>
      <c r="AQ726" s="25"/>
      <c r="AR726" s="25"/>
      <c r="AS726" s="25"/>
      <c r="AT726" s="25"/>
      <c r="AU726" s="26"/>
      <c r="AV726" s="27"/>
      <c r="AW726" s="27"/>
      <c r="AX726" s="28"/>
    </row>
    <row r="727" spans="1:50" ht="24" customHeight="1" hidden="1">
      <c r="A727" s="21"/>
      <c r="B727" s="21"/>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30"/>
      <c r="AL727" s="31"/>
      <c r="AM727" s="31"/>
      <c r="AN727" s="31"/>
      <c r="AO727" s="31"/>
      <c r="AP727" s="31"/>
      <c r="AQ727" s="25"/>
      <c r="AR727" s="25"/>
      <c r="AS727" s="25"/>
      <c r="AT727" s="25"/>
      <c r="AU727" s="26"/>
      <c r="AV727" s="27"/>
      <c r="AW727" s="27"/>
      <c r="AX727" s="28"/>
    </row>
    <row r="728" spans="1:50" ht="24" customHeight="1" hidden="1">
      <c r="A728" s="29"/>
      <c r="B728" s="29"/>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30"/>
      <c r="AL728" s="31"/>
      <c r="AM728" s="31"/>
      <c r="AN728" s="31"/>
      <c r="AO728" s="31"/>
      <c r="AP728" s="31"/>
      <c r="AQ728" s="25"/>
      <c r="AR728" s="25"/>
      <c r="AS728" s="25"/>
      <c r="AT728" s="25"/>
      <c r="AU728" s="26"/>
      <c r="AV728" s="27"/>
      <c r="AW728" s="27"/>
      <c r="AX728" s="28"/>
    </row>
    <row r="729" spans="1:50" ht="24" customHeight="1" hidden="1">
      <c r="A729" s="21"/>
      <c r="B729" s="21"/>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3"/>
      <c r="AL729" s="24"/>
      <c r="AM729" s="24"/>
      <c r="AN729" s="24"/>
      <c r="AO729" s="24"/>
      <c r="AP729" s="24"/>
      <c r="AQ729" s="25"/>
      <c r="AR729" s="25"/>
      <c r="AS729" s="25"/>
      <c r="AT729" s="25"/>
      <c r="AU729" s="26"/>
      <c r="AV729" s="27"/>
      <c r="AW729" s="27"/>
      <c r="AX729" s="28"/>
    </row>
  </sheetData>
  <sheetProtection/>
  <mergeCells count="2380">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05:B605"/>
    <mergeCell ref="A604:B604"/>
    <mergeCell ref="A603:B603"/>
    <mergeCell ref="A597:B597"/>
    <mergeCell ref="C597:L597"/>
    <mergeCell ref="M597:AJ597"/>
    <mergeCell ref="A601:B601"/>
    <mergeCell ref="C601:L601"/>
    <mergeCell ref="M601:AJ601"/>
    <mergeCell ref="C603:L603"/>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G103:K103"/>
    <mergeCell ref="L103:X103"/>
    <mergeCell ref="Y103:AB103"/>
    <mergeCell ref="AC103:AG103"/>
    <mergeCell ref="AH103:AT103"/>
    <mergeCell ref="AU103:AX103"/>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L112:X112"/>
    <mergeCell ref="G110:K110"/>
    <mergeCell ref="G111:K111"/>
    <mergeCell ref="L111:X111"/>
    <mergeCell ref="AE23:AI23"/>
    <mergeCell ref="AJ23:AN23"/>
    <mergeCell ref="G112:K112"/>
    <mergeCell ref="Y112:AB112"/>
    <mergeCell ref="AC112:AG112"/>
    <mergeCell ref="AH112:AT112"/>
    <mergeCell ref="AE21:AI21"/>
    <mergeCell ref="AB21:AD21"/>
    <mergeCell ref="AE22:AI22"/>
    <mergeCell ref="AJ22:AN22"/>
    <mergeCell ref="AO22:AS22"/>
    <mergeCell ref="AT22:AX22"/>
    <mergeCell ref="AT21:AX21"/>
    <mergeCell ref="AO21:AS21"/>
    <mergeCell ref="AB22:AD22"/>
    <mergeCell ref="A3:AN3"/>
    <mergeCell ref="AO3:AX3"/>
    <mergeCell ref="C47:AC47"/>
    <mergeCell ref="AD47:AF47"/>
    <mergeCell ref="AD39:AF39"/>
    <mergeCell ref="C39:AC39"/>
    <mergeCell ref="C37:K37"/>
    <mergeCell ref="L37:Q37"/>
    <mergeCell ref="R37:W37"/>
    <mergeCell ref="AT23:AX23"/>
    <mergeCell ref="A412:B412"/>
    <mergeCell ref="C412:L412"/>
    <mergeCell ref="M412:AJ412"/>
    <mergeCell ref="AU437:AX437"/>
    <mergeCell ref="AU438:AX438"/>
    <mergeCell ref="A63:E63"/>
    <mergeCell ref="AU435:AX435"/>
    <mergeCell ref="AU436:AX436"/>
    <mergeCell ref="A411:B411"/>
    <mergeCell ref="C411:L411"/>
    <mergeCell ref="F61:AX61"/>
    <mergeCell ref="F63:AX63"/>
    <mergeCell ref="AK412:AP412"/>
    <mergeCell ref="AQ412:AT412"/>
    <mergeCell ref="AU412:AX412"/>
    <mergeCell ref="M411:AJ411"/>
    <mergeCell ref="AK411:AP411"/>
    <mergeCell ref="AQ411:AT411"/>
    <mergeCell ref="AU411:AX411"/>
    <mergeCell ref="G140:K140"/>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2:AX112"/>
    <mergeCell ref="Y111:AB111"/>
    <mergeCell ref="AC111:AG111"/>
    <mergeCell ref="AH111:AT111"/>
    <mergeCell ref="AU111:AX111"/>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Y96:AB96"/>
    <mergeCell ref="AC96:AG96"/>
    <mergeCell ref="AH96:AT96"/>
    <mergeCell ref="AU96:AX96"/>
    <mergeCell ref="G97:K97"/>
    <mergeCell ref="L97:X97"/>
    <mergeCell ref="Y97:AB97"/>
    <mergeCell ref="AC97:AG97"/>
    <mergeCell ref="AH97:AT97"/>
    <mergeCell ref="AU97:AX97"/>
    <mergeCell ref="AU94:AX94"/>
    <mergeCell ref="G95:K95"/>
    <mergeCell ref="L95:X95"/>
    <mergeCell ref="Y95:AB95"/>
    <mergeCell ref="AC95:AG95"/>
    <mergeCell ref="AH95:AT95"/>
    <mergeCell ref="AU95:AX95"/>
    <mergeCell ref="L94:X94"/>
    <mergeCell ref="A40:B42"/>
    <mergeCell ref="A38:AX38"/>
    <mergeCell ref="C35:K35"/>
    <mergeCell ref="L35:Q35"/>
    <mergeCell ref="R35:W35"/>
    <mergeCell ref="C36:W36"/>
    <mergeCell ref="X37:AX37"/>
    <mergeCell ref="A30:B37"/>
    <mergeCell ref="C34:K34"/>
    <mergeCell ref="L34:Q34"/>
    <mergeCell ref="C31:K31"/>
    <mergeCell ref="L31:Q31"/>
    <mergeCell ref="R31:W31"/>
    <mergeCell ref="R34:W34"/>
    <mergeCell ref="L32:Q32"/>
    <mergeCell ref="R32:W32"/>
    <mergeCell ref="L33:Q33"/>
    <mergeCell ref="R33:W33"/>
    <mergeCell ref="X31:AX36"/>
    <mergeCell ref="C32:K32"/>
    <mergeCell ref="C33:K33"/>
    <mergeCell ref="AE28:AI28"/>
    <mergeCell ref="AT25:AX25"/>
    <mergeCell ref="AB25:AD25"/>
    <mergeCell ref="C30:K30"/>
    <mergeCell ref="L30:Q30"/>
    <mergeCell ref="R30:W30"/>
    <mergeCell ref="X30:AX30"/>
    <mergeCell ref="AT26:AX26"/>
    <mergeCell ref="Y28:AA28"/>
    <mergeCell ref="AE25:AI25"/>
    <mergeCell ref="AJ25:AN25"/>
    <mergeCell ref="AO25:AS25"/>
    <mergeCell ref="AT28:AX28"/>
    <mergeCell ref="AJ27:AN27"/>
    <mergeCell ref="AO27:AS27"/>
    <mergeCell ref="Y27:AA27"/>
    <mergeCell ref="AJ28:AN28"/>
    <mergeCell ref="G24:X24"/>
    <mergeCell ref="Y24:AA24"/>
    <mergeCell ref="AB24:AD24"/>
    <mergeCell ref="AE24:AI24"/>
    <mergeCell ref="AJ24:AN24"/>
    <mergeCell ref="AE26:AI26"/>
    <mergeCell ref="Y26:AA26"/>
    <mergeCell ref="AJ26:AN26"/>
    <mergeCell ref="G25:X26"/>
    <mergeCell ref="Y23:AA23"/>
    <mergeCell ref="G20:X20"/>
    <mergeCell ref="Y20:AA20"/>
    <mergeCell ref="AB23:AD23"/>
    <mergeCell ref="G18:O18"/>
    <mergeCell ref="AK18:AQ18"/>
    <mergeCell ref="AB20:AD20"/>
    <mergeCell ref="AE20:AI20"/>
    <mergeCell ref="AJ20:AN20"/>
    <mergeCell ref="Y22:AA22"/>
    <mergeCell ref="G19:O19"/>
    <mergeCell ref="P19:V19"/>
    <mergeCell ref="W19:AC19"/>
    <mergeCell ref="AD19:AJ19"/>
    <mergeCell ref="AK19:AQ19"/>
    <mergeCell ref="AJ21:AN21"/>
    <mergeCell ref="G21:X23"/>
    <mergeCell ref="Y21:AA21"/>
    <mergeCell ref="AO23:AS23"/>
    <mergeCell ref="AR19:AX19"/>
    <mergeCell ref="W17:AC17"/>
    <mergeCell ref="AD17:AJ17"/>
    <mergeCell ref="AK17:AQ17"/>
    <mergeCell ref="AR17:AX17"/>
    <mergeCell ref="P18:V18"/>
    <mergeCell ref="W18:AC18"/>
    <mergeCell ref="AD18:AJ18"/>
    <mergeCell ref="AR18:AX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I14:O14"/>
    <mergeCell ref="P14:V14"/>
    <mergeCell ref="W14:AC14"/>
    <mergeCell ref="AD14:AJ14"/>
    <mergeCell ref="AK14:AQ14"/>
    <mergeCell ref="P17:V17"/>
    <mergeCell ref="AR11:AX11"/>
    <mergeCell ref="G12:H17"/>
    <mergeCell ref="I12:O12"/>
    <mergeCell ref="P12:V12"/>
    <mergeCell ref="W12:AC12"/>
    <mergeCell ref="AD12:AJ12"/>
    <mergeCell ref="W15:AC15"/>
    <mergeCell ref="AD15:AJ15"/>
    <mergeCell ref="AK15:AQ15"/>
    <mergeCell ref="AR15:AX15"/>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435:B435"/>
    <mergeCell ref="C435:L435"/>
    <mergeCell ref="M435:AJ435"/>
    <mergeCell ref="AK435:AP435"/>
    <mergeCell ref="AQ435:AT435"/>
    <mergeCell ref="G93:AB93"/>
    <mergeCell ref="AC93:AX93"/>
    <mergeCell ref="Y94:AB94"/>
    <mergeCell ref="AC94:AG94"/>
    <mergeCell ref="AH94:AT94"/>
    <mergeCell ref="A436:B436"/>
    <mergeCell ref="C436:L436"/>
    <mergeCell ref="A93:F140"/>
    <mergeCell ref="A66:AX66"/>
    <mergeCell ref="A65:AX65"/>
    <mergeCell ref="M437:AJ437"/>
    <mergeCell ref="K67:R67"/>
    <mergeCell ref="AA67:AH67"/>
    <mergeCell ref="AQ436:AT436"/>
    <mergeCell ref="A67:B67"/>
    <mergeCell ref="AQ440:AT440"/>
    <mergeCell ref="AK438:AP438"/>
    <mergeCell ref="C40:AC40"/>
    <mergeCell ref="C41:AC41"/>
    <mergeCell ref="C42:AC42"/>
    <mergeCell ref="C43:AC43"/>
    <mergeCell ref="C44:AC44"/>
    <mergeCell ref="C67:J67"/>
    <mergeCell ref="G96:K96"/>
    <mergeCell ref="L96:X96"/>
    <mergeCell ref="M440:AJ440"/>
    <mergeCell ref="C45:AC45"/>
    <mergeCell ref="A439:B439"/>
    <mergeCell ref="C439:L439"/>
    <mergeCell ref="M439:AJ439"/>
    <mergeCell ref="A437:B437"/>
    <mergeCell ref="C437:L437"/>
    <mergeCell ref="A440:B440"/>
    <mergeCell ref="C440:L440"/>
    <mergeCell ref="A438:B438"/>
    <mergeCell ref="AK439:AP439"/>
    <mergeCell ref="C52:AC52"/>
    <mergeCell ref="AD51:AF51"/>
    <mergeCell ref="AD52:AF52"/>
    <mergeCell ref="AI67:AP67"/>
    <mergeCell ref="S67:Z67"/>
    <mergeCell ref="M436:AJ436"/>
    <mergeCell ref="AK436:AP436"/>
    <mergeCell ref="C51:AC51"/>
    <mergeCell ref="G94:K94"/>
    <mergeCell ref="AD49:AF49"/>
    <mergeCell ref="AD50:AF50"/>
    <mergeCell ref="AD44:AF44"/>
    <mergeCell ref="C49:AC49"/>
    <mergeCell ref="C50:AC50"/>
    <mergeCell ref="A61:E61"/>
    <mergeCell ref="A56:B57"/>
    <mergeCell ref="C56:F56"/>
    <mergeCell ref="G56:AX56"/>
    <mergeCell ref="AD45:AF45"/>
    <mergeCell ref="AG43:AX48"/>
    <mergeCell ref="A52:B55"/>
    <mergeCell ref="A62:AX62"/>
    <mergeCell ref="A49:B51"/>
    <mergeCell ref="AG49:AX51"/>
    <mergeCell ref="AD40:AF40"/>
    <mergeCell ref="AD41:AF41"/>
    <mergeCell ref="C54:F54"/>
    <mergeCell ref="AD46:AF46"/>
    <mergeCell ref="AD48:AF48"/>
    <mergeCell ref="A60:AX60"/>
    <mergeCell ref="AQ438:AT438"/>
    <mergeCell ref="AK437:AP437"/>
    <mergeCell ref="C55:F55"/>
    <mergeCell ref="G54:S54"/>
    <mergeCell ref="AQ67:AX67"/>
    <mergeCell ref="AH104:AT104"/>
    <mergeCell ref="AU104:AX104"/>
    <mergeCell ref="C438:L438"/>
    <mergeCell ref="M438:AJ438"/>
    <mergeCell ref="AK440:AP440"/>
    <mergeCell ref="AQ437:AT437"/>
    <mergeCell ref="AU440:AX440"/>
    <mergeCell ref="AQ439:AT439"/>
    <mergeCell ref="AU439:AX439"/>
    <mergeCell ref="G55:S55"/>
    <mergeCell ref="G104:K104"/>
    <mergeCell ref="L104:X104"/>
    <mergeCell ref="Y104:AB104"/>
    <mergeCell ref="AC104:AG104"/>
    <mergeCell ref="AD42:AF42"/>
    <mergeCell ref="AD43:AF43"/>
    <mergeCell ref="A64:AX64"/>
    <mergeCell ref="A43:B48"/>
    <mergeCell ref="C53:F53"/>
    <mergeCell ref="G53:S53"/>
    <mergeCell ref="AG40:AX42"/>
    <mergeCell ref="AG52:AX55"/>
    <mergeCell ref="T53:AF53"/>
    <mergeCell ref="A59:AX59"/>
    <mergeCell ref="AR16:AX16"/>
    <mergeCell ref="I15:O15"/>
    <mergeCell ref="P15:V15"/>
    <mergeCell ref="A58:AX58"/>
    <mergeCell ref="AG39:AX39"/>
    <mergeCell ref="AB29:AD29"/>
    <mergeCell ref="C57:F57"/>
    <mergeCell ref="G57:AX57"/>
    <mergeCell ref="T54:AF54"/>
    <mergeCell ref="Y29:AA29"/>
    <mergeCell ref="A20:F23"/>
    <mergeCell ref="AO20:AS20"/>
    <mergeCell ref="AB26:AD26"/>
    <mergeCell ref="A68:F92"/>
    <mergeCell ref="AR14:AX14"/>
    <mergeCell ref="G28:X29"/>
    <mergeCell ref="AB27:AD27"/>
    <mergeCell ref="AE27:AI27"/>
    <mergeCell ref="AE29:AI29"/>
    <mergeCell ref="AT29:AX29"/>
    <mergeCell ref="A27:F29"/>
    <mergeCell ref="G27:X27"/>
    <mergeCell ref="AO24:AS24"/>
    <mergeCell ref="AT24:AX24"/>
    <mergeCell ref="AO28:AS28"/>
    <mergeCell ref="AJ29:AN29"/>
    <mergeCell ref="AO29:AS29"/>
    <mergeCell ref="Y25:AA25"/>
    <mergeCell ref="AO26:AS26"/>
    <mergeCell ref="A24:F26"/>
    <mergeCell ref="AT20:AX20"/>
    <mergeCell ref="G102:K102"/>
    <mergeCell ref="L102:X102"/>
    <mergeCell ref="Y102:AB102"/>
    <mergeCell ref="AC102:AG102"/>
    <mergeCell ref="AH102:AT102"/>
    <mergeCell ref="AU102:AX102"/>
    <mergeCell ref="AT27:AX27"/>
    <mergeCell ref="AB28:AD28"/>
    <mergeCell ref="T55:AF5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Q568:AT568"/>
    <mergeCell ref="AU568:AX568"/>
    <mergeCell ref="A567:B567"/>
    <mergeCell ref="C567:L567"/>
    <mergeCell ref="M567:AJ567"/>
    <mergeCell ref="AK567:AP567"/>
    <mergeCell ref="AQ567:AT567"/>
    <mergeCell ref="AU567:AX567"/>
    <mergeCell ref="A569:B569"/>
    <mergeCell ref="C568:L568"/>
    <mergeCell ref="M568:AJ568"/>
    <mergeCell ref="AK568:AP568"/>
    <mergeCell ref="AQ569:AT569"/>
    <mergeCell ref="AU569:AX569"/>
    <mergeCell ref="A568:B568"/>
    <mergeCell ref="C569:L569"/>
    <mergeCell ref="M569:AJ569"/>
    <mergeCell ref="AK569:AP569"/>
    <mergeCell ref="C570:L570"/>
    <mergeCell ref="M570:AJ570"/>
    <mergeCell ref="AK570:AP570"/>
    <mergeCell ref="AQ571:AT571"/>
    <mergeCell ref="AU571:AX571"/>
    <mergeCell ref="A570:B570"/>
    <mergeCell ref="AQ570:AT570"/>
    <mergeCell ref="AU570:AX570"/>
    <mergeCell ref="A572:B572"/>
    <mergeCell ref="C571:L571"/>
    <mergeCell ref="M571:AJ571"/>
    <mergeCell ref="AK571:AP571"/>
    <mergeCell ref="AQ572:AT572"/>
    <mergeCell ref="AU572:AX572"/>
    <mergeCell ref="A571:B571"/>
    <mergeCell ref="A573:B573"/>
    <mergeCell ref="C577:L577"/>
    <mergeCell ref="M577:AJ577"/>
    <mergeCell ref="AK577:AP577"/>
    <mergeCell ref="AQ573:AT573"/>
    <mergeCell ref="AU573:AX573"/>
    <mergeCell ref="C573:L573"/>
    <mergeCell ref="M573:AJ573"/>
    <mergeCell ref="AK573:AP573"/>
    <mergeCell ref="A574:B574"/>
    <mergeCell ref="AQ574:AT574"/>
    <mergeCell ref="AU574:AX574"/>
    <mergeCell ref="C572:L572"/>
    <mergeCell ref="M572:AJ572"/>
    <mergeCell ref="AK572:AP572"/>
    <mergeCell ref="AQ576:AT576"/>
    <mergeCell ref="AU576:AX576"/>
    <mergeCell ref="C574:L574"/>
    <mergeCell ref="M574:AJ574"/>
    <mergeCell ref="AK574:AP574"/>
    <mergeCell ref="AQ575:AT575"/>
    <mergeCell ref="A577:B577"/>
    <mergeCell ref="C575:L575"/>
    <mergeCell ref="M575:AJ575"/>
    <mergeCell ref="AK575:AP575"/>
    <mergeCell ref="AQ577:AT577"/>
    <mergeCell ref="C576:L576"/>
    <mergeCell ref="M576:AJ576"/>
    <mergeCell ref="AK576:AP576"/>
    <mergeCell ref="AU577:AX577"/>
    <mergeCell ref="A576:B576"/>
    <mergeCell ref="AU575:AX575"/>
    <mergeCell ref="A600:B600"/>
    <mergeCell ref="C600:L600"/>
    <mergeCell ref="M600:AJ600"/>
    <mergeCell ref="AK600:AP600"/>
    <mergeCell ref="AQ600:AT600"/>
    <mergeCell ref="AU600:AX600"/>
    <mergeCell ref="A575:B575"/>
    <mergeCell ref="AK601:AP601"/>
    <mergeCell ref="AQ601:AT601"/>
    <mergeCell ref="AU601:AX601"/>
    <mergeCell ref="A602:B602"/>
    <mergeCell ref="C602:L602"/>
    <mergeCell ref="M602:AJ602"/>
    <mergeCell ref="AK602:AP602"/>
    <mergeCell ref="AQ602:AT602"/>
    <mergeCell ref="AU602:AX602"/>
    <mergeCell ref="M603:AJ603"/>
    <mergeCell ref="AK603:AP603"/>
    <mergeCell ref="AQ603:AT603"/>
    <mergeCell ref="AU603:AX603"/>
    <mergeCell ref="C604:L604"/>
    <mergeCell ref="M604:AJ604"/>
    <mergeCell ref="AK604:AP604"/>
    <mergeCell ref="AQ604:AT604"/>
    <mergeCell ref="AU604:AX604"/>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&amp;R事業番号0286</oddHeader>
  </headerFooter>
  <rowBreaks count="5" manualBreakCount="5">
    <brk id="37" max="49" man="1"/>
    <brk id="67" max="49" man="1"/>
    <brk id="92" max="49" man="1"/>
    <brk id="399" max="49" man="1"/>
    <brk id="5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平成26年行政事業レビュー_原子力システム研究開発委託費</dc:title>
  <dc:subject>0286</dc:subject>
  <dc:creator>文部科学省</dc:creator>
  <cp:keywords/>
  <dc:description/>
  <cp:lastModifiedBy>文部科学省</cp:lastModifiedBy>
  <cp:lastPrinted>2014-09-29T04:52:24Z</cp:lastPrinted>
  <dcterms:created xsi:type="dcterms:W3CDTF">2012-03-13T00:50:25Z</dcterms:created>
  <dcterms:modified xsi:type="dcterms:W3CDTF">2014-09-29T04:52:34Z</dcterms:modified>
  <cp:category/>
  <cp:version/>
  <cp:contentType/>
  <cp:contentStatus/>
</cp:coreProperties>
</file>