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05" yWindow="0" windowWidth="9255" windowHeight="7815" activeTab="0"/>
  </bookViews>
  <sheets>
    <sheet name="0238" sheetId="1" r:id="rId1"/>
  </sheets>
  <definedNames>
    <definedName name="_xlnm.Print_Area" localSheetId="0">'0238'!$A$1:$AX$729</definedName>
  </definedNames>
  <calcPr fullCalcOnLoad="1"/>
</workbook>
</file>

<file path=xl/sharedStrings.xml><?xml version="1.0" encoding="utf-8"?>
<sst xmlns="http://schemas.openxmlformats.org/spreadsheetml/2006/main" count="1832" uniqueCount="283">
  <si>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</si>
  <si>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</si>
  <si>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</si>
  <si>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</si>
  <si>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</si>
  <si>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</si>
  <si>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</si>
  <si>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</si>
  <si>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</si>
  <si>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</si>
  <si>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</si>
  <si>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</si>
  <si>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</si>
  <si>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</si>
  <si>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</si>
  <si>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</si>
  <si>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</si>
  <si>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</si>
  <si>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</si>
  <si>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</si>
  <si>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</si>
  <si>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</si>
  <si>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</si>
  <si>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</si>
  <si>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</si>
  <si>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</si>
  <si>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</si>
  <si>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</si>
  <si>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</si>
  <si>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</si>
  <si>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</si>
  <si>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</si>
  <si>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</si>
  <si>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</si>
  <si>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</si>
  <si>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</si>
  <si>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</si>
  <si>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</si>
  <si>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</si>
  <si>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</si>
  <si>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</si>
  <si>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</si>
  <si>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</si>
  <si>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</si>
  <si>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</si>
  <si>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</si>
  <si>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</si>
  <si>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</si>
  <si>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</si>
  <si>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</si>
  <si>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</si>
  <si>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</si>
  <si>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</si>
  <si>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</si>
  <si>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</si>
  <si>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</si>
  <si>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</si>
  <si>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</si>
  <si>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</si>
  <si>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</si>
  <si>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</si>
  <si>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</si>
  <si>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</si>
  <si>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</si>
  <si>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</si>
  <si>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</si>
  <si>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</si>
  <si>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</si>
  <si>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</si>
  <si>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</si>
  <si>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</si>
  <si>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</si>
  <si>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</si>
  <si>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</si>
  <si>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</si>
  <si>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</si>
  <si>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</si>
  <si>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</si>
  <si>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</si>
  <si>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</si>
  <si>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</si>
  <si>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</si>
  <si>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</si>
  <si>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</si>
  <si>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次世代がん研究戦略推進プロジェクト</t>
  </si>
  <si>
    <t>平成23年度～平成27年度</t>
  </si>
  <si>
    <t>一般会計</t>
  </si>
  <si>
    <t>がん対策基本法（平成18年法律98号）第2条第1項、第18条</t>
  </si>
  <si>
    <t>研究振興局</t>
  </si>
  <si>
    <t>研究振興戦略官付</t>
  </si>
  <si>
    <t>研究振興戦略官
阿蘇　隆之</t>
  </si>
  <si>
    <t>次世代のがん医療の実用化に向けて、がんについての基礎研究から得られた革新的なシーズを戦略的に育成し、臨床応用を目指した研究を加速する。</t>
  </si>
  <si>
    <t>簡便、高精度かつ非侵襲な早期診断法や再発・転移を抑える画期的な治療法、革新的ながん根治療法等の次世代がん医療を実現するため、基礎から臨床へと継ぎ目無く研究をつなげることのできる仕組みを構築し、厳選した革新的な基礎研究の成果を、戦略的に育成することにより、平成27年度までに前臨床レベルでの有効性の確認等まで研究を進める。
また、がんの薬物療法において、個人の遺伝的背景に配慮した副作用・効果の予測や診断を可能とする医療の実現に向けて、ファーマコゲノミクス研究の成果を臨床応用するための取組みを行う。</t>
  </si>
  <si>
    <t>-</t>
  </si>
  <si>
    <t>□直接実施　　　　　■委託・請負　　　　　□補助　　　　　□負担　　　　　□交付　　　　　□貸付　　　　　□その他</t>
  </si>
  <si>
    <t>科学技術試験研究委託費</t>
  </si>
  <si>
    <t>諸謝金</t>
  </si>
  <si>
    <t>職員旅費</t>
  </si>
  <si>
    <t>（文部科学省）</t>
  </si>
  <si>
    <t>第4期科学技術基本計画（平成23年8月閣議決定）、がん研究10か年戦略（平成25年文部科学大臣、厚生労働大臣及び経済産業省決定）、がん対策推進基本計画（平成24年6月閣議決定）</t>
  </si>
  <si>
    <t>A.公益財団法人がん研究会</t>
  </si>
  <si>
    <t>B.公益財団法人がん研究会</t>
  </si>
  <si>
    <t>C.東京大学</t>
  </si>
  <si>
    <t>D.金沢大学</t>
  </si>
  <si>
    <t>業務実施費</t>
  </si>
  <si>
    <t>人件費</t>
  </si>
  <si>
    <t>一般管理費</t>
  </si>
  <si>
    <t>設備備品費</t>
  </si>
  <si>
    <t>データ保存解析装置</t>
  </si>
  <si>
    <t>研究員</t>
  </si>
  <si>
    <t>消耗品費、旅費、会議開催経費、印刷製本費　等</t>
  </si>
  <si>
    <t>超純水装置　等</t>
  </si>
  <si>
    <t>研究員、研究助手</t>
  </si>
  <si>
    <t>消耗品費、旅費、抗体作成費　等</t>
  </si>
  <si>
    <t>消耗品、旅費</t>
  </si>
  <si>
    <t>学術支援職員</t>
  </si>
  <si>
    <t>技術補佐員</t>
  </si>
  <si>
    <t>消耗品、旅費、機器借損料　等</t>
  </si>
  <si>
    <t>E.独立行政法人国立長寿医療研究センター</t>
  </si>
  <si>
    <t>研究員、テクニカルスタッフ</t>
  </si>
  <si>
    <t>公益財団法人がん研究会</t>
  </si>
  <si>
    <t>公益財団法人がん研究会</t>
  </si>
  <si>
    <t>国立大学法人東京大学</t>
  </si>
  <si>
    <t>国立大学法人東京大学</t>
  </si>
  <si>
    <t>次世代がん研究の研究倫理支援と倫理的法的社会的側面の課題抽出</t>
  </si>
  <si>
    <t>独立行政法人理化学研究所</t>
  </si>
  <si>
    <t>独立行政法人産業技術総合研究所</t>
  </si>
  <si>
    <t>国立大学法人東京大学</t>
  </si>
  <si>
    <t>革新的がん治療開発のためのハイスループットスクリーニング基盤、及び動物を用いた標的分子のＰＯＣ取得と阻害剤の薬効評価</t>
  </si>
  <si>
    <t>がん臨床シーズ育成グループ研究事業における臨床検体のゲノミクス・エピゲノミクス解析支援</t>
  </si>
  <si>
    <t>天然ライブラリーを用いた探索試験の実施</t>
  </si>
  <si>
    <t>プログラム全体の管理・運営（運営委員会の運営・管理、データベース構築と維持管理、広報活動、知財創出支援等）</t>
  </si>
  <si>
    <t>次世代がん研究推進のためのシーズ育成支援（分子標的並びに化合物のPOC解析、創薬研究推進に関わる支援、検体処理、ゲノム解析）</t>
  </si>
  <si>
    <t>Ｃ.</t>
  </si>
  <si>
    <t>Ｄ.</t>
  </si>
  <si>
    <t>Ｅ.</t>
  </si>
  <si>
    <t>Ｆ.</t>
  </si>
  <si>
    <t>国立大学法人京都大学</t>
  </si>
  <si>
    <t>国立大学法人九州大学</t>
  </si>
  <si>
    <t>愛知県がんセンター</t>
  </si>
  <si>
    <t>国立大学法人名古屋大学</t>
  </si>
  <si>
    <t>学校法人慶應義塾慶應義塾大学</t>
  </si>
  <si>
    <t>国立大学法人東北大学</t>
  </si>
  <si>
    <t>公立大学法人横浜市立大学</t>
  </si>
  <si>
    <t>がんと微小環境を標的とした分子標的薬の創製</t>
  </si>
  <si>
    <t>がん細胞に特徴的なテロメア動態を標的とした新しいがん治療薬の開発</t>
  </si>
  <si>
    <t>がんの増殖を制御するユビキチン化酵素群を標的とする治療薬の開発</t>
  </si>
  <si>
    <t>がん細胞の動的・静的エピゲノム異常の解明とその制御</t>
  </si>
  <si>
    <t>プロテオーム・マイクロＲＮＡ解析によるがん血中バイオマーカーの開発</t>
  </si>
  <si>
    <t>がんワクチンにおけるバイオマーカーの開発と免疫制御技術の評価による治療戦略の構築</t>
  </si>
  <si>
    <t>Vasohibinファミリーを応用したがんの発育・転移の制御</t>
  </si>
  <si>
    <t>ＭＴ１－ＭＭＰ及び周辺分子を標的としたがん組織制御薬剤の開発</t>
  </si>
  <si>
    <t>ナンセンスmRNA分解経路を標的とした制がん戦略の開発</t>
  </si>
  <si>
    <t>微小環境に注目したがんの治療戦略開発</t>
  </si>
  <si>
    <t>国立大学法人金沢大学</t>
  </si>
  <si>
    <t>独立行政法人国立病院機構名古屋医療センター</t>
  </si>
  <si>
    <t>国立大学法人東京医科歯科大学</t>
  </si>
  <si>
    <t>国立大学法人山口大学</t>
  </si>
  <si>
    <t>幹細胞ストレス応答シグナル制御によるがん根治療法の開発</t>
  </si>
  <si>
    <t>白血病ゲノムに基づく層別化治療の確立</t>
  </si>
  <si>
    <t>再発性乳がんに特徴的な新規遺伝子変異の同定</t>
  </si>
  <si>
    <t>肺がんにおける上皮成長因子受容体チロシンキナーゼ阻害薬耐性機構の解明</t>
  </si>
  <si>
    <t>タンパク質メチル化を標的としたがんの新規分子標的治療薬の開発</t>
  </si>
  <si>
    <t>オンコアンチゲン由来ペプチドワクチンにおけるバイオマーカーの検証と治療戦略の構築</t>
  </si>
  <si>
    <t>がん分子標的治療薬シーズとしてのタンキラーゼ阻害剤の探索開発</t>
  </si>
  <si>
    <t>悪性脳腫瘍克服のための新規治療標的及びバイオマーカーの創出</t>
  </si>
  <si>
    <t>進行性卵巣がんの治療感受性を規定する遺伝子変異の同定</t>
  </si>
  <si>
    <t>統合的ゲノムスキャニングによる難治性小児固形腫瘍の新規標的分子の探索</t>
  </si>
  <si>
    <t>独立行政法人国立長寿医療研究センター</t>
  </si>
  <si>
    <t>FOXO活性調節制御機構の解明と化合物探索</t>
  </si>
  <si>
    <t>遺伝子解析、薬剤応答性関連遺伝子を用いた臨床現場への応用、新規サンプルの収集、プロジェクトの総合的推進</t>
  </si>
  <si>
    <t>臨床研究データの収集及びデータベースの運用、ＤＮＡサンプルの収集並びに保管・管理及び配布、協力医療機関への業務支援</t>
  </si>
  <si>
    <t>随意契約</t>
  </si>
  <si>
    <t>企画競争</t>
  </si>
  <si>
    <t>－</t>
  </si>
  <si>
    <t>発表論文数</t>
  </si>
  <si>
    <t>前臨床もしくは臨床研究段階へ移行した有望なシーズの数</t>
  </si>
  <si>
    <t>種</t>
  </si>
  <si>
    <t>本</t>
  </si>
  <si>
    <t>　百万円/本</t>
  </si>
  <si>
    <t>3,600/154</t>
  </si>
  <si>
    <t>7,236/576</t>
  </si>
  <si>
    <t>当該年度までの投入費用÷当該年度までの発表論文数　　</t>
  </si>
  <si>
    <t>-</t>
  </si>
  <si>
    <t>-</t>
  </si>
  <si>
    <t>16,794/1,383</t>
  </si>
  <si>
    <t>Ｆ.千葉県がんセンター</t>
  </si>
  <si>
    <t>Ｇ.国立大学法人東京大学</t>
  </si>
  <si>
    <t>Ｈ.独立行政法人国立がん研究センター</t>
  </si>
  <si>
    <t>Ｊ.独立行政法人科学技術振興機構</t>
  </si>
  <si>
    <t>委託費</t>
  </si>
  <si>
    <t>支援業務委託費</t>
  </si>
  <si>
    <t>消耗品費、旅費</t>
  </si>
  <si>
    <t>学術支援職員、研究助手</t>
  </si>
  <si>
    <t>マイクロプレートリーダー</t>
  </si>
  <si>
    <t>消耗品費</t>
  </si>
  <si>
    <t>Ｉ.独立行政法人理化学研究所</t>
  </si>
  <si>
    <t>消耗品費、旅費、解析支援業務委託費　等</t>
  </si>
  <si>
    <t>消耗品費、旅費　等</t>
  </si>
  <si>
    <t>高分離高分解能構造解析システム　等</t>
  </si>
  <si>
    <t>Ｇ.</t>
  </si>
  <si>
    <t>Ｉ.</t>
  </si>
  <si>
    <t>Ｊ.</t>
  </si>
  <si>
    <t>学校法人川崎学園</t>
  </si>
  <si>
    <t>国立大学法人宮崎大学</t>
  </si>
  <si>
    <t>学校法人兵庫医科大学</t>
  </si>
  <si>
    <t>国立大学法人大阪大学</t>
  </si>
  <si>
    <t>学校法人東京理科大学</t>
  </si>
  <si>
    <t>肝がんの多施設検体コホートに基づく難治性規定分子の同定と分子標的治療の開発</t>
  </si>
  <si>
    <t>免疫増強・制御総合モニタリングに基づく免疫制御解除型がんワクチンの基盤開発</t>
  </si>
  <si>
    <t>がん細胞が特異的に生成するシェディング産物の網羅的解析によるがんの早期診断システムの開発</t>
  </si>
  <si>
    <t>悪性中皮腫のプロファイリングによる新規分子標的の同定</t>
  </si>
  <si>
    <t>EGFR（上皮成長因子受容体</t>
  </si>
  <si>
    <t>がん幹細胞を標的とした新規抗体療法の開発</t>
  </si>
  <si>
    <t>がん細胞の低酸素・低栄養耐性を利用した抗がん剤の開発</t>
  </si>
  <si>
    <t>Rac活性化機構を標的としたがん細胞の浸潤・転移を抑制する低分子化合物の開発</t>
  </si>
  <si>
    <t>千葉県がんセンター</t>
  </si>
  <si>
    <t>独立行政法人国立がん研究センター</t>
  </si>
  <si>
    <t>独立行政法人理化学研究所</t>
  </si>
  <si>
    <t>京都府公立大学法人京都府立大学</t>
  </si>
  <si>
    <t>独立行政法人医薬基盤研究所</t>
  </si>
  <si>
    <t>国立大学法人神戸大学</t>
  </si>
  <si>
    <t>難治性中間型神経芽腫のゲノム層別化情報に基づく次世代型治療法の開発研究</t>
  </si>
  <si>
    <t>食道扁平上皮癌の新規治療標的分子と診断バイオマーカーの同定</t>
  </si>
  <si>
    <t>小細胞肺癌の全ゲノム網羅的解析による治療標的の探索</t>
  </si>
  <si>
    <t>血中循環乳がん細胞に対するエピジェネティックス・マルチマーカーの実用化開発</t>
  </si>
  <si>
    <t>血中エクソームの定量プロテオーム解析による新規腫瘍マーカーの開発</t>
  </si>
  <si>
    <t>大腸がんの早期・精密化診断を実現するペプチドバイオマーカーの開発</t>
  </si>
  <si>
    <t>Hes1,Dcamkl1を標的とした癌幹細胞特異的治療法の開発</t>
  </si>
  <si>
    <t>がん幹細胞を標的とした治療用遺伝子組換えウイルスの開発研究</t>
  </si>
  <si>
    <t xml:space="preserve"> 貪食細胞-がん細胞相互作用を制御する新たながん治療法の開発</t>
  </si>
  <si>
    <t>独立行政法人国立がん研究センター</t>
  </si>
  <si>
    <t>学校法人杏林学園杏林大学</t>
  </si>
  <si>
    <t>学校法人獨協学園獨協医科大学</t>
  </si>
  <si>
    <t>学校法人埼玉医科大学埼玉医科大学</t>
  </si>
  <si>
    <t>独立行政法人科学技術振興機構</t>
  </si>
  <si>
    <t>学校法人岩手医科大学</t>
  </si>
  <si>
    <t>卵巣がんにおける化学療法効果規定因子の探索</t>
  </si>
  <si>
    <t>大腸がん治療反応性を予測するバイオマーカーの探索</t>
  </si>
  <si>
    <t>エクソームシークエンスを柱とした網羅的なゲノミクス解析及び新たな治療反応性バイオマーカー並びに治療標的分子の同定</t>
  </si>
  <si>
    <t>種々のゲノム解析情報の臨床的意義を解析する基礎となる臨床情報を組み込んだデータベースを構築</t>
  </si>
  <si>
    <t>神経膠腫各種と頭蓋内胚細胞腫瘍の腫瘍標本の収集及び各症例における臨床的因子・経過並びに腫瘍遺伝子異常のデータ構築・因子解析の遂行</t>
  </si>
  <si>
    <t>次世代がん研究シーズ戦略的育成プログラムに係る支援業務</t>
  </si>
  <si>
    <t>－</t>
  </si>
  <si>
    <t>－</t>
  </si>
  <si>
    <t>○</t>
  </si>
  <si>
    <t>○</t>
  </si>
  <si>
    <t>当事業は、効率的な研究推進を図るため、最先端・高性能の研究機器を導入し、それを運用できる拠点を定めて効率的かつ実効性の高い研究支援を行っている。目標設定に際しては、総合科学技術会議と協議の上、具体の数値目標を設定して事業を進めており、当初の計画通り、着実に成果を上げている。また、当事業の成果として、論文発表を行い、十分に活用されている。</t>
  </si>
  <si>
    <t>本事業は革新的ながん医療の実現を目指し、有望な基礎研究の成果を臨床応用に向けて効果的・効率的に育成しようとするものであり、文科省が指定した指定研究と、より広く全国から有望なシーズを募集した公募研究により構成されている。
研究課題の採択に際しては、外部の有識者による審査を経た上で決定している。また、課題公募においては、十分な広告期間を設け、ＨＰ等で周知した上で公募を実施しており、その妥当性や競争性を確保している。
なお、委託費の交付決定に当たっては、事業経費の費目・使途の内容を厳正に審査するなど、その必要性について適切にチェックを行っている。</t>
  </si>
  <si>
    <t>がん研究については、健康・医療戦略（平成25年６月）及び第４期科学技術基本計画（平成23年８月）において、その推進が定められている。また、本事業は、健康・医療戦略推進本部が平成25年12月に示した９つの各省連携プロジェクトの１つである「ジャパン・キャンサーリサーチ・プロジェクト」に位置付けられたところである。したがって、国として事業の進捗を管理しながら推進する必要がある。</t>
  </si>
  <si>
    <t>○「ジャパン・キャンサーリサーチ・プロジェクト」において厚生労働省等の関係機関との連携の強化を図る。</t>
  </si>
  <si>
    <t>○明確な目標・計画に沿って国の委託事業として実施する政策課題対応型の研究開発であることから、成果報告書の提出、プログラム運営委員会等により、事業開始時の当初計画と比べた進捗状況や今後の展望について確認し、引き続き事業の着実な推進に努める。
○個々の課題の進捗や研究支援基盤の効率的な運用を管理するヘッドクォーター機関による、アドバイザリーボードの意見も踏まえたプログラム全体のマネジメントにより、研究課題の効率的な推進に引き続き取り組む必要がある。ゲノム解析を実施する上での倫理問題対応や創薬候補物質に対する知財戦略についても引き続き取り組む必要がある。
○事業の執行にあたっては、費用の効率化を図るとともに、予算の執行状況を定期的にPD・POを交えて共有し、事業開始時の当初計画と比べた進捗状況等について確認し、事業を効率的・効果的に推進している。
○本プログラムは、健康・医療戦略推進本部が平成25年12月に示した９つの各省連携プロジェクトの１つである「ジャパン・キャンサーリサーチ・プロジェクト」に位置付けられたところであり、厚生労働省等の関係機関との連携を加速する必要がある。</t>
  </si>
  <si>
    <t>政策目標9：科学技術の戦略的重点化
施策目標9-1：ライフサイエンス分野の研究開発の重点的推進及び倫理的課題等への取組</t>
  </si>
  <si>
    <t>0238</t>
  </si>
  <si>
    <t>新23-0053</t>
  </si>
  <si>
    <t>0268</t>
  </si>
  <si>
    <t>0241</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</si>
  <si>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</si>
  <si>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</si>
  <si>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</si>
  <si>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</si>
  <si>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</si>
  <si>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</si>
  <si>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</si>
  <si>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</si>
  <si>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</si>
  <si>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10,865/983</t>
  </si>
  <si>
    <t>委員等旅費等</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</si>
  <si>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</si>
  <si>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</si>
  <si>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</si>
  <si>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</si>
  <si>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</si>
  <si>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設備備品費、人件費及び業務実施費の計の10％</t>
  </si>
  <si>
    <t>・　事業のＨＰ：「次世代がん研究シーズ戦略的育成プログラム」　http://p-direct.mext.go.jp/
・　平成23年度に公募を実施（F,G,J）。</t>
  </si>
  <si>
    <t>目標値
（27年度）</t>
  </si>
  <si>
    <t>-</t>
  </si>
  <si>
    <t>１．事業評価の観点：本事業は、次世代のがん医療の実用化に向けて、がんについての基礎研究から得られた革新的シーズを戦略的に育成し、臨床応用を目指した研究を加速するものであり、事業成果の観点から検証を行った。
２．所見：本事業は政策課題対応型の研究開発であることを踏まえ、プログラム運営委員会等により、事業開始時の当初計画と比べた進捗状況や今後の展望の確認を行い着実に事業を実施していることは評価するものの、引き続き、事業の効果的・効率的な実施に努めるべきである。</t>
  </si>
  <si>
    <t>現状通り</t>
  </si>
  <si>
    <t>-</t>
  </si>
  <si>
    <r>
      <t>※平成27年度から日本医療研究開発機構向け補助金</t>
    </r>
    <r>
      <rPr>
        <sz val="11"/>
        <rFont val="ＭＳ Ｐゴシック"/>
        <family val="3"/>
      </rPr>
      <t>へ移行。</t>
    </r>
  </si>
  <si>
    <t>※外部有識者による点検対象外</t>
  </si>
  <si>
    <t>※表示単位未満四捨五入の関係で積み上げと合計は一致しない。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</si>
</sst>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2"/>
      <color indexed="8"/>
      <name val="ＭＳ Ｐゴシック"/>
      <family val="3"/>
    </font>
    <font>
      <sz val="11"/>
      <color indexed="8"/>
      <name val="ＭＳ ゴシック"/>
      <family val="3"/>
    </font>
    <font>
      <b/>
      <sz val="14"/>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4"/>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style="hair"/>
      <top style="hair"/>
      <bottom style="thin"/>
    </border>
    <border>
      <left style="hair"/>
      <right style="hair"/>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double"/>
      <top style="medium"/>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thin"/>
      <bottom style="medium"/>
    </border>
    <border>
      <left>
        <color indexed="63"/>
      </left>
      <right style="double"/>
      <top style="thin"/>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2">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1" applyFont="1" applyFill="1" applyBorder="1" applyAlignment="1" applyProtection="1">
      <alignment vertical="top"/>
      <protection/>
    </xf>
    <xf numFmtId="0" fontId="16" fillId="0" borderId="14" xfId="61" applyFont="1" applyFill="1" applyBorder="1" applyAlignment="1" applyProtection="1">
      <alignment vertical="top"/>
      <protection/>
    </xf>
    <xf numFmtId="0" fontId="16" fillId="0" borderId="15" xfId="61" applyFont="1" applyFill="1" applyBorder="1" applyAlignment="1" applyProtection="1">
      <alignment vertical="top"/>
      <protection/>
    </xf>
    <xf numFmtId="0" fontId="16" fillId="0" borderId="16"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7" xfId="61" applyFont="1" applyFill="1" applyBorder="1" applyAlignment="1" applyProtection="1">
      <alignment vertical="top"/>
      <protection/>
    </xf>
    <xf numFmtId="0" fontId="16" fillId="0" borderId="0" xfId="61" applyFont="1" applyFill="1" applyBorder="1" applyAlignment="1" applyProtection="1">
      <alignment vertical="center"/>
      <protection/>
    </xf>
    <xf numFmtId="0" fontId="16" fillId="0" borderId="18" xfId="61" applyFont="1" applyFill="1" applyBorder="1" applyAlignment="1" applyProtection="1">
      <alignment vertical="top"/>
      <protection/>
    </xf>
    <xf numFmtId="0" fontId="16" fillId="0" borderId="10" xfId="61" applyFont="1" applyFill="1" applyBorder="1" applyAlignment="1" applyProtection="1">
      <alignment vertical="top"/>
      <protection/>
    </xf>
    <xf numFmtId="0" fontId="16" fillId="0" borderId="19" xfId="61" applyFont="1" applyFill="1" applyBorder="1" applyAlignment="1" applyProtection="1">
      <alignment vertical="top"/>
      <protection/>
    </xf>
    <xf numFmtId="0" fontId="21" fillId="0" borderId="0" xfId="0" applyFont="1" applyAlignment="1">
      <alignment vertical="center"/>
    </xf>
    <xf numFmtId="0" fontId="5" fillId="0" borderId="0" xfId="0" applyFont="1" applyAlignment="1">
      <alignment vertical="center" wrapText="1"/>
    </xf>
    <xf numFmtId="0" fontId="5" fillId="0" borderId="20"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18"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 fontId="5" fillId="34" borderId="21" xfId="0" applyNumberFormat="1" applyFont="1" applyFill="1" applyBorder="1" applyAlignment="1">
      <alignment horizontal="center" vertical="center"/>
    </xf>
    <xf numFmtId="1" fontId="5" fillId="34" borderId="22" xfId="0" applyNumberFormat="1" applyFont="1" applyFill="1" applyBorder="1" applyAlignment="1">
      <alignment horizontal="center" vertical="center"/>
    </xf>
    <xf numFmtId="1" fontId="5" fillId="34" borderId="2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3" fontId="5" fillId="0" borderId="27" xfId="0" applyNumberFormat="1"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vertical="center" wrapText="1"/>
    </xf>
    <xf numFmtId="0" fontId="5" fillId="0" borderId="20" xfId="0" applyFont="1" applyBorder="1" applyAlignment="1">
      <alignment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21" fillId="33" borderId="37"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34" borderId="43" xfId="0" applyFont="1" applyFill="1" applyBorder="1" applyAlignment="1">
      <alignment horizontal="center" vertical="center" wrapText="1"/>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4" xfId="0" applyFont="1" applyFill="1" applyBorder="1" applyAlignment="1">
      <alignment vertical="center" wrapText="1"/>
    </xf>
    <xf numFmtId="0" fontId="5" fillId="34" borderId="44" xfId="0" applyFont="1" applyFill="1" applyBorder="1" applyAlignment="1">
      <alignment vertical="center"/>
    </xf>
    <xf numFmtId="0" fontId="5" fillId="34" borderId="46" xfId="0" applyFont="1" applyFill="1" applyBorder="1" applyAlignment="1">
      <alignment vertical="center"/>
    </xf>
    <xf numFmtId="0" fontId="6" fillId="33" borderId="47"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62" xfId="0" applyFont="1" applyBorder="1" applyAlignment="1">
      <alignment horizontal="left" vertical="center" wrapText="1"/>
    </xf>
    <xf numFmtId="0" fontId="16" fillId="0" borderId="63" xfId="0" applyFont="1" applyBorder="1" applyAlignment="1">
      <alignment horizontal="left"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17" xfId="0" applyFont="1" applyBorder="1" applyAlignment="1">
      <alignment horizontal="left" vertical="center" wrapText="1"/>
    </xf>
    <xf numFmtId="0" fontId="16" fillId="0" borderId="64" xfId="0" applyFont="1" applyBorder="1" applyAlignment="1">
      <alignment horizontal="left" vertical="center" wrapText="1"/>
    </xf>
    <xf numFmtId="0" fontId="16" fillId="0" borderId="10" xfId="0" applyFont="1" applyBorder="1" applyAlignment="1">
      <alignment horizontal="left" vertical="center" wrapText="1"/>
    </xf>
    <xf numFmtId="0" fontId="16" fillId="0" borderId="19" xfId="0" applyFont="1" applyBorder="1" applyAlignment="1">
      <alignment horizontal="left"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7" xfId="0" applyFont="1" applyFill="1" applyBorder="1" applyAlignment="1">
      <alignment vertical="center" wrapText="1"/>
    </xf>
    <xf numFmtId="0" fontId="5" fillId="0" borderId="66" xfId="0" applyFont="1" applyBorder="1" applyAlignment="1">
      <alignment vertical="center" wrapText="1"/>
    </xf>
    <xf numFmtId="0" fontId="5" fillId="0" borderId="66" xfId="0" applyFont="1" applyBorder="1" applyAlignment="1">
      <alignment vertical="center"/>
    </xf>
    <xf numFmtId="0" fontId="22" fillId="0" borderId="68" xfId="0" applyFont="1" applyFill="1" applyBorder="1" applyAlignment="1">
      <alignment vertical="center"/>
    </xf>
    <xf numFmtId="0" fontId="5" fillId="0" borderId="69" xfId="0" applyFont="1" applyBorder="1" applyAlignment="1">
      <alignment vertical="center"/>
    </xf>
    <xf numFmtId="0" fontId="5" fillId="34" borderId="54" xfId="0" applyFont="1" applyFill="1" applyBorder="1" applyAlignment="1">
      <alignment horizontal="center" vertical="top"/>
    </xf>
    <xf numFmtId="0" fontId="5" fillId="34" borderId="55" xfId="0" applyFont="1" applyFill="1" applyBorder="1" applyAlignment="1">
      <alignment horizontal="center" vertical="top"/>
    </xf>
    <xf numFmtId="0" fontId="5" fillId="34" borderId="70" xfId="0" applyFont="1" applyFill="1" applyBorder="1" applyAlignment="1">
      <alignment horizontal="center" vertical="top"/>
    </xf>
    <xf numFmtId="0" fontId="5" fillId="34" borderId="71" xfId="0" applyFont="1" applyFill="1" applyBorder="1" applyAlignment="1">
      <alignment horizontal="center" vertical="top"/>
    </xf>
    <xf numFmtId="0" fontId="14" fillId="33" borderId="72" xfId="63" applyFont="1" applyFill="1" applyBorder="1" applyAlignment="1" applyProtection="1">
      <alignment horizontal="center" vertical="center" wrapText="1"/>
      <protection/>
    </xf>
    <xf numFmtId="0" fontId="14" fillId="33" borderId="73" xfId="63" applyFont="1" applyFill="1" applyBorder="1" applyAlignment="1" applyProtection="1">
      <alignment horizontal="center" vertical="center" wrapText="1"/>
      <protection/>
    </xf>
    <xf numFmtId="0" fontId="14" fillId="33" borderId="74" xfId="63"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vertical="center"/>
    </xf>
    <xf numFmtId="0" fontId="5" fillId="0" borderId="32" xfId="0" applyFont="1" applyBorder="1" applyAlignment="1">
      <alignment vertical="center"/>
    </xf>
    <xf numFmtId="0" fontId="5" fillId="0" borderId="77" xfId="0" applyFont="1" applyBorder="1" applyAlignment="1">
      <alignment vertical="center"/>
    </xf>
    <xf numFmtId="0" fontId="5" fillId="0" borderId="10" xfId="0" applyFont="1" applyBorder="1" applyAlignment="1">
      <alignment vertical="center"/>
    </xf>
    <xf numFmtId="0" fontId="22" fillId="0" borderId="78" xfId="0" applyFont="1" applyFill="1" applyBorder="1" applyAlignment="1">
      <alignment vertical="center"/>
    </xf>
    <xf numFmtId="0" fontId="5" fillId="0" borderId="55" xfId="0" applyFont="1" applyBorder="1" applyAlignment="1">
      <alignment vertical="center"/>
    </xf>
    <xf numFmtId="0" fontId="5" fillId="0" borderId="79" xfId="0" applyFont="1" applyBorder="1" applyAlignment="1">
      <alignment vertical="center"/>
    </xf>
    <xf numFmtId="0" fontId="21" fillId="35" borderId="37" xfId="0" applyFont="1" applyFill="1" applyBorder="1" applyAlignment="1">
      <alignment horizontal="center" vertical="center"/>
    </xf>
    <xf numFmtId="0" fontId="21" fillId="35" borderId="38" xfId="0" applyFont="1" applyFill="1" applyBorder="1" applyAlignment="1">
      <alignment horizontal="center" vertical="center"/>
    </xf>
    <xf numFmtId="0" fontId="21" fillId="35" borderId="39" xfId="0" applyFont="1" applyFill="1" applyBorder="1" applyAlignment="1">
      <alignment horizontal="center" vertical="center"/>
    </xf>
    <xf numFmtId="0" fontId="6" fillId="33" borderId="47" xfId="0" applyFont="1" applyFill="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22" fillId="35" borderId="80"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22" fillId="35" borderId="82"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quotePrefix="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xf>
    <xf numFmtId="0" fontId="5" fillId="0" borderId="64" xfId="0" applyFont="1" applyBorder="1" applyAlignment="1">
      <alignment horizontal="center" vertical="center"/>
    </xf>
    <xf numFmtId="0" fontId="5" fillId="0" borderId="19" xfId="0" applyFont="1" applyBorder="1" applyAlignment="1">
      <alignment horizontal="center" vertical="center"/>
    </xf>
    <xf numFmtId="0" fontId="16" fillId="0" borderId="20"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90" xfId="0" applyFont="1" applyFill="1" applyBorder="1" applyAlignment="1">
      <alignment vertical="center" textRotation="255"/>
    </xf>
    <xf numFmtId="0" fontId="5" fillId="0" borderId="86" xfId="0" applyFont="1" applyBorder="1" applyAlignment="1">
      <alignment vertical="center"/>
    </xf>
    <xf numFmtId="0" fontId="5" fillId="0" borderId="91" xfId="0" applyFont="1" applyBorder="1" applyAlignment="1">
      <alignment vertical="center"/>
    </xf>
    <xf numFmtId="0" fontId="6" fillId="33" borderId="49" xfId="0" applyFont="1" applyFill="1" applyBorder="1" applyAlignment="1">
      <alignment horizontal="center" vertical="center" textRotation="255"/>
    </xf>
    <xf numFmtId="0" fontId="5" fillId="0" borderId="9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34" borderId="58"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59" xfId="0" applyFont="1" applyFill="1" applyBorder="1" applyAlignment="1">
      <alignment horizontal="center" vertical="center"/>
    </xf>
    <xf numFmtId="0" fontId="5" fillId="33" borderId="20" xfId="0" applyFont="1" applyFill="1" applyBorder="1" applyAlignment="1">
      <alignment vertical="center"/>
    </xf>
    <xf numFmtId="0" fontId="16" fillId="0" borderId="20" xfId="0" applyFont="1" applyBorder="1" applyAlignment="1">
      <alignment vertical="center"/>
    </xf>
    <xf numFmtId="0" fontId="22" fillId="0" borderId="76" xfId="0" applyFont="1" applyFill="1" applyBorder="1" applyAlignment="1">
      <alignment vertical="center"/>
    </xf>
    <xf numFmtId="0" fontId="5" fillId="0" borderId="94" xfId="0" applyFont="1" applyBorder="1" applyAlignment="1">
      <alignment vertical="center"/>
    </xf>
    <xf numFmtId="0" fontId="5" fillId="0" borderId="70" xfId="0" applyFont="1" applyBorder="1" applyAlignment="1">
      <alignment horizontal="center" vertical="center"/>
    </xf>
    <xf numFmtId="0" fontId="5" fillId="0" borderId="33" xfId="0" applyFont="1" applyBorder="1" applyAlignment="1">
      <alignment horizontal="center" vertical="center"/>
    </xf>
    <xf numFmtId="0" fontId="22" fillId="0" borderId="95" xfId="0" applyFont="1" applyFill="1" applyBorder="1" applyAlignment="1">
      <alignment vertical="center"/>
    </xf>
    <xf numFmtId="0" fontId="5" fillId="0" borderId="96" xfId="0" applyFont="1" applyBorder="1" applyAlignment="1">
      <alignment vertical="center"/>
    </xf>
    <xf numFmtId="0" fontId="5" fillId="35" borderId="97" xfId="0" applyFont="1" applyFill="1" applyBorder="1" applyAlignment="1">
      <alignment horizontal="center" vertical="center" wrapText="1"/>
    </xf>
    <xf numFmtId="0" fontId="5" fillId="0" borderId="0" xfId="0" applyFont="1" applyBorder="1" applyAlignment="1">
      <alignment vertical="center"/>
    </xf>
    <xf numFmtId="0" fontId="5" fillId="0" borderId="98" xfId="0" applyFont="1" applyFill="1" applyBorder="1" applyAlignment="1">
      <alignment vertical="center" wrapText="1"/>
    </xf>
    <xf numFmtId="0" fontId="5" fillId="0" borderId="57" xfId="0" applyFont="1" applyBorder="1" applyAlignment="1">
      <alignment vertical="center" wrapText="1"/>
    </xf>
    <xf numFmtId="0" fontId="5" fillId="0" borderId="99" xfId="0" applyFont="1" applyBorder="1" applyAlignment="1">
      <alignment vertical="center" wrapText="1"/>
    </xf>
    <xf numFmtId="0" fontId="5" fillId="0" borderId="100" xfId="0" applyFont="1" applyFill="1" applyBorder="1" applyAlignment="1">
      <alignment vertical="center"/>
    </xf>
    <xf numFmtId="0" fontId="5" fillId="34" borderId="48" xfId="0" applyFont="1" applyFill="1" applyBorder="1" applyAlignment="1">
      <alignment vertical="center" wrapText="1"/>
    </xf>
    <xf numFmtId="0" fontId="5" fillId="34" borderId="48" xfId="0" applyFont="1" applyFill="1" applyBorder="1" applyAlignment="1">
      <alignment vertical="center"/>
    </xf>
    <xf numFmtId="0" fontId="5" fillId="34" borderId="89" xfId="0" applyFont="1" applyFill="1" applyBorder="1" applyAlignment="1">
      <alignment vertical="center"/>
    </xf>
    <xf numFmtId="0" fontId="16" fillId="0" borderId="88" xfId="0" applyFont="1" applyFill="1" applyBorder="1" applyAlignment="1">
      <alignment horizontal="left" vertical="center" wrapText="1"/>
    </xf>
    <xf numFmtId="0" fontId="16" fillId="0" borderId="48" xfId="0" applyFont="1" applyBorder="1" applyAlignment="1">
      <alignment horizontal="left" vertical="center"/>
    </xf>
    <xf numFmtId="0" fontId="16" fillId="0" borderId="89" xfId="0" applyFont="1" applyBorder="1" applyAlignment="1">
      <alignment horizontal="left" vertical="center"/>
    </xf>
    <xf numFmtId="0" fontId="16" fillId="0" borderId="36" xfId="0" applyFont="1" applyBorder="1" applyAlignment="1">
      <alignment horizontal="left" vertical="center"/>
    </xf>
    <xf numFmtId="0" fontId="16" fillId="0" borderId="0" xfId="0" applyFont="1" applyBorder="1" applyAlignment="1">
      <alignment horizontal="left" vertical="center"/>
    </xf>
    <xf numFmtId="0" fontId="16" fillId="0" borderId="17" xfId="0" applyFont="1" applyBorder="1" applyAlignment="1">
      <alignment horizontal="left" vertical="center"/>
    </xf>
    <xf numFmtId="0" fontId="16" fillId="0" borderId="64" xfId="0" applyFont="1" applyBorder="1" applyAlignment="1">
      <alignment horizontal="left" vertical="center"/>
    </xf>
    <xf numFmtId="0" fontId="16" fillId="0" borderId="10" xfId="0" applyFont="1" applyBorder="1" applyAlignment="1">
      <alignment horizontal="left" vertical="center"/>
    </xf>
    <xf numFmtId="0" fontId="16" fillId="0" borderId="19" xfId="0" applyFont="1" applyBorder="1" applyAlignment="1">
      <alignment horizontal="left" vertical="center"/>
    </xf>
    <xf numFmtId="0" fontId="21" fillId="33" borderId="52"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18" fillId="0" borderId="88" xfId="0" applyFont="1" applyFill="1" applyBorder="1" applyAlignment="1">
      <alignment horizontal="left" vertical="center" wrapText="1"/>
    </xf>
    <xf numFmtId="0" fontId="18" fillId="0" borderId="48" xfId="0" applyFont="1" applyBorder="1" applyAlignment="1">
      <alignment horizontal="left" vertical="center"/>
    </xf>
    <xf numFmtId="0" fontId="18" fillId="0" borderId="89" xfId="0" applyFont="1" applyBorder="1" applyAlignment="1">
      <alignment horizontal="left" vertical="center"/>
    </xf>
    <xf numFmtId="0" fontId="18" fillId="0" borderId="36" xfId="0" applyFont="1" applyBorder="1" applyAlignment="1">
      <alignment horizontal="left" vertical="center"/>
    </xf>
    <xf numFmtId="0" fontId="18" fillId="0" borderId="0" xfId="0" applyFont="1" applyBorder="1" applyAlignment="1">
      <alignment horizontal="left" vertical="center"/>
    </xf>
    <xf numFmtId="0" fontId="18" fillId="0" borderId="17" xfId="0" applyFont="1" applyBorder="1" applyAlignment="1">
      <alignment horizontal="left" vertical="center"/>
    </xf>
    <xf numFmtId="0" fontId="18" fillId="0" borderId="64" xfId="0" applyFont="1" applyBorder="1" applyAlignment="1">
      <alignment horizontal="left" vertical="center"/>
    </xf>
    <xf numFmtId="0" fontId="18" fillId="0" borderId="10" xfId="0" applyFont="1" applyBorder="1" applyAlignment="1">
      <alignment horizontal="left" vertical="center"/>
    </xf>
    <xf numFmtId="0" fontId="18" fillId="0" borderId="19" xfId="0" applyFont="1" applyBorder="1" applyAlignment="1">
      <alignment horizontal="left" vertical="center"/>
    </xf>
    <xf numFmtId="0" fontId="5" fillId="0" borderId="99" xfId="0" applyFont="1" applyBorder="1" applyAlignment="1">
      <alignment horizontal="center" vertical="center"/>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101" xfId="0" applyFont="1" applyBorder="1" applyAlignment="1">
      <alignment horizontal="center" vertical="center"/>
    </xf>
    <xf numFmtId="0" fontId="5" fillId="0" borderId="58" xfId="0" applyFont="1" applyFill="1" applyBorder="1" applyAlignment="1">
      <alignment horizontal="center" vertical="center"/>
    </xf>
    <xf numFmtId="0" fontId="5" fillId="0" borderId="98" xfId="0" applyFont="1" applyFill="1" applyBorder="1" applyAlignment="1">
      <alignment horizontal="left" vertical="center" wrapText="1"/>
    </xf>
    <xf numFmtId="0" fontId="5" fillId="0" borderId="57" xfId="0" applyFont="1" applyBorder="1" applyAlignment="1">
      <alignment horizontal="left" vertical="center" wrapText="1"/>
    </xf>
    <xf numFmtId="0" fontId="5" fillId="0" borderId="57" xfId="0" applyFont="1" applyBorder="1" applyAlignment="1">
      <alignment vertical="center"/>
    </xf>
    <xf numFmtId="0" fontId="5" fillId="0" borderId="85" xfId="0" applyFont="1" applyFill="1" applyBorder="1" applyAlignment="1" quotePrefix="1">
      <alignment horizontal="center" vertical="center"/>
    </xf>
    <xf numFmtId="0" fontId="5" fillId="0" borderId="86" xfId="0" applyFont="1" applyFill="1" applyBorder="1" applyAlignment="1">
      <alignment horizontal="center" vertical="center"/>
    </xf>
    <xf numFmtId="0" fontId="5" fillId="0" borderId="101" xfId="0" applyFont="1" applyFill="1" applyBorder="1" applyAlignment="1">
      <alignment horizontal="center"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0" borderId="100" xfId="0" applyFont="1" applyFill="1" applyBorder="1" applyAlignment="1">
      <alignment vertical="center" wrapText="1"/>
    </xf>
    <xf numFmtId="0" fontId="5" fillId="0" borderId="32" xfId="0" applyFont="1" applyBorder="1" applyAlignment="1">
      <alignment vertical="center" wrapText="1"/>
    </xf>
    <xf numFmtId="0" fontId="5" fillId="0" borderId="102" xfId="0" applyFont="1" applyFill="1" applyBorder="1" applyAlignment="1">
      <alignment vertical="center" wrapText="1"/>
    </xf>
    <xf numFmtId="0" fontId="5" fillId="0" borderId="55" xfId="0" applyFont="1" applyBorder="1" applyAlignment="1">
      <alignment vertical="center" wrapText="1"/>
    </xf>
    <xf numFmtId="0" fontId="5" fillId="0" borderId="70" xfId="0" applyFont="1" applyBorder="1" applyAlignment="1">
      <alignment vertical="center" wrapText="1"/>
    </xf>
    <xf numFmtId="0" fontId="5" fillId="0" borderId="98" xfId="0" applyFont="1" applyFill="1" applyBorder="1" applyAlignment="1">
      <alignment vertical="center"/>
    </xf>
    <xf numFmtId="0" fontId="21" fillId="36" borderId="37" xfId="0" applyFont="1" applyFill="1" applyBorder="1" applyAlignment="1">
      <alignment horizontal="center" vertical="center"/>
    </xf>
    <xf numFmtId="0" fontId="10" fillId="36" borderId="38" xfId="0" applyFont="1" applyFill="1" applyBorder="1" applyAlignment="1">
      <alignment horizontal="center" vertical="center"/>
    </xf>
    <xf numFmtId="0" fontId="10" fillId="36" borderId="39" xfId="0" applyFont="1" applyFill="1" applyBorder="1" applyAlignment="1">
      <alignment horizontal="center" vertical="center"/>
    </xf>
    <xf numFmtId="0" fontId="6" fillId="34" borderId="90" xfId="0" applyFont="1" applyFill="1" applyBorder="1" applyAlignment="1">
      <alignment horizontal="left" vertical="center" wrapText="1"/>
    </xf>
    <xf numFmtId="0" fontId="5" fillId="34" borderId="86" xfId="0" applyFont="1" applyFill="1" applyBorder="1" applyAlignment="1">
      <alignment horizontal="left" vertical="center"/>
    </xf>
    <xf numFmtId="0" fontId="5" fillId="34" borderId="87" xfId="0" applyFont="1" applyFill="1" applyBorder="1" applyAlignment="1">
      <alignment horizontal="left" vertical="center"/>
    </xf>
    <xf numFmtId="0" fontId="5" fillId="0" borderId="86" xfId="0" applyFont="1" applyFill="1" applyBorder="1" applyAlignment="1">
      <alignment horizontal="left" vertical="center"/>
    </xf>
    <xf numFmtId="0" fontId="5" fillId="0" borderId="103" xfId="0" applyFont="1" applyFill="1" applyBorder="1" applyAlignment="1">
      <alignment horizontal="left" vertical="center"/>
    </xf>
    <xf numFmtId="0" fontId="5" fillId="0" borderId="104" xfId="0" applyFont="1" applyFill="1" applyBorder="1" applyAlignment="1">
      <alignment horizontal="left" vertical="center"/>
    </xf>
    <xf numFmtId="0" fontId="5" fillId="0" borderId="100" xfId="0" applyFont="1" applyBorder="1" applyAlignment="1">
      <alignment horizontal="center" vertical="center"/>
    </xf>
    <xf numFmtId="0" fontId="16" fillId="0" borderId="31"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7" fillId="0" borderId="105" xfId="0" applyFont="1" applyFill="1" applyBorder="1" applyAlignment="1">
      <alignment horizontal="center" vertical="center"/>
    </xf>
    <xf numFmtId="0" fontId="7" fillId="0" borderId="38" xfId="0" applyFont="1" applyBorder="1" applyAlignment="1">
      <alignment horizontal="center" vertical="center"/>
    </xf>
    <xf numFmtId="0" fontId="7" fillId="0" borderId="106" xfId="0" applyFont="1" applyBorder="1" applyAlignment="1">
      <alignment horizontal="center" vertical="center"/>
    </xf>
    <xf numFmtId="0" fontId="7" fillId="0" borderId="39" xfId="0" applyFont="1" applyBorder="1" applyAlignment="1">
      <alignment horizontal="center" vertical="center"/>
    </xf>
    <xf numFmtId="0" fontId="12" fillId="0" borderId="0" xfId="0" applyFont="1" applyBorder="1" applyAlignment="1">
      <alignment horizontal="center" vertical="center"/>
    </xf>
    <xf numFmtId="0" fontId="8" fillId="0" borderId="107" xfId="0" applyFont="1" applyBorder="1" applyAlignment="1">
      <alignment horizontal="center" vertical="center"/>
    </xf>
    <xf numFmtId="0" fontId="5" fillId="0" borderId="107" xfId="0" applyFont="1" applyBorder="1" applyAlignment="1" quotePrefix="1">
      <alignment horizontal="center" vertical="center"/>
    </xf>
    <xf numFmtId="0" fontId="5" fillId="0" borderId="107" xfId="0" applyFont="1" applyBorder="1" applyAlignment="1">
      <alignment horizontal="center" vertical="center"/>
    </xf>
    <xf numFmtId="0" fontId="5" fillId="0" borderId="102" xfId="0" applyFont="1" applyFill="1" applyBorder="1" applyAlignment="1">
      <alignment vertical="center"/>
    </xf>
    <xf numFmtId="0" fontId="15" fillId="0" borderId="105" xfId="61" applyFont="1" applyFill="1" applyBorder="1" applyAlignment="1" applyProtection="1">
      <alignment horizontal="center" vertical="center" wrapText="1" shrinkToFit="1"/>
      <protection/>
    </xf>
    <xf numFmtId="0" fontId="5" fillId="0" borderId="38" xfId="0" applyFont="1" applyFill="1" applyBorder="1" applyAlignment="1">
      <alignment horizontal="center" vertical="center"/>
    </xf>
    <xf numFmtId="0" fontId="14" fillId="33" borderId="108" xfId="61" applyFont="1" applyFill="1" applyBorder="1" applyAlignment="1" applyProtection="1">
      <alignment horizontal="center" vertical="center" wrapText="1" shrinkToFit="1"/>
      <protection/>
    </xf>
    <xf numFmtId="0" fontId="5" fillId="0" borderId="38" xfId="0" applyFont="1" applyBorder="1" applyAlignment="1">
      <alignment horizontal="center" vertical="center"/>
    </xf>
    <xf numFmtId="0" fontId="5" fillId="0" borderId="106" xfId="0" applyFont="1" applyBorder="1" applyAlignment="1">
      <alignment horizontal="center" vertical="center"/>
    </xf>
    <xf numFmtId="0" fontId="16" fillId="0" borderId="38" xfId="0" applyFont="1" applyBorder="1" applyAlignment="1">
      <alignment horizontal="center" vertical="center"/>
    </xf>
    <xf numFmtId="0" fontId="14" fillId="33" borderId="108" xfId="61" applyFont="1" applyFill="1" applyBorder="1" applyAlignment="1" applyProtection="1">
      <alignment horizontal="center" vertical="center"/>
      <protection/>
    </xf>
    <xf numFmtId="0" fontId="5" fillId="0" borderId="39" xfId="0" applyFont="1" applyBorder="1" applyAlignment="1">
      <alignment horizontal="center" vertical="center"/>
    </xf>
    <xf numFmtId="0" fontId="17" fillId="33" borderId="109" xfId="63" applyFont="1" applyFill="1" applyBorder="1" applyAlignment="1" applyProtection="1">
      <alignment horizontal="center" vertical="center" wrapText="1" shrinkToFit="1"/>
      <protection/>
    </xf>
    <xf numFmtId="0" fontId="17" fillId="33" borderId="22" xfId="63" applyFont="1" applyFill="1" applyBorder="1" applyAlignment="1" applyProtection="1">
      <alignment horizontal="center" vertical="center" shrinkToFit="1"/>
      <protection/>
    </xf>
    <xf numFmtId="0" fontId="17" fillId="33" borderId="110" xfId="63" applyFont="1" applyFill="1" applyBorder="1" applyAlignment="1" applyProtection="1">
      <alignment horizontal="center" vertical="center" shrinkToFit="1"/>
      <protection/>
    </xf>
    <xf numFmtId="0" fontId="11" fillId="0" borderId="111"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14" fillId="33" borderId="21" xfId="61"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4" fillId="33" borderId="37" xfId="63" applyFont="1" applyFill="1" applyBorder="1" applyAlignment="1" applyProtection="1">
      <alignment horizontal="center" vertical="center"/>
      <protection/>
    </xf>
    <xf numFmtId="0" fontId="14" fillId="33" borderId="38" xfId="63" applyFont="1" applyFill="1" applyBorder="1" applyAlignment="1" applyProtection="1">
      <alignment horizontal="center" vertical="center"/>
      <protection/>
    </xf>
    <xf numFmtId="0" fontId="6" fillId="33" borderId="109"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1" fillId="0" borderId="111" xfId="61" applyFont="1" applyFill="1" applyBorder="1" applyAlignment="1" applyProtection="1">
      <alignment horizontal="center" vertical="center" wrapText="1" shrinkToFit="1"/>
      <protection/>
    </xf>
    <xf numFmtId="0" fontId="14" fillId="33" borderId="21"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14"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5" fillId="0" borderId="22" xfId="0" applyFont="1" applyFill="1" applyBorder="1" applyAlignment="1">
      <alignment horizontal="left" vertical="center"/>
    </xf>
    <xf numFmtId="0" fontId="5" fillId="0" borderId="35" xfId="0" applyFont="1" applyFill="1" applyBorder="1" applyAlignment="1">
      <alignment horizontal="left" vertical="center"/>
    </xf>
    <xf numFmtId="0" fontId="6" fillId="33" borderId="47" xfId="63" applyFont="1" applyFill="1" applyBorder="1" applyAlignment="1" applyProtection="1">
      <alignment horizontal="center" vertical="center" wrapText="1" shrinkToFit="1"/>
      <protection/>
    </xf>
    <xf numFmtId="0" fontId="6" fillId="33" borderId="48" xfId="63" applyFont="1" applyFill="1" applyBorder="1" applyAlignment="1" applyProtection="1">
      <alignment horizontal="center" vertical="center" wrapText="1" shrinkToFit="1"/>
      <protection/>
    </xf>
    <xf numFmtId="0" fontId="5" fillId="0" borderId="111"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14" fillId="33" borderId="21" xfId="61" applyNumberFormat="1" applyFont="1" applyFill="1" applyBorder="1" applyAlignment="1" applyProtection="1">
      <alignment horizontal="center" vertical="center" wrapText="1"/>
      <protection/>
    </xf>
    <xf numFmtId="0" fontId="16" fillId="0" borderId="21" xfId="61" applyFont="1" applyFill="1" applyBorder="1" applyAlignment="1">
      <alignment horizontal="left" vertical="center" wrapText="1"/>
      <protection/>
    </xf>
    <xf numFmtId="0" fontId="16" fillId="0" borderId="22" xfId="0" applyFont="1" applyBorder="1" applyAlignment="1">
      <alignment horizontal="left" vertical="center" wrapText="1"/>
    </xf>
    <xf numFmtId="0" fontId="16" fillId="0" borderId="35" xfId="0" applyFont="1" applyBorder="1" applyAlignment="1">
      <alignment horizontal="left" vertical="center" wrapText="1"/>
    </xf>
    <xf numFmtId="0" fontId="14" fillId="33" borderId="109" xfId="63" applyFont="1" applyFill="1" applyBorder="1" applyAlignment="1" applyProtection="1">
      <alignment horizontal="center" vertical="center" wrapText="1"/>
      <protection/>
    </xf>
    <xf numFmtId="0" fontId="14" fillId="33" borderId="22" xfId="63" applyFont="1" applyFill="1" applyBorder="1" applyAlignment="1" applyProtection="1">
      <alignment horizontal="center" vertical="center" wrapText="1"/>
      <protection/>
    </xf>
    <xf numFmtId="0" fontId="16" fillId="0" borderId="111" xfId="61" applyFont="1" applyFill="1" applyBorder="1" applyAlignment="1" applyProtection="1">
      <alignment horizontal="left" vertical="center" wrapText="1"/>
      <protection/>
    </xf>
    <xf numFmtId="0" fontId="16" fillId="0" borderId="22" xfId="61" applyFont="1" applyFill="1" applyBorder="1" applyAlignment="1" applyProtection="1">
      <alignment horizontal="left" vertical="center" wrapText="1"/>
      <protection/>
    </xf>
    <xf numFmtId="0" fontId="16" fillId="0" borderId="35" xfId="61" applyFont="1" applyFill="1" applyBorder="1" applyAlignment="1" applyProtection="1">
      <alignment horizontal="left" vertical="center" wrapText="1"/>
      <protection/>
    </xf>
    <xf numFmtId="0" fontId="14" fillId="33" borderId="110" xfId="63" applyFont="1" applyFill="1" applyBorder="1" applyAlignment="1" applyProtection="1">
      <alignment horizontal="center" vertical="center" wrapText="1"/>
      <protection/>
    </xf>
    <xf numFmtId="0" fontId="5" fillId="0" borderId="111"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35" xfId="61" applyFont="1" applyFill="1" applyBorder="1" applyAlignment="1" applyProtection="1">
      <alignment vertical="center" wrapText="1"/>
      <protection/>
    </xf>
    <xf numFmtId="0" fontId="14" fillId="33" borderId="47" xfId="63" applyFont="1" applyFill="1" applyBorder="1" applyAlignment="1" applyProtection="1">
      <alignment horizontal="center" vertical="center" wrapText="1"/>
      <protection/>
    </xf>
    <xf numFmtId="0" fontId="14" fillId="33" borderId="48" xfId="63" applyFont="1" applyFill="1" applyBorder="1" applyAlignment="1" applyProtection="1">
      <alignment horizontal="center" vertical="center" wrapText="1"/>
      <protection/>
    </xf>
    <xf numFmtId="0" fontId="14" fillId="33" borderId="49" xfId="63" applyFont="1" applyFill="1" applyBorder="1" applyAlignment="1" applyProtection="1">
      <alignment horizontal="center" vertical="center" wrapText="1"/>
      <protection/>
    </xf>
    <xf numFmtId="0" fontId="14" fillId="33" borderId="50"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51" xfId="63" applyFont="1" applyFill="1" applyBorder="1" applyAlignment="1" applyProtection="1">
      <alignment horizontal="center" vertical="center" wrapText="1"/>
      <protection/>
    </xf>
    <xf numFmtId="0" fontId="14" fillId="33" borderId="52"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53" xfId="63" applyFont="1" applyFill="1" applyBorder="1" applyAlignment="1" applyProtection="1">
      <alignment horizontal="center" vertical="center" wrapText="1"/>
      <protection/>
    </xf>
    <xf numFmtId="0" fontId="14" fillId="0" borderId="112" xfId="63" applyFont="1" applyFill="1" applyBorder="1" applyAlignment="1" applyProtection="1">
      <alignment horizontal="center" vertical="center" wrapText="1"/>
      <protection/>
    </xf>
    <xf numFmtId="0" fontId="14" fillId="0" borderId="11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10"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5" fillId="33" borderId="35"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5" fillId="33" borderId="5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3" fontId="5" fillId="0" borderId="115" xfId="0" applyNumberFormat="1" applyFont="1" applyFill="1" applyBorder="1" applyAlignment="1">
      <alignment horizontal="center" vertical="center"/>
    </xf>
    <xf numFmtId="38" fontId="5" fillId="0" borderId="115" xfId="49"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5" fillId="34" borderId="117" xfId="0" applyFont="1" applyFill="1" applyBorder="1" applyAlignment="1">
      <alignment horizontal="center" vertical="center"/>
    </xf>
    <xf numFmtId="0" fontId="5" fillId="34" borderId="118" xfId="0" applyFont="1" applyFill="1" applyBorder="1" applyAlignment="1">
      <alignment horizontal="center" vertical="center"/>
    </xf>
    <xf numFmtId="3" fontId="5" fillId="0" borderId="119" xfId="0" applyNumberFormat="1" applyFont="1" applyFill="1" applyBorder="1" applyAlignment="1">
      <alignment horizontal="center" vertical="center"/>
    </xf>
    <xf numFmtId="0" fontId="5" fillId="0" borderId="119" xfId="0" applyFont="1" applyFill="1" applyBorder="1" applyAlignment="1">
      <alignment horizontal="center" vertical="center"/>
    </xf>
    <xf numFmtId="38" fontId="5" fillId="0" borderId="119" xfId="49" applyFont="1" applyFill="1" applyBorder="1" applyAlignment="1">
      <alignment horizontal="center" vertical="center"/>
    </xf>
    <xf numFmtId="0" fontId="5" fillId="0" borderId="120" xfId="0" applyFont="1" applyFill="1" applyBorder="1" applyAlignment="1">
      <alignment horizontal="center" vertical="center"/>
    </xf>
    <xf numFmtId="3" fontId="5" fillId="0" borderId="20" xfId="0" applyNumberFormat="1" applyFont="1" applyFill="1" applyBorder="1" applyAlignment="1">
      <alignment horizontal="center" vertical="center"/>
    </xf>
    <xf numFmtId="38" fontId="5" fillId="0" borderId="20" xfId="49" applyFont="1" applyFill="1" applyBorder="1" applyAlignment="1">
      <alignment horizontal="center" vertical="center"/>
    </xf>
    <xf numFmtId="0" fontId="5" fillId="0" borderId="113" xfId="0" applyFont="1" applyFill="1" applyBorder="1" applyAlignment="1">
      <alignment horizontal="center" vertical="center"/>
    </xf>
    <xf numFmtId="0" fontId="5" fillId="0" borderId="121"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1" fontId="5" fillId="0" borderId="20" xfId="0" applyNumberFormat="1" applyFont="1" applyFill="1" applyBorder="1" applyAlignment="1">
      <alignment horizontal="center" vertical="center"/>
    </xf>
    <xf numFmtId="0" fontId="6" fillId="33" borderId="12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24" xfId="0" applyFont="1" applyFill="1" applyBorder="1" applyAlignment="1">
      <alignment horizontal="center" vertical="center"/>
    </xf>
    <xf numFmtId="0" fontId="6" fillId="33" borderId="123" xfId="0" applyFont="1" applyFill="1" applyBorder="1" applyAlignment="1">
      <alignment horizontal="center" vertical="center"/>
    </xf>
    <xf numFmtId="0" fontId="6" fillId="33" borderId="125"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27" xfId="0" applyFont="1" applyFill="1" applyBorder="1" applyAlignment="1">
      <alignment horizontal="center" vertical="center"/>
    </xf>
    <xf numFmtId="0" fontId="5" fillId="0" borderId="58" xfId="0" applyFont="1" applyBorder="1" applyAlignment="1">
      <alignment horizontal="left" vertical="center" wrapText="1"/>
    </xf>
    <xf numFmtId="0" fontId="5" fillId="0" borderId="48" xfId="0" applyFont="1" applyBorder="1" applyAlignment="1">
      <alignment horizontal="left" vertical="center" wrapText="1"/>
    </xf>
    <xf numFmtId="0" fontId="5" fillId="0" borderId="59"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14" xfId="0" applyFont="1" applyBorder="1" applyAlignment="1">
      <alignment horizontal="left" vertical="center" wrapText="1"/>
    </xf>
    <xf numFmtId="0" fontId="5" fillId="0" borderId="18" xfId="0" applyFont="1" applyBorder="1" applyAlignment="1">
      <alignment horizontal="left" vertical="center" wrapText="1"/>
    </xf>
    <xf numFmtId="0" fontId="5" fillId="0" borderId="10" xfId="0" applyFont="1" applyBorder="1" applyAlignment="1">
      <alignment horizontal="left" vertical="center" wrapText="1"/>
    </xf>
    <xf numFmtId="0" fontId="5" fillId="0" borderId="60"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34" borderId="126" xfId="0" applyFont="1" applyFill="1" applyBorder="1" applyAlignment="1">
      <alignment horizontal="center" vertical="center"/>
    </xf>
    <xf numFmtId="0" fontId="5" fillId="33" borderId="128"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28" xfId="0" applyFont="1" applyFill="1" applyBorder="1" applyAlignment="1">
      <alignment horizontal="center" vertical="center"/>
    </xf>
    <xf numFmtId="0" fontId="5" fillId="0" borderId="126" xfId="0" applyFont="1" applyBorder="1" applyAlignment="1">
      <alignment horizontal="center" vertical="center"/>
    </xf>
    <xf numFmtId="0" fontId="5" fillId="33" borderId="111"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13" xfId="0" applyFont="1" applyBorder="1" applyAlignment="1">
      <alignment horizontal="center" vertical="center"/>
    </xf>
    <xf numFmtId="0" fontId="5" fillId="0" borderId="121" xfId="0" applyFont="1" applyBorder="1" applyAlignment="1">
      <alignment horizontal="center" vertical="center"/>
    </xf>
    <xf numFmtId="0" fontId="5" fillId="0" borderId="35" xfId="0" applyFont="1" applyBorder="1" applyAlignment="1">
      <alignment horizontal="center" vertical="center"/>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5" fillId="0" borderId="60" xfId="0" applyFont="1" applyBorder="1" applyAlignment="1">
      <alignment horizontal="center" vertical="center"/>
    </xf>
    <xf numFmtId="0" fontId="18" fillId="33" borderId="21" xfId="0" applyFont="1" applyFill="1" applyBorder="1" applyAlignment="1">
      <alignment horizontal="center" vertical="center" shrinkToFit="1"/>
    </xf>
    <xf numFmtId="0" fontId="18" fillId="33" borderId="88" xfId="0" applyFont="1" applyFill="1" applyBorder="1" applyAlignment="1">
      <alignment horizontal="center" vertical="center" wrapText="1" shrinkToFit="1"/>
    </xf>
    <xf numFmtId="0" fontId="5" fillId="0" borderId="48" xfId="0" applyFont="1" applyBorder="1" applyAlignment="1">
      <alignment horizontal="center" vertical="center" shrinkToFit="1"/>
    </xf>
    <xf numFmtId="0" fontId="5" fillId="0" borderId="59" xfId="0" applyFont="1" applyBorder="1" applyAlignment="1">
      <alignment horizontal="center" vertical="center" shrinkToFit="1"/>
    </xf>
    <xf numFmtId="182" fontId="0" fillId="0" borderId="27" xfId="49" applyNumberFormat="1" applyFont="1" applyFill="1" applyBorder="1" applyAlignment="1">
      <alignment vertical="center"/>
    </xf>
    <xf numFmtId="0" fontId="5" fillId="35" borderId="47"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59" xfId="0" applyFont="1" applyFill="1" applyBorder="1" applyAlignment="1">
      <alignment horizontal="center" vertical="center"/>
    </xf>
    <xf numFmtId="0" fontId="16" fillId="35" borderId="20"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35" xfId="0" applyFont="1" applyFill="1" applyBorder="1" applyAlignment="1">
      <alignment horizontal="center" vertical="center"/>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182" fontId="5" fillId="34" borderId="27" xfId="49" applyNumberFormat="1" applyFont="1" applyFill="1" applyBorder="1" applyAlignment="1">
      <alignment vertical="center"/>
    </xf>
    <xf numFmtId="0" fontId="5" fillId="34" borderId="27" xfId="0" applyFont="1" applyFill="1" applyBorder="1" applyAlignment="1">
      <alignment horizontal="center" vertical="top"/>
    </xf>
    <xf numFmtId="0" fontId="5" fillId="0" borderId="36"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8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18" xfId="0" applyFont="1" applyBorder="1" applyAlignment="1">
      <alignment horizontal="center" vertical="center"/>
    </xf>
    <xf numFmtId="1" fontId="5" fillId="0" borderId="35" xfId="0" applyNumberFormat="1" applyFont="1" applyFill="1" applyBorder="1" applyAlignment="1">
      <alignment horizontal="center" vertical="center"/>
    </xf>
    <xf numFmtId="0" fontId="5" fillId="0" borderId="1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132" xfId="0" applyFont="1" applyFill="1" applyBorder="1" applyAlignment="1">
      <alignment horizontal="left" vertical="center"/>
    </xf>
    <xf numFmtId="0" fontId="5" fillId="0" borderId="57" xfId="0" applyFont="1" applyFill="1" applyBorder="1" applyAlignment="1">
      <alignment horizontal="left" vertical="center"/>
    </xf>
    <xf numFmtId="0" fontId="5" fillId="0" borderId="99" xfId="0" applyFont="1" applyFill="1" applyBorder="1" applyAlignment="1">
      <alignment horizontal="left" vertical="center"/>
    </xf>
    <xf numFmtId="182" fontId="5" fillId="34" borderId="115" xfId="49" applyNumberFormat="1" applyFont="1" applyFill="1" applyBorder="1" applyAlignment="1">
      <alignment vertical="center"/>
    </xf>
    <xf numFmtId="0" fontId="5" fillId="34" borderId="115" xfId="0" applyFont="1" applyFill="1" applyBorder="1" applyAlignment="1">
      <alignment horizontal="center" vertical="top"/>
    </xf>
    <xf numFmtId="0" fontId="0" fillId="0" borderId="88" xfId="0" applyFont="1" applyFill="1" applyBorder="1" applyAlignment="1">
      <alignment horizontal="left" vertical="top"/>
    </xf>
    <xf numFmtId="0" fontId="0" fillId="0" borderId="48" xfId="0" applyFont="1" applyFill="1" applyBorder="1" applyAlignment="1">
      <alignment horizontal="left" vertical="top"/>
    </xf>
    <xf numFmtId="0" fontId="0" fillId="0" borderId="89" xfId="0" applyFont="1" applyFill="1" applyBorder="1" applyAlignment="1">
      <alignment horizontal="left" vertical="top"/>
    </xf>
    <xf numFmtId="0" fontId="20" fillId="33" borderId="47" xfId="0" applyFont="1" applyFill="1" applyBorder="1" applyAlignment="1">
      <alignment horizontal="center" vertical="center" textRotation="255" wrapText="1"/>
    </xf>
    <xf numFmtId="0" fontId="20" fillId="33" borderId="89" xfId="0" applyFont="1" applyFill="1" applyBorder="1" applyAlignment="1">
      <alignment horizontal="center" vertical="center" textRotation="255" wrapText="1"/>
    </xf>
    <xf numFmtId="0" fontId="20" fillId="33" borderId="5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92" xfId="0" applyFont="1" applyFill="1" applyBorder="1" applyAlignment="1">
      <alignment horizontal="center" vertical="center" textRotation="255" wrapText="1"/>
    </xf>
    <xf numFmtId="0" fontId="20" fillId="33" borderId="133" xfId="0" applyFont="1" applyFill="1" applyBorder="1" applyAlignment="1">
      <alignment horizontal="center" vertical="center" textRotation="255" wrapText="1"/>
    </xf>
    <xf numFmtId="0" fontId="6" fillId="33" borderId="134" xfId="0" applyFont="1" applyFill="1" applyBorder="1" applyAlignment="1">
      <alignment horizontal="center" vertical="center" textRotation="255" wrapText="1"/>
    </xf>
    <xf numFmtId="0" fontId="5" fillId="0" borderId="135" xfId="0" applyFont="1" applyBorder="1" applyAlignment="1">
      <alignment horizontal="center" vertical="center" textRotation="255" wrapText="1"/>
    </xf>
    <xf numFmtId="0" fontId="21" fillId="35" borderId="37" xfId="0" applyFont="1" applyFill="1" applyBorder="1" applyAlignment="1">
      <alignment horizontal="center" vertical="center" wrapText="1"/>
    </xf>
    <xf numFmtId="0" fontId="21" fillId="35" borderId="38" xfId="0" applyFont="1" applyFill="1" applyBorder="1" applyAlignment="1">
      <alignment horizontal="center" vertical="center" wrapText="1"/>
    </xf>
    <xf numFmtId="0" fontId="21" fillId="35" borderId="39" xfId="0" applyFont="1" applyFill="1" applyBorder="1" applyAlignment="1">
      <alignment horizontal="center" vertical="center" wrapText="1"/>
    </xf>
    <xf numFmtId="0" fontId="5" fillId="34" borderId="131" xfId="0" applyFont="1" applyFill="1" applyBorder="1" applyAlignment="1">
      <alignment horizontal="center" vertical="top"/>
    </xf>
    <xf numFmtId="0" fontId="5" fillId="34" borderId="32" xfId="0" applyFont="1" applyFill="1" applyBorder="1" applyAlignment="1">
      <alignment horizontal="center" vertical="top"/>
    </xf>
    <xf numFmtId="0" fontId="5" fillId="34" borderId="33" xfId="0" applyFont="1" applyFill="1" applyBorder="1" applyAlignment="1">
      <alignment horizontal="center" vertical="top"/>
    </xf>
    <xf numFmtId="0" fontId="5" fillId="0" borderId="27" xfId="0" applyFont="1" applyFill="1" applyBorder="1" applyAlignment="1">
      <alignment horizontal="center" vertical="top"/>
    </xf>
    <xf numFmtId="0" fontId="16" fillId="0" borderId="35" xfId="0" applyFont="1" applyBorder="1" applyAlignment="1">
      <alignment horizontal="center" vertical="center"/>
    </xf>
    <xf numFmtId="0" fontId="5" fillId="0" borderId="98" xfId="0" applyFont="1" applyBorder="1" applyAlignment="1">
      <alignment horizontal="center" vertical="center"/>
    </xf>
    <xf numFmtId="0" fontId="16" fillId="0" borderId="56" xfId="0" applyFont="1" applyBorder="1" applyAlignment="1">
      <alignment horizontal="left" vertical="center" wrapText="1"/>
    </xf>
    <xf numFmtId="0" fontId="5" fillId="0" borderId="57" xfId="0" applyFont="1" applyBorder="1" applyAlignment="1">
      <alignment horizontal="left" vertical="center"/>
    </xf>
    <xf numFmtId="0" fontId="5" fillId="0" borderId="99"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99"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102" xfId="0" applyFont="1" applyBorder="1" applyAlignment="1">
      <alignment horizontal="center" vertical="center"/>
    </xf>
    <xf numFmtId="0" fontId="16" fillId="0" borderId="54" xfId="0" applyFont="1" applyBorder="1" applyAlignment="1">
      <alignment horizontal="left" vertical="center" wrapText="1"/>
    </xf>
    <xf numFmtId="0" fontId="5" fillId="0" borderId="55" xfId="0" applyFont="1" applyBorder="1" applyAlignment="1">
      <alignment horizontal="left" vertical="center"/>
    </xf>
    <xf numFmtId="0" fontId="5" fillId="0" borderId="70"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137" xfId="0" applyNumberFormat="1" applyFont="1" applyBorder="1" applyAlignment="1">
      <alignment horizontal="right" vertical="center"/>
    </xf>
    <xf numFmtId="0" fontId="5" fillId="0" borderId="111" xfId="0" applyFont="1" applyBorder="1" applyAlignment="1">
      <alignment horizontal="center" vertical="center"/>
    </xf>
    <xf numFmtId="0" fontId="16" fillId="0" borderId="24"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7" fillId="0" borderId="111"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5" xfId="0" applyFont="1" applyBorder="1" applyAlignment="1">
      <alignment horizontal="center" vertical="center"/>
    </xf>
    <xf numFmtId="0" fontId="5" fillId="0" borderId="138" xfId="0" applyFont="1" applyBorder="1" applyAlignment="1">
      <alignment horizontal="center" vertical="center"/>
    </xf>
    <xf numFmtId="0" fontId="16" fillId="0" borderId="139" xfId="0" applyFont="1" applyBorder="1" applyAlignment="1">
      <alignment horizontal="center" vertical="center" wrapText="1"/>
    </xf>
    <xf numFmtId="0" fontId="5" fillId="0" borderId="104" xfId="0" applyFont="1" applyBorder="1" applyAlignment="1">
      <alignment horizontal="center" vertical="center"/>
    </xf>
    <xf numFmtId="0" fontId="5" fillId="0" borderId="140" xfId="0" applyFont="1" applyBorder="1" applyAlignment="1">
      <alignment horizontal="center" vertical="center"/>
    </xf>
    <xf numFmtId="176" fontId="5" fillId="0" borderId="85"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87" xfId="0" applyNumberFormat="1" applyFont="1" applyBorder="1" applyAlignment="1">
      <alignment horizontal="right" vertical="center"/>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41" xfId="0" applyFont="1" applyFill="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86" xfId="0" applyFont="1" applyBorder="1" applyAlignment="1">
      <alignment vertical="center" textRotation="255"/>
    </xf>
    <xf numFmtId="0" fontId="5" fillId="0" borderId="87" xfId="0" applyFont="1" applyBorder="1" applyAlignment="1">
      <alignment vertical="center" textRotation="255"/>
    </xf>
    <xf numFmtId="0" fontId="5" fillId="0" borderId="91" xfId="0" applyFont="1" applyBorder="1" applyAlignment="1">
      <alignment vertical="center" textRotation="255"/>
    </xf>
    <xf numFmtId="0" fontId="13" fillId="33" borderId="72" xfId="63" applyFont="1" applyFill="1" applyBorder="1" applyAlignment="1" applyProtection="1">
      <alignment horizontal="center" vertical="center"/>
      <protection/>
    </xf>
    <xf numFmtId="0" fontId="5" fillId="0" borderId="73" xfId="0" applyFont="1" applyBorder="1" applyAlignment="1">
      <alignment vertical="center"/>
    </xf>
    <xf numFmtId="0" fontId="13" fillId="35" borderId="73" xfId="0" applyFont="1" applyFill="1" applyBorder="1" applyAlignment="1">
      <alignment vertical="center"/>
    </xf>
    <xf numFmtId="0" fontId="5" fillId="0" borderId="142" xfId="0" applyFont="1" applyBorder="1" applyAlignment="1">
      <alignment vertical="center"/>
    </xf>
    <xf numFmtId="0" fontId="5" fillId="0" borderId="33" xfId="0" applyFont="1" applyBorder="1" applyAlignment="1">
      <alignment vertical="center"/>
    </xf>
    <xf numFmtId="0" fontId="58" fillId="0" borderId="109" xfId="0" applyFont="1" applyFill="1" applyBorder="1" applyAlignment="1">
      <alignment vertical="center" wrapText="1"/>
    </xf>
    <xf numFmtId="0" fontId="58" fillId="0" borderId="22" xfId="0" applyFont="1" applyFill="1" applyBorder="1" applyAlignment="1">
      <alignment vertical="center" wrapText="1"/>
    </xf>
    <xf numFmtId="0" fontId="58" fillId="0" borderId="35" xfId="0" applyFont="1" applyFill="1" applyBorder="1" applyAlignment="1">
      <alignment vertical="center" wrapText="1"/>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5" fillId="34" borderId="90"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101" xfId="0" applyFont="1" applyFill="1" applyBorder="1" applyAlignment="1">
      <alignment horizontal="center" vertical="center"/>
    </xf>
    <xf numFmtId="38" fontId="5" fillId="34" borderId="145" xfId="49" applyFont="1" applyFill="1" applyBorder="1" applyAlignment="1">
      <alignment vertical="center"/>
    </xf>
    <xf numFmtId="192" fontId="5" fillId="34" borderId="85" xfId="0" applyNumberFormat="1" applyFont="1" applyFill="1" applyBorder="1" applyAlignment="1">
      <alignment horizontal="center" vertical="top"/>
    </xf>
    <xf numFmtId="192" fontId="5" fillId="34" borderId="86" xfId="0" applyNumberFormat="1" applyFont="1" applyFill="1" applyBorder="1" applyAlignment="1">
      <alignment horizontal="center" vertical="top"/>
    </xf>
    <xf numFmtId="192" fontId="5" fillId="34" borderId="101" xfId="0" applyNumberFormat="1" applyFont="1" applyFill="1" applyBorder="1" applyAlignment="1">
      <alignment horizontal="center" vertical="top"/>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1"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6" fillId="0" borderId="57" xfId="0" applyFont="1" applyBorder="1" applyAlignment="1">
      <alignment horizontal="left" vertical="center" wrapText="1"/>
    </xf>
    <xf numFmtId="0" fontId="16" fillId="0" borderId="99" xfId="0" applyFont="1" applyBorder="1" applyAlignment="1">
      <alignment horizontal="left" vertical="center" wrapText="1"/>
    </xf>
    <xf numFmtId="183" fontId="5" fillId="0" borderId="31" xfId="0" applyNumberFormat="1" applyFont="1" applyBorder="1" applyAlignment="1">
      <alignment horizontal="right" vertical="center"/>
    </xf>
    <xf numFmtId="183" fontId="5" fillId="0" borderId="32" xfId="0" applyNumberFormat="1" applyFont="1" applyBorder="1" applyAlignment="1">
      <alignment horizontal="right" vertical="center"/>
    </xf>
    <xf numFmtId="183" fontId="5" fillId="0" borderId="34"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5" fillId="33" borderId="21" xfId="0" applyFont="1" applyFill="1" applyBorder="1" applyAlignment="1">
      <alignment vertical="center"/>
    </xf>
    <xf numFmtId="0" fontId="5" fillId="33" borderId="23" xfId="0" applyFont="1" applyFill="1" applyBorder="1" applyAlignment="1">
      <alignment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1" xfId="0" applyFont="1" applyBorder="1" applyAlignment="1" quotePrefix="1">
      <alignment vertical="center" wrapText="1"/>
    </xf>
    <xf numFmtId="0" fontId="6" fillId="33" borderId="14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48"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5" fillId="0" borderId="149" xfId="0" applyFont="1" applyFill="1" applyBorder="1" applyAlignment="1">
      <alignment horizontal="left" vertical="center"/>
    </xf>
    <xf numFmtId="0" fontId="5" fillId="0" borderId="107" xfId="0" applyFont="1" applyFill="1" applyBorder="1" applyAlignment="1">
      <alignment horizontal="left" vertical="center"/>
    </xf>
    <xf numFmtId="0" fontId="5" fillId="0" borderId="133"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73</xdr:row>
      <xdr:rowOff>342900</xdr:rowOff>
    </xdr:from>
    <xdr:to>
      <xdr:col>28</xdr:col>
      <xdr:colOff>85725</xdr:colOff>
      <xdr:row>84</xdr:row>
      <xdr:rowOff>47625</xdr:rowOff>
    </xdr:to>
    <xdr:sp>
      <xdr:nvSpPr>
        <xdr:cNvPr id="1" name="Rectangle 7"/>
        <xdr:cNvSpPr>
          <a:spLocks/>
        </xdr:cNvSpPr>
      </xdr:nvSpPr>
      <xdr:spPr>
        <a:xfrm rot="5400000">
          <a:off x="5514975" y="33994725"/>
          <a:ext cx="171450" cy="6905625"/>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73</xdr:row>
      <xdr:rowOff>504825</xdr:rowOff>
    </xdr:from>
    <xdr:to>
      <xdr:col>28</xdr:col>
      <xdr:colOff>85725</xdr:colOff>
      <xdr:row>74</xdr:row>
      <xdr:rowOff>304800</xdr:rowOff>
    </xdr:to>
    <xdr:sp>
      <xdr:nvSpPr>
        <xdr:cNvPr id="2" name="AutoShape 8"/>
        <xdr:cNvSpPr>
          <a:spLocks/>
        </xdr:cNvSpPr>
      </xdr:nvSpPr>
      <xdr:spPr>
        <a:xfrm rot="5400000" flipH="1">
          <a:off x="4819650" y="34156650"/>
          <a:ext cx="866775" cy="466725"/>
        </a:xfrm>
        <a:prstGeom prst="downArrow">
          <a:avLst>
            <a:gd name="adj1" fmla="val 23194"/>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68</xdr:row>
      <xdr:rowOff>276225</xdr:rowOff>
    </xdr:from>
    <xdr:to>
      <xdr:col>49</xdr:col>
      <xdr:colOff>85725</xdr:colOff>
      <xdr:row>69</xdr:row>
      <xdr:rowOff>57150</xdr:rowOff>
    </xdr:to>
    <xdr:sp>
      <xdr:nvSpPr>
        <xdr:cNvPr id="3" name="Rectangle 19"/>
        <xdr:cNvSpPr>
          <a:spLocks/>
        </xdr:cNvSpPr>
      </xdr:nvSpPr>
      <xdr:spPr>
        <a:xfrm>
          <a:off x="9305925" y="30918150"/>
          <a:ext cx="581025" cy="266700"/>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9</xdr:col>
      <xdr:colOff>85725</xdr:colOff>
      <xdr:row>73</xdr:row>
      <xdr:rowOff>57150</xdr:rowOff>
    </xdr:from>
    <xdr:to>
      <xdr:col>16</xdr:col>
      <xdr:colOff>38100</xdr:colOff>
      <xdr:row>73</xdr:row>
      <xdr:rowOff>314325</xdr:rowOff>
    </xdr:to>
    <xdr:sp>
      <xdr:nvSpPr>
        <xdr:cNvPr id="4" name="Text Box 24"/>
        <xdr:cNvSpPr txBox="1">
          <a:spLocks noChangeArrowheads="1"/>
        </xdr:cNvSpPr>
      </xdr:nvSpPr>
      <xdr:spPr>
        <a:xfrm>
          <a:off x="1885950" y="33708975"/>
          <a:ext cx="1352550" cy="257175"/>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24</xdr:col>
      <xdr:colOff>19050</xdr:colOff>
      <xdr:row>79</xdr:row>
      <xdr:rowOff>38100</xdr:rowOff>
    </xdr:from>
    <xdr:to>
      <xdr:col>28</xdr:col>
      <xdr:colOff>85725</xdr:colOff>
      <xdr:row>79</xdr:row>
      <xdr:rowOff>495300</xdr:rowOff>
    </xdr:to>
    <xdr:sp>
      <xdr:nvSpPr>
        <xdr:cNvPr id="5" name="AutoShape 26"/>
        <xdr:cNvSpPr>
          <a:spLocks/>
        </xdr:cNvSpPr>
      </xdr:nvSpPr>
      <xdr:spPr>
        <a:xfrm rot="5400000" flipH="1">
          <a:off x="4819650" y="37690425"/>
          <a:ext cx="866775" cy="457200"/>
        </a:xfrm>
        <a:prstGeom prst="downArrow">
          <a:avLst>
            <a:gd name="adj1" fmla="val 23777"/>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78</xdr:row>
      <xdr:rowOff>428625</xdr:rowOff>
    </xdr:from>
    <xdr:to>
      <xdr:col>24</xdr:col>
      <xdr:colOff>9525</xdr:colOff>
      <xdr:row>80</xdr:row>
      <xdr:rowOff>257175</xdr:rowOff>
    </xdr:to>
    <xdr:sp>
      <xdr:nvSpPr>
        <xdr:cNvPr id="6" name="Text Box 27"/>
        <xdr:cNvSpPr txBox="1">
          <a:spLocks noChangeArrowheads="1"/>
        </xdr:cNvSpPr>
      </xdr:nvSpPr>
      <xdr:spPr>
        <a:xfrm>
          <a:off x="1847850" y="37414200"/>
          <a:ext cx="2962275" cy="1028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Ｂ．</a:t>
          </a:r>
          <a:r>
            <a:rPr lang="en-US" cap="none" sz="1600" b="1" i="0" u="none" baseline="0">
              <a:solidFill>
                <a:srgbClr val="000000"/>
              </a:solidFill>
              <a:latin typeface="ＭＳ Ｐゴシック"/>
              <a:ea typeface="ＭＳ Ｐゴシック"/>
              <a:cs typeface="ＭＳ Ｐゴシック"/>
            </a:rPr>
            <a:t>研究支援基盤運営機関</a:t>
          </a:r>
          <a:r>
            <a:rPr lang="en-US" cap="none" sz="18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911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47625</xdr:colOff>
      <xdr:row>80</xdr:row>
      <xdr:rowOff>333375</xdr:rowOff>
    </xdr:from>
    <xdr:to>
      <xdr:col>24</xdr:col>
      <xdr:colOff>9525</xdr:colOff>
      <xdr:row>81</xdr:row>
      <xdr:rowOff>647700</xdr:rowOff>
    </xdr:to>
    <xdr:sp>
      <xdr:nvSpPr>
        <xdr:cNvPr id="7" name="AutoShape 28"/>
        <xdr:cNvSpPr>
          <a:spLocks/>
        </xdr:cNvSpPr>
      </xdr:nvSpPr>
      <xdr:spPr>
        <a:xfrm>
          <a:off x="1847850" y="38519100"/>
          <a:ext cx="2962275" cy="981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シーズの効率的な育成を支援する研究支援基盤の運営管理</a:t>
          </a:r>
        </a:p>
      </xdr:txBody>
    </xdr:sp>
    <xdr:clientData/>
  </xdr:twoCellAnchor>
  <xdr:twoCellAnchor>
    <xdr:from>
      <xdr:col>9</xdr:col>
      <xdr:colOff>57150</xdr:colOff>
      <xdr:row>78</xdr:row>
      <xdr:rowOff>171450</xdr:rowOff>
    </xdr:from>
    <xdr:to>
      <xdr:col>16</xdr:col>
      <xdr:colOff>9525</xdr:colOff>
      <xdr:row>78</xdr:row>
      <xdr:rowOff>419100</xdr:rowOff>
    </xdr:to>
    <xdr:sp>
      <xdr:nvSpPr>
        <xdr:cNvPr id="8" name="Text Box 29"/>
        <xdr:cNvSpPr txBox="1">
          <a:spLocks noChangeArrowheads="1"/>
        </xdr:cNvSpPr>
      </xdr:nvSpPr>
      <xdr:spPr>
        <a:xfrm>
          <a:off x="1857375" y="37157025"/>
          <a:ext cx="1352550"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24</xdr:col>
      <xdr:colOff>19050</xdr:colOff>
      <xdr:row>83</xdr:row>
      <xdr:rowOff>400050</xdr:rowOff>
    </xdr:from>
    <xdr:to>
      <xdr:col>28</xdr:col>
      <xdr:colOff>85725</xdr:colOff>
      <xdr:row>84</xdr:row>
      <xdr:rowOff>200025</xdr:rowOff>
    </xdr:to>
    <xdr:sp>
      <xdr:nvSpPr>
        <xdr:cNvPr id="9" name="AutoShape 30"/>
        <xdr:cNvSpPr>
          <a:spLocks/>
        </xdr:cNvSpPr>
      </xdr:nvSpPr>
      <xdr:spPr>
        <a:xfrm rot="5400000" flipH="1">
          <a:off x="4819650" y="40586025"/>
          <a:ext cx="866775" cy="466725"/>
        </a:xfrm>
        <a:prstGeom prst="downArrow">
          <a:avLst>
            <a:gd name="adj1" fmla="val 23217"/>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83</xdr:row>
      <xdr:rowOff>114300</xdr:rowOff>
    </xdr:from>
    <xdr:to>
      <xdr:col>15</xdr:col>
      <xdr:colOff>57150</xdr:colOff>
      <xdr:row>84</xdr:row>
      <xdr:rowOff>476250</xdr:rowOff>
    </xdr:to>
    <xdr:sp>
      <xdr:nvSpPr>
        <xdr:cNvPr id="10" name="Text Box 31"/>
        <xdr:cNvSpPr txBox="1">
          <a:spLocks noChangeArrowheads="1"/>
        </xdr:cNvSpPr>
      </xdr:nvSpPr>
      <xdr:spPr>
        <a:xfrm>
          <a:off x="1295400" y="40300275"/>
          <a:ext cx="1762125" cy="1028700"/>
        </a:xfrm>
        <a:prstGeom prst="rect">
          <a:avLst/>
        </a:prstGeom>
        <a:noFill/>
        <a:ln w="9525" cmpd="sng">
          <a:solidFill>
            <a:srgbClr val="000000"/>
          </a:solidFill>
          <a:headEnd type="none"/>
          <a:tailEnd type="none"/>
        </a:ln>
      </xdr:spPr>
      <xdr:txBody>
        <a:bodyPr vertOverflow="clip" wrap="square" lIns="0" tIns="45720" rIns="0" bIns="45720" anchor="ctr"/>
        <a:p>
          <a:pPr algn="ctr">
            <a:defRPr/>
          </a:pPr>
          <a:r>
            <a:rPr lang="en-US" cap="none" sz="1800" b="1" i="0" u="none" baseline="0">
              <a:solidFill>
                <a:srgbClr val="000000"/>
              </a:solidFill>
              <a:latin typeface="ＭＳ Ｐゴシック"/>
              <a:ea typeface="ＭＳ Ｐゴシック"/>
              <a:cs typeface="ＭＳ Ｐゴシック"/>
            </a:rPr>
            <a:t>D</a:t>
          </a:r>
          <a:r>
            <a:rPr lang="en-US" cap="none" sz="18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研究実施機関</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409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114300</xdr:colOff>
      <xdr:row>87</xdr:row>
      <xdr:rowOff>276225</xdr:rowOff>
    </xdr:from>
    <xdr:to>
      <xdr:col>49</xdr:col>
      <xdr:colOff>95250</xdr:colOff>
      <xdr:row>88</xdr:row>
      <xdr:rowOff>190500</xdr:rowOff>
    </xdr:to>
    <xdr:sp>
      <xdr:nvSpPr>
        <xdr:cNvPr id="11" name="AutoShape 32"/>
        <xdr:cNvSpPr>
          <a:spLocks/>
        </xdr:cNvSpPr>
      </xdr:nvSpPr>
      <xdr:spPr>
        <a:xfrm>
          <a:off x="1314450" y="43129200"/>
          <a:ext cx="8582025" cy="581025"/>
        </a:xfrm>
        <a:prstGeom prst="bracketPair">
          <a:avLst>
            <a:gd name="adj" fmla="val -44412"/>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外部委員会の評価を経て、文部科学省が指定したがん研究有望シーズの臨床応用を目指した研究</a:t>
          </a:r>
        </a:p>
      </xdr:txBody>
    </xdr:sp>
    <xdr:clientData/>
  </xdr:twoCellAnchor>
  <xdr:twoCellAnchor>
    <xdr:from>
      <xdr:col>6</xdr:col>
      <xdr:colOff>104775</xdr:colOff>
      <xdr:row>82</xdr:row>
      <xdr:rowOff>523875</xdr:rowOff>
    </xdr:from>
    <xdr:to>
      <xdr:col>13</xdr:col>
      <xdr:colOff>57150</xdr:colOff>
      <xdr:row>83</xdr:row>
      <xdr:rowOff>104775</xdr:rowOff>
    </xdr:to>
    <xdr:sp>
      <xdr:nvSpPr>
        <xdr:cNvPr id="12" name="Text Box 33"/>
        <xdr:cNvSpPr txBox="1">
          <a:spLocks noChangeArrowheads="1"/>
        </xdr:cNvSpPr>
      </xdr:nvSpPr>
      <xdr:spPr>
        <a:xfrm>
          <a:off x="1304925" y="40043100"/>
          <a:ext cx="1352550"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31</xdr:col>
      <xdr:colOff>47625</xdr:colOff>
      <xdr:row>75</xdr:row>
      <xdr:rowOff>152400</xdr:rowOff>
    </xdr:from>
    <xdr:to>
      <xdr:col>34</xdr:col>
      <xdr:colOff>133350</xdr:colOff>
      <xdr:row>75</xdr:row>
      <xdr:rowOff>647700</xdr:rowOff>
    </xdr:to>
    <xdr:sp>
      <xdr:nvSpPr>
        <xdr:cNvPr id="13" name="AutoShape 36"/>
        <xdr:cNvSpPr>
          <a:spLocks/>
        </xdr:cNvSpPr>
      </xdr:nvSpPr>
      <xdr:spPr>
        <a:xfrm rot="16200000">
          <a:off x="6248400" y="35137725"/>
          <a:ext cx="685800" cy="495300"/>
        </a:xfrm>
        <a:prstGeom prst="downArrow">
          <a:avLst>
            <a:gd name="adj1" fmla="val 15462"/>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73</xdr:row>
      <xdr:rowOff>323850</xdr:rowOff>
    </xdr:from>
    <xdr:to>
      <xdr:col>31</xdr:col>
      <xdr:colOff>76200</xdr:colOff>
      <xdr:row>73</xdr:row>
      <xdr:rowOff>495300</xdr:rowOff>
    </xdr:to>
    <xdr:sp>
      <xdr:nvSpPr>
        <xdr:cNvPr id="14" name="Rectangle 37"/>
        <xdr:cNvSpPr>
          <a:spLocks/>
        </xdr:cNvSpPr>
      </xdr:nvSpPr>
      <xdr:spPr>
        <a:xfrm>
          <a:off x="5514975" y="33975675"/>
          <a:ext cx="762000" cy="171450"/>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77</xdr:row>
      <xdr:rowOff>47625</xdr:rowOff>
    </xdr:from>
    <xdr:to>
      <xdr:col>49</xdr:col>
      <xdr:colOff>95250</xdr:colOff>
      <xdr:row>78</xdr:row>
      <xdr:rowOff>152400</xdr:rowOff>
    </xdr:to>
    <xdr:sp>
      <xdr:nvSpPr>
        <xdr:cNvPr id="15" name="AutoShape 40"/>
        <xdr:cNvSpPr>
          <a:spLocks/>
        </xdr:cNvSpPr>
      </xdr:nvSpPr>
      <xdr:spPr>
        <a:xfrm>
          <a:off x="6934200" y="36366450"/>
          <a:ext cx="2962275" cy="7715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遺伝子解析、臨床研究、</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プロジェクトの総合的推進</a:t>
          </a:r>
        </a:p>
      </xdr:txBody>
    </xdr:sp>
    <xdr:clientData/>
  </xdr:twoCellAnchor>
  <xdr:twoCellAnchor>
    <xdr:from>
      <xdr:col>34</xdr:col>
      <xdr:colOff>152400</xdr:colOff>
      <xdr:row>74</xdr:row>
      <xdr:rowOff>381000</xdr:rowOff>
    </xdr:from>
    <xdr:to>
      <xdr:col>41</xdr:col>
      <xdr:colOff>104775</xdr:colOff>
      <xdr:row>74</xdr:row>
      <xdr:rowOff>628650</xdr:rowOff>
    </xdr:to>
    <xdr:sp>
      <xdr:nvSpPr>
        <xdr:cNvPr id="16" name="Text Box 41"/>
        <xdr:cNvSpPr txBox="1">
          <a:spLocks noChangeArrowheads="1"/>
        </xdr:cNvSpPr>
      </xdr:nvSpPr>
      <xdr:spPr>
        <a:xfrm>
          <a:off x="6953250" y="34699575"/>
          <a:ext cx="1352550"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9</xdr:col>
      <xdr:colOff>47625</xdr:colOff>
      <xdr:row>73</xdr:row>
      <xdr:rowOff>333375</xdr:rowOff>
    </xdr:from>
    <xdr:to>
      <xdr:col>24</xdr:col>
      <xdr:colOff>9525</xdr:colOff>
      <xdr:row>74</xdr:row>
      <xdr:rowOff>495300</xdr:rowOff>
    </xdr:to>
    <xdr:sp>
      <xdr:nvSpPr>
        <xdr:cNvPr id="17" name="Text Box 55"/>
        <xdr:cNvSpPr txBox="1">
          <a:spLocks noChangeArrowheads="1"/>
        </xdr:cNvSpPr>
      </xdr:nvSpPr>
      <xdr:spPr>
        <a:xfrm>
          <a:off x="1847850" y="33985200"/>
          <a:ext cx="296227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Ａ．</a:t>
          </a:r>
          <a:r>
            <a:rPr lang="en-US" cap="none" sz="1600" b="1" i="0" u="none" baseline="0">
              <a:solidFill>
                <a:srgbClr val="000000"/>
              </a:solidFill>
              <a:latin typeface="ＭＳ Ｐゴシック"/>
              <a:ea typeface="ＭＳ Ｐゴシック"/>
              <a:cs typeface="ＭＳ Ｐゴシック"/>
            </a:rPr>
            <a:t>（公財）がん研究会・</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東京大学</a:t>
          </a:r>
          <a:r>
            <a:rPr lang="en-US" cap="none" sz="1400" b="0" i="0" u="none" baseline="0">
              <a:solidFill>
                <a:srgbClr val="000000"/>
              </a:solidFill>
              <a:latin typeface="ＭＳ Ｐゴシック"/>
              <a:ea typeface="ＭＳ Ｐゴシック"/>
              <a:cs typeface="ＭＳ Ｐゴシック"/>
            </a:rPr>
            <a:t>（全２機関）</a:t>
          </a:r>
        </a:p>
      </xdr:txBody>
    </xdr:sp>
    <xdr:clientData/>
  </xdr:twoCellAnchor>
  <xdr:twoCellAnchor>
    <xdr:from>
      <xdr:col>9</xdr:col>
      <xdr:colOff>57150</xdr:colOff>
      <xdr:row>74</xdr:row>
      <xdr:rowOff>438150</xdr:rowOff>
    </xdr:from>
    <xdr:to>
      <xdr:col>16</xdr:col>
      <xdr:colOff>133350</xdr:colOff>
      <xdr:row>75</xdr:row>
      <xdr:rowOff>333375</xdr:rowOff>
    </xdr:to>
    <xdr:sp>
      <xdr:nvSpPr>
        <xdr:cNvPr id="18" name="Text Box 56"/>
        <xdr:cNvSpPr txBox="1">
          <a:spLocks noChangeArrowheads="1"/>
        </xdr:cNvSpPr>
      </xdr:nvSpPr>
      <xdr:spPr>
        <a:xfrm>
          <a:off x="1857375" y="34756725"/>
          <a:ext cx="1476375" cy="561975"/>
        </a:xfrm>
        <a:prstGeom prst="rect">
          <a:avLst/>
        </a:prstGeom>
        <a:solidFill>
          <a:srgbClr val="FFFFFF"/>
        </a:solidFill>
        <a:ln w="9525" cmpd="sng">
          <a:solidFill>
            <a:srgbClr val="000000"/>
          </a:solidFill>
          <a:headEnd type="none"/>
          <a:tailEnd type="none"/>
        </a:ln>
      </xdr:spPr>
      <xdr:txBody>
        <a:bodyPr vertOverflow="clip" wrap="square" lIns="91440" tIns="0" rIns="91440" bIns="0"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がん研究会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133350</xdr:colOff>
      <xdr:row>74</xdr:row>
      <xdr:rowOff>647700</xdr:rowOff>
    </xdr:from>
    <xdr:to>
      <xdr:col>49</xdr:col>
      <xdr:colOff>95250</xdr:colOff>
      <xdr:row>76</xdr:row>
      <xdr:rowOff>152400</xdr:rowOff>
    </xdr:to>
    <xdr:sp>
      <xdr:nvSpPr>
        <xdr:cNvPr id="19" name="Text Box 58"/>
        <xdr:cNvSpPr txBox="1">
          <a:spLocks noChangeArrowheads="1"/>
        </xdr:cNvSpPr>
      </xdr:nvSpPr>
      <xdr:spPr>
        <a:xfrm>
          <a:off x="6934200" y="34966275"/>
          <a:ext cx="2962275" cy="838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800" b="1" i="0" u="none" baseline="0">
              <a:solidFill>
                <a:srgbClr val="000000"/>
              </a:solidFill>
              <a:latin typeface="ＭＳ Ｐゴシック"/>
              <a:ea typeface="ＭＳ Ｐゴシック"/>
              <a:cs typeface="ＭＳ Ｐゴシック"/>
            </a:rPr>
            <a:t>Ｉ．</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独</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理化学研究所・</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東京大学</a:t>
          </a:r>
          <a:r>
            <a:rPr lang="en-US" cap="none" sz="1400" b="0" i="0" u="none" baseline="0">
              <a:solidFill>
                <a:srgbClr val="000000"/>
              </a:solidFill>
              <a:latin typeface="ＭＳ Ｐゴシック"/>
              <a:ea typeface="ＭＳ Ｐゴシック"/>
              <a:cs typeface="ＭＳ Ｐゴシック"/>
            </a:rPr>
            <a:t>（全２機関）</a:t>
          </a:r>
          <a:r>
            <a:rPr lang="en-US" cap="none" sz="1600" b="1"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19050</xdr:colOff>
      <xdr:row>76</xdr:row>
      <xdr:rowOff>95250</xdr:rowOff>
    </xdr:from>
    <xdr:to>
      <xdr:col>49</xdr:col>
      <xdr:colOff>95250</xdr:colOff>
      <xdr:row>76</xdr:row>
      <xdr:rowOff>647700</xdr:rowOff>
    </xdr:to>
    <xdr:sp>
      <xdr:nvSpPr>
        <xdr:cNvPr id="20" name="Text Box 60"/>
        <xdr:cNvSpPr txBox="1">
          <a:spLocks noChangeArrowheads="1"/>
        </xdr:cNvSpPr>
      </xdr:nvSpPr>
      <xdr:spPr>
        <a:xfrm>
          <a:off x="8420100" y="35747325"/>
          <a:ext cx="14763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東京大学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88</xdr:row>
      <xdr:rowOff>438150</xdr:rowOff>
    </xdr:from>
    <xdr:to>
      <xdr:col>51</xdr:col>
      <xdr:colOff>19050</xdr:colOff>
      <xdr:row>89</xdr:row>
      <xdr:rowOff>85725</xdr:rowOff>
    </xdr:to>
    <xdr:sp>
      <xdr:nvSpPr>
        <xdr:cNvPr id="21" name="テキスト ボックス 26"/>
        <xdr:cNvSpPr txBox="1">
          <a:spLocks noChangeArrowheads="1"/>
        </xdr:cNvSpPr>
      </xdr:nvSpPr>
      <xdr:spPr>
        <a:xfrm>
          <a:off x="4391025" y="43957875"/>
          <a:ext cx="580072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28</xdr:col>
      <xdr:colOff>190500</xdr:colOff>
      <xdr:row>69</xdr:row>
      <xdr:rowOff>381000</xdr:rowOff>
    </xdr:from>
    <xdr:to>
      <xdr:col>30</xdr:col>
      <xdr:colOff>0</xdr:colOff>
      <xdr:row>73</xdr:row>
      <xdr:rowOff>466725</xdr:rowOff>
    </xdr:to>
    <xdr:sp>
      <xdr:nvSpPr>
        <xdr:cNvPr id="22" name="Rectangle 38"/>
        <xdr:cNvSpPr>
          <a:spLocks/>
        </xdr:cNvSpPr>
      </xdr:nvSpPr>
      <xdr:spPr>
        <a:xfrm rot="5400000">
          <a:off x="5791200" y="31508700"/>
          <a:ext cx="209550" cy="2609850"/>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73</xdr:row>
      <xdr:rowOff>495300</xdr:rowOff>
    </xdr:from>
    <xdr:to>
      <xdr:col>31</xdr:col>
      <xdr:colOff>76200</xdr:colOff>
      <xdr:row>75</xdr:row>
      <xdr:rowOff>495300</xdr:rowOff>
    </xdr:to>
    <xdr:sp>
      <xdr:nvSpPr>
        <xdr:cNvPr id="23" name="Rectangle 34"/>
        <xdr:cNvSpPr>
          <a:spLocks/>
        </xdr:cNvSpPr>
      </xdr:nvSpPr>
      <xdr:spPr>
        <a:xfrm rot="5400000">
          <a:off x="6124575" y="34147125"/>
          <a:ext cx="152400" cy="1333500"/>
        </a:xfrm>
        <a:prstGeom prst="rect">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68</xdr:row>
      <xdr:rowOff>180975</xdr:rowOff>
    </xdr:from>
    <xdr:to>
      <xdr:col>47</xdr:col>
      <xdr:colOff>180975</xdr:colOff>
      <xdr:row>70</xdr:row>
      <xdr:rowOff>200025</xdr:rowOff>
    </xdr:to>
    <xdr:sp>
      <xdr:nvSpPr>
        <xdr:cNvPr id="24" name="Rectangle 17"/>
        <xdr:cNvSpPr>
          <a:spLocks/>
        </xdr:cNvSpPr>
      </xdr:nvSpPr>
      <xdr:spPr>
        <a:xfrm>
          <a:off x="7391400" y="30822900"/>
          <a:ext cx="2190750" cy="1028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諸謝金</a:t>
          </a:r>
          <a:r>
            <a:rPr lang="en-US" cap="none" sz="1100" b="0" i="0" u="none" baseline="0">
              <a:solidFill>
                <a:srgbClr val="000000"/>
              </a:solidFill>
            </a:rPr>
            <a:t>        </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職員旅費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委員等旅費等</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百万円</a:t>
          </a:r>
        </a:p>
      </xdr:txBody>
    </xdr:sp>
    <xdr:clientData/>
  </xdr:twoCellAnchor>
  <xdr:twoCellAnchor>
    <xdr:from>
      <xdr:col>45</xdr:col>
      <xdr:colOff>171450</xdr:colOff>
      <xdr:row>68</xdr:row>
      <xdr:rowOff>123825</xdr:rowOff>
    </xdr:from>
    <xdr:to>
      <xdr:col>46</xdr:col>
      <xdr:colOff>57150</xdr:colOff>
      <xdr:row>69</xdr:row>
      <xdr:rowOff>219075</xdr:rowOff>
    </xdr:to>
    <xdr:sp>
      <xdr:nvSpPr>
        <xdr:cNvPr id="25" name="AutoShape 18"/>
        <xdr:cNvSpPr>
          <a:spLocks/>
        </xdr:cNvSpPr>
      </xdr:nvSpPr>
      <xdr:spPr>
        <a:xfrm>
          <a:off x="9172575" y="30765750"/>
          <a:ext cx="85725" cy="581025"/>
        </a:xfrm>
        <a:prstGeom prst="rightBrace">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22</xdr:col>
      <xdr:colOff>19050</xdr:colOff>
      <xdr:row>68</xdr:row>
      <xdr:rowOff>28575</xdr:rowOff>
    </xdr:from>
    <xdr:to>
      <xdr:col>36</xdr:col>
      <xdr:colOff>180975</xdr:colOff>
      <xdr:row>69</xdr:row>
      <xdr:rowOff>381000</xdr:rowOff>
    </xdr:to>
    <xdr:sp>
      <xdr:nvSpPr>
        <xdr:cNvPr id="26" name="Text Box 16"/>
        <xdr:cNvSpPr txBox="1">
          <a:spLocks noChangeArrowheads="1"/>
        </xdr:cNvSpPr>
      </xdr:nvSpPr>
      <xdr:spPr>
        <a:xfrm>
          <a:off x="4419600" y="30670500"/>
          <a:ext cx="296227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3,</a:t>
          </a:r>
          <a:r>
            <a:rPr lang="en-US" cap="none" sz="1800" b="0" i="0" u="none" baseline="0">
              <a:solidFill>
                <a:srgbClr val="000000"/>
              </a:solidFill>
              <a:latin typeface="ＭＳ Ｐゴシック"/>
              <a:ea typeface="ＭＳ Ｐゴシック"/>
              <a:cs typeface="ＭＳ Ｐゴシック"/>
            </a:rPr>
            <a:t>629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57150</xdr:colOff>
      <xdr:row>75</xdr:row>
      <xdr:rowOff>390525</xdr:rowOff>
    </xdr:from>
    <xdr:to>
      <xdr:col>24</xdr:col>
      <xdr:colOff>19050</xdr:colOff>
      <xdr:row>77</xdr:row>
      <xdr:rowOff>657225</xdr:rowOff>
    </xdr:to>
    <xdr:sp>
      <xdr:nvSpPr>
        <xdr:cNvPr id="27" name="AutoShape 21"/>
        <xdr:cNvSpPr>
          <a:spLocks/>
        </xdr:cNvSpPr>
      </xdr:nvSpPr>
      <xdr:spPr>
        <a:xfrm>
          <a:off x="1857375" y="35375850"/>
          <a:ext cx="2962275" cy="1600200"/>
        </a:xfrm>
        <a:prstGeom prst="bracketPair">
          <a:avLst>
            <a:gd name="adj" fmla="val -43703"/>
          </a:avLst>
        </a:prstGeom>
        <a:no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プログラム全体の管理・運営</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（運営委員会の運営・管理、データベース構築と維持管理、広報活動、知財創出支援、倫理問題対応等）</a:t>
          </a:r>
        </a:p>
      </xdr:txBody>
    </xdr:sp>
    <xdr:clientData/>
  </xdr:twoCellAnchor>
  <xdr:twoCellAnchor>
    <xdr:from>
      <xdr:col>21</xdr:col>
      <xdr:colOff>152400</xdr:colOff>
      <xdr:row>69</xdr:row>
      <xdr:rowOff>400050</xdr:rowOff>
    </xdr:from>
    <xdr:to>
      <xdr:col>36</xdr:col>
      <xdr:colOff>114300</xdr:colOff>
      <xdr:row>70</xdr:row>
      <xdr:rowOff>485775</xdr:rowOff>
    </xdr:to>
    <xdr:sp>
      <xdr:nvSpPr>
        <xdr:cNvPr id="28" name="AutoShape 23"/>
        <xdr:cNvSpPr>
          <a:spLocks/>
        </xdr:cNvSpPr>
      </xdr:nvSpPr>
      <xdr:spPr>
        <a:xfrm>
          <a:off x="4352925" y="31527750"/>
          <a:ext cx="2962275" cy="6096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研究領域及び課題を選定し、マネジメントを実施</a:t>
          </a:r>
        </a:p>
      </xdr:txBody>
    </xdr:sp>
    <xdr:clientData/>
  </xdr:twoCellAnchor>
  <xdr:twoCellAnchor>
    <xdr:from>
      <xdr:col>34</xdr:col>
      <xdr:colOff>133350</xdr:colOff>
      <xdr:row>76</xdr:row>
      <xdr:rowOff>95250</xdr:rowOff>
    </xdr:from>
    <xdr:to>
      <xdr:col>42</xdr:col>
      <xdr:colOff>9525</xdr:colOff>
      <xdr:row>76</xdr:row>
      <xdr:rowOff>647700</xdr:rowOff>
    </xdr:to>
    <xdr:sp>
      <xdr:nvSpPr>
        <xdr:cNvPr id="29" name="Text Box 59"/>
        <xdr:cNvSpPr txBox="1">
          <a:spLocks noChangeArrowheads="1"/>
        </xdr:cNvSpPr>
      </xdr:nvSpPr>
      <xdr:spPr>
        <a:xfrm>
          <a:off x="6934200" y="35747325"/>
          <a:ext cx="147637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理化学研究所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766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142875</xdr:colOff>
      <xdr:row>74</xdr:row>
      <xdr:rowOff>438150</xdr:rowOff>
    </xdr:from>
    <xdr:to>
      <xdr:col>24</xdr:col>
      <xdr:colOff>19050</xdr:colOff>
      <xdr:row>75</xdr:row>
      <xdr:rowOff>333375</xdr:rowOff>
    </xdr:to>
    <xdr:sp>
      <xdr:nvSpPr>
        <xdr:cNvPr id="30" name="Text Box 60"/>
        <xdr:cNvSpPr txBox="1">
          <a:spLocks noChangeArrowheads="1"/>
        </xdr:cNvSpPr>
      </xdr:nvSpPr>
      <xdr:spPr>
        <a:xfrm>
          <a:off x="3343275" y="34756725"/>
          <a:ext cx="14763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東京大学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57150</xdr:colOff>
      <xdr:row>83</xdr:row>
      <xdr:rowOff>114300</xdr:rowOff>
    </xdr:from>
    <xdr:to>
      <xdr:col>24</xdr:col>
      <xdr:colOff>28575</xdr:colOff>
      <xdr:row>84</xdr:row>
      <xdr:rowOff>476250</xdr:rowOff>
    </xdr:to>
    <xdr:sp>
      <xdr:nvSpPr>
        <xdr:cNvPr id="31" name="Text Box 31"/>
        <xdr:cNvSpPr txBox="1">
          <a:spLocks noChangeArrowheads="1"/>
        </xdr:cNvSpPr>
      </xdr:nvSpPr>
      <xdr:spPr>
        <a:xfrm>
          <a:off x="3057525" y="40300275"/>
          <a:ext cx="1771650" cy="1028700"/>
        </a:xfrm>
        <a:prstGeom prst="rect">
          <a:avLst/>
        </a:prstGeom>
        <a:noFill/>
        <a:ln w="9525" cmpd="sng">
          <a:solidFill>
            <a:srgbClr val="000000"/>
          </a:solidFill>
          <a:headEnd type="none"/>
          <a:tailEnd type="none"/>
        </a:ln>
      </xdr:spPr>
      <xdr:txBody>
        <a:bodyPr vertOverflow="clip" wrap="square" lIns="0" tIns="45720" rIns="0" bIns="45720" anchor="ctr"/>
        <a:p>
          <a:pPr algn="ctr">
            <a:defRPr/>
          </a:pPr>
          <a:r>
            <a:rPr lang="en-US" cap="none" sz="1800" b="1" i="0" u="none" baseline="0">
              <a:solidFill>
                <a:srgbClr val="000000"/>
              </a:solidFill>
              <a:latin typeface="ＭＳ Ｐゴシック"/>
              <a:ea typeface="ＭＳ Ｐゴシック"/>
              <a:cs typeface="ＭＳ Ｐゴシック"/>
            </a:rPr>
            <a:t>Ｃ．</a:t>
          </a:r>
          <a:r>
            <a:rPr lang="en-US" cap="none" sz="1600" b="1" i="0" u="none" baseline="0">
              <a:solidFill>
                <a:srgbClr val="000000"/>
              </a:solidFill>
              <a:latin typeface="ＭＳ Ｐゴシック"/>
              <a:ea typeface="ＭＳ Ｐゴシック"/>
              <a:cs typeface="ＭＳ Ｐゴシック"/>
            </a:rPr>
            <a:t>研究実施機関</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32</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85725</xdr:colOff>
      <xdr:row>85</xdr:row>
      <xdr:rowOff>504825</xdr:rowOff>
    </xdr:from>
    <xdr:to>
      <xdr:col>24</xdr:col>
      <xdr:colOff>28575</xdr:colOff>
      <xdr:row>87</xdr:row>
      <xdr:rowOff>209550</xdr:rowOff>
    </xdr:to>
    <xdr:sp>
      <xdr:nvSpPr>
        <xdr:cNvPr id="32" name="Text Box 31"/>
        <xdr:cNvSpPr txBox="1">
          <a:spLocks noChangeArrowheads="1"/>
        </xdr:cNvSpPr>
      </xdr:nvSpPr>
      <xdr:spPr>
        <a:xfrm>
          <a:off x="1285875" y="42024300"/>
          <a:ext cx="3543300" cy="1038225"/>
        </a:xfrm>
        <a:prstGeom prst="rect">
          <a:avLst/>
        </a:prstGeom>
        <a:no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Ｅ．</a:t>
          </a:r>
          <a:r>
            <a:rPr lang="en-US" cap="none" sz="1600" b="1" i="0" u="none" baseline="0">
              <a:solidFill>
                <a:srgbClr val="000000"/>
              </a:solidFill>
              <a:latin typeface="ＭＳ Ｐゴシック"/>
              <a:ea typeface="ＭＳ Ｐゴシック"/>
              <a:cs typeface="ＭＳ Ｐゴシック"/>
            </a:rPr>
            <a:t>研究実施機関</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26</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136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84</xdr:row>
      <xdr:rowOff>485775</xdr:rowOff>
    </xdr:from>
    <xdr:to>
      <xdr:col>12</xdr:col>
      <xdr:colOff>9525</xdr:colOff>
      <xdr:row>85</xdr:row>
      <xdr:rowOff>504825</xdr:rowOff>
    </xdr:to>
    <xdr:sp>
      <xdr:nvSpPr>
        <xdr:cNvPr id="33" name="下矢印 1"/>
        <xdr:cNvSpPr>
          <a:spLocks/>
        </xdr:cNvSpPr>
      </xdr:nvSpPr>
      <xdr:spPr>
        <a:xfrm>
          <a:off x="1943100" y="41338500"/>
          <a:ext cx="466725" cy="685800"/>
        </a:xfrm>
        <a:prstGeom prst="downArrow">
          <a:avLst>
            <a:gd name="adj" fmla="val 15527"/>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85</xdr:row>
      <xdr:rowOff>219075</xdr:rowOff>
    </xdr:from>
    <xdr:to>
      <xdr:col>14</xdr:col>
      <xdr:colOff>85725</xdr:colOff>
      <xdr:row>85</xdr:row>
      <xdr:rowOff>466725</xdr:rowOff>
    </xdr:to>
    <xdr:sp>
      <xdr:nvSpPr>
        <xdr:cNvPr id="34" name="Text Box 33"/>
        <xdr:cNvSpPr txBox="1">
          <a:spLocks noChangeArrowheads="1"/>
        </xdr:cNvSpPr>
      </xdr:nvSpPr>
      <xdr:spPr>
        <a:xfrm>
          <a:off x="1352550" y="41738550"/>
          <a:ext cx="1533525"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29</xdr:col>
      <xdr:colOff>104775</xdr:colOff>
      <xdr:row>71</xdr:row>
      <xdr:rowOff>361950</xdr:rowOff>
    </xdr:from>
    <xdr:to>
      <xdr:col>34</xdr:col>
      <xdr:colOff>123825</xdr:colOff>
      <xdr:row>72</xdr:row>
      <xdr:rowOff>161925</xdr:rowOff>
    </xdr:to>
    <xdr:sp>
      <xdr:nvSpPr>
        <xdr:cNvPr id="35" name="AutoShape 36"/>
        <xdr:cNvSpPr>
          <a:spLocks/>
        </xdr:cNvSpPr>
      </xdr:nvSpPr>
      <xdr:spPr>
        <a:xfrm rot="16200000">
          <a:off x="5905500" y="32680275"/>
          <a:ext cx="1019175" cy="466725"/>
        </a:xfrm>
        <a:prstGeom prst="downArrow">
          <a:avLst>
            <a:gd name="adj1" fmla="val 28337"/>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71</xdr:row>
      <xdr:rowOff>171450</xdr:rowOff>
    </xdr:from>
    <xdr:to>
      <xdr:col>49</xdr:col>
      <xdr:colOff>95250</xdr:colOff>
      <xdr:row>72</xdr:row>
      <xdr:rowOff>342900</xdr:rowOff>
    </xdr:to>
    <xdr:sp>
      <xdr:nvSpPr>
        <xdr:cNvPr id="36" name="Text Box 16"/>
        <xdr:cNvSpPr txBox="1">
          <a:spLocks noChangeArrowheads="1"/>
        </xdr:cNvSpPr>
      </xdr:nvSpPr>
      <xdr:spPr>
        <a:xfrm>
          <a:off x="6943725" y="32489775"/>
          <a:ext cx="2952750"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Ｊ．</a:t>
          </a:r>
          <a:r>
            <a:rPr lang="en-US" cap="none" sz="1600" b="1" i="0" u="none" baseline="0">
              <a:solidFill>
                <a:srgbClr val="000000"/>
              </a:solidFill>
              <a:latin typeface="ＭＳ Ｐゴシック"/>
              <a:ea typeface="ＭＳ Ｐゴシック"/>
              <a:cs typeface="ＭＳ Ｐゴシック"/>
            </a:rPr>
            <a:t>（独）科学技術振興機構</a:t>
          </a:r>
          <a:r>
            <a:rPr lang="en-US" cap="none" sz="16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72</xdr:row>
      <xdr:rowOff>381000</xdr:rowOff>
    </xdr:from>
    <xdr:to>
      <xdr:col>49</xdr:col>
      <xdr:colOff>95250</xdr:colOff>
      <xdr:row>73</xdr:row>
      <xdr:rowOff>504825</xdr:rowOff>
    </xdr:to>
    <xdr:sp>
      <xdr:nvSpPr>
        <xdr:cNvPr id="37" name="AutoShape 23"/>
        <xdr:cNvSpPr>
          <a:spLocks/>
        </xdr:cNvSpPr>
      </xdr:nvSpPr>
      <xdr:spPr>
        <a:xfrm>
          <a:off x="6943725" y="33366075"/>
          <a:ext cx="2952750" cy="7905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600" b="0" i="0" u="none" baseline="0">
              <a:solidFill>
                <a:srgbClr val="000000"/>
              </a:solidFill>
              <a:latin typeface="ＭＳ Ｐゴシック"/>
              <a:ea typeface="ＭＳ Ｐゴシック"/>
              <a:cs typeface="ＭＳ Ｐゴシック"/>
            </a:rPr>
            <a:t>次世代がん研究シーズ戦略的育成プログラムに係る支援業務</a:t>
          </a:r>
        </a:p>
      </xdr:txBody>
    </xdr:sp>
    <xdr:clientData/>
  </xdr:twoCellAnchor>
  <xdr:twoCellAnchor>
    <xdr:from>
      <xdr:col>27</xdr:col>
      <xdr:colOff>114300</xdr:colOff>
      <xdr:row>83</xdr:row>
      <xdr:rowOff>400050</xdr:rowOff>
    </xdr:from>
    <xdr:to>
      <xdr:col>31</xdr:col>
      <xdr:colOff>180975</xdr:colOff>
      <xdr:row>84</xdr:row>
      <xdr:rowOff>200025</xdr:rowOff>
    </xdr:to>
    <xdr:sp>
      <xdr:nvSpPr>
        <xdr:cNvPr id="38" name="AutoShape 36"/>
        <xdr:cNvSpPr>
          <a:spLocks/>
        </xdr:cNvSpPr>
      </xdr:nvSpPr>
      <xdr:spPr>
        <a:xfrm rot="16200000">
          <a:off x="5514975" y="40586025"/>
          <a:ext cx="866775" cy="466725"/>
        </a:xfrm>
        <a:prstGeom prst="downArrow">
          <a:avLst>
            <a:gd name="adj1" fmla="val 23824"/>
            <a:gd name="adj2" fmla="val -18384"/>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83</xdr:row>
      <xdr:rowOff>123825</xdr:rowOff>
    </xdr:from>
    <xdr:to>
      <xdr:col>40</xdr:col>
      <xdr:colOff>123825</xdr:colOff>
      <xdr:row>84</xdr:row>
      <xdr:rowOff>485775</xdr:rowOff>
    </xdr:to>
    <xdr:sp>
      <xdr:nvSpPr>
        <xdr:cNvPr id="39" name="Text Box 31"/>
        <xdr:cNvSpPr txBox="1">
          <a:spLocks noChangeArrowheads="1"/>
        </xdr:cNvSpPr>
      </xdr:nvSpPr>
      <xdr:spPr>
        <a:xfrm>
          <a:off x="6362700" y="40309800"/>
          <a:ext cx="1762125" cy="1028700"/>
        </a:xfrm>
        <a:prstGeom prst="rect">
          <a:avLst/>
        </a:prstGeom>
        <a:noFill/>
        <a:ln w="9525" cmpd="sng">
          <a:solidFill>
            <a:srgbClr val="000000"/>
          </a:solidFill>
          <a:headEnd type="none"/>
          <a:tailEnd type="none"/>
        </a:ln>
      </xdr:spPr>
      <xdr:txBody>
        <a:bodyPr vertOverflow="clip" wrap="square" lIns="0" tIns="45720" rIns="0" bIns="45720" anchor="ctr"/>
        <a:p>
          <a:pPr algn="ctr">
            <a:defRPr/>
          </a:pPr>
          <a:r>
            <a:rPr lang="en-US" cap="none" sz="1800" b="1" i="0" u="none" baseline="0">
              <a:solidFill>
                <a:srgbClr val="000000"/>
              </a:solidFill>
              <a:latin typeface="ＭＳ Ｐゴシック"/>
              <a:ea typeface="ＭＳ Ｐゴシック"/>
              <a:cs typeface="ＭＳ Ｐゴシック"/>
            </a:rPr>
            <a:t>Ｇ．</a:t>
          </a:r>
          <a:r>
            <a:rPr lang="en-US" cap="none" sz="1600" b="1" i="0" u="none" baseline="0">
              <a:solidFill>
                <a:srgbClr val="000000"/>
              </a:solidFill>
              <a:latin typeface="ＭＳ Ｐゴシック"/>
              <a:ea typeface="ＭＳ Ｐゴシック"/>
              <a:cs typeface="ＭＳ Ｐゴシック"/>
            </a:rPr>
            <a:t>研究実施機関</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15</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234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85725</xdr:colOff>
      <xdr:row>82</xdr:row>
      <xdr:rowOff>533400</xdr:rowOff>
    </xdr:from>
    <xdr:to>
      <xdr:col>35</xdr:col>
      <xdr:colOff>85725</xdr:colOff>
      <xdr:row>83</xdr:row>
      <xdr:rowOff>114300</xdr:rowOff>
    </xdr:to>
    <xdr:sp>
      <xdr:nvSpPr>
        <xdr:cNvPr id="40" name="Text Box 33"/>
        <xdr:cNvSpPr txBox="1">
          <a:spLocks noChangeArrowheads="1"/>
        </xdr:cNvSpPr>
      </xdr:nvSpPr>
      <xdr:spPr>
        <a:xfrm>
          <a:off x="6086475" y="40052625"/>
          <a:ext cx="1000125"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40</xdr:col>
      <xdr:colOff>123825</xdr:colOff>
      <xdr:row>83</xdr:row>
      <xdr:rowOff>123825</xdr:rowOff>
    </xdr:from>
    <xdr:to>
      <xdr:col>49</xdr:col>
      <xdr:colOff>95250</xdr:colOff>
      <xdr:row>84</xdr:row>
      <xdr:rowOff>485775</xdr:rowOff>
    </xdr:to>
    <xdr:sp>
      <xdr:nvSpPr>
        <xdr:cNvPr id="41" name="Text Box 31"/>
        <xdr:cNvSpPr txBox="1">
          <a:spLocks noChangeArrowheads="1"/>
        </xdr:cNvSpPr>
      </xdr:nvSpPr>
      <xdr:spPr>
        <a:xfrm>
          <a:off x="8124825" y="40309800"/>
          <a:ext cx="1771650" cy="1028700"/>
        </a:xfrm>
        <a:prstGeom prst="rect">
          <a:avLst/>
        </a:prstGeom>
        <a:noFill/>
        <a:ln w="9525" cmpd="sng">
          <a:solidFill>
            <a:srgbClr val="000000"/>
          </a:solidFill>
          <a:headEnd type="none"/>
          <a:tailEnd type="none"/>
        </a:ln>
      </xdr:spPr>
      <xdr:txBody>
        <a:bodyPr vertOverflow="clip" wrap="square" lIns="0" tIns="45720" rIns="0" bIns="45720" anchor="ctr"/>
        <a:p>
          <a:pPr algn="ctr">
            <a:defRPr/>
          </a:pPr>
          <a:r>
            <a:rPr lang="en-US" cap="none" sz="1800" b="1" i="0" u="none" baseline="0">
              <a:solidFill>
                <a:srgbClr val="000000"/>
              </a:solidFill>
              <a:latin typeface="ＭＳ Ｐゴシック"/>
              <a:ea typeface="ＭＳ Ｐゴシック"/>
              <a:cs typeface="ＭＳ Ｐゴシック"/>
            </a:rPr>
            <a:t>Ｆ．</a:t>
          </a:r>
          <a:r>
            <a:rPr lang="en-US" cap="none" sz="1600" b="1" i="0" u="none" baseline="0">
              <a:solidFill>
                <a:srgbClr val="000000"/>
              </a:solidFill>
              <a:latin typeface="ＭＳ Ｐゴシック"/>
              <a:ea typeface="ＭＳ Ｐゴシック"/>
              <a:cs typeface="ＭＳ Ｐゴシック"/>
            </a:rPr>
            <a:t>研究実施機関</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315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142875</xdr:colOff>
      <xdr:row>85</xdr:row>
      <xdr:rowOff>514350</xdr:rowOff>
    </xdr:from>
    <xdr:to>
      <xdr:col>49</xdr:col>
      <xdr:colOff>95250</xdr:colOff>
      <xdr:row>87</xdr:row>
      <xdr:rowOff>219075</xdr:rowOff>
    </xdr:to>
    <xdr:sp>
      <xdr:nvSpPr>
        <xdr:cNvPr id="42" name="Text Box 31"/>
        <xdr:cNvSpPr txBox="1">
          <a:spLocks noChangeArrowheads="1"/>
        </xdr:cNvSpPr>
      </xdr:nvSpPr>
      <xdr:spPr>
        <a:xfrm>
          <a:off x="6343650" y="42033825"/>
          <a:ext cx="3552825" cy="1038225"/>
        </a:xfrm>
        <a:prstGeom prst="rect">
          <a:avLst/>
        </a:prstGeom>
        <a:no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Ｈ．</a:t>
          </a:r>
          <a:r>
            <a:rPr lang="en-US" cap="none" sz="1600" b="1" i="0" u="none" baseline="0">
              <a:solidFill>
                <a:srgbClr val="000000"/>
              </a:solidFill>
              <a:latin typeface="ＭＳ Ｐゴシック"/>
              <a:ea typeface="ＭＳ Ｐゴシック"/>
              <a:cs typeface="ＭＳ Ｐゴシック"/>
            </a:rPr>
            <a:t>研究実施機関</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大学等（全</a:t>
          </a:r>
          <a:r>
            <a:rPr lang="en-US" cap="none" sz="1400" b="0" i="0" u="none" baseline="0">
              <a:solidFill>
                <a:srgbClr val="000000"/>
              </a:solidFill>
              <a:latin typeface="ＭＳ Ｐゴシック"/>
              <a:ea typeface="ＭＳ Ｐゴシック"/>
              <a:cs typeface="ＭＳ Ｐゴシック"/>
            </a:rPr>
            <a:t>31</a:t>
          </a:r>
          <a:r>
            <a:rPr lang="en-US" cap="none" sz="1400" b="0" i="0" u="none" baseline="0">
              <a:solidFill>
                <a:srgbClr val="000000"/>
              </a:solidFill>
              <a:latin typeface="ＭＳ Ｐゴシック"/>
              <a:ea typeface="ＭＳ Ｐゴシック"/>
              <a:cs typeface="ＭＳ Ｐゴシック"/>
            </a:rPr>
            <a:t>機関）</a:t>
          </a:r>
          <a:r>
            <a:rPr lang="en-US" cap="none" sz="16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xdr:colOff>
      <xdr:row>84</xdr:row>
      <xdr:rowOff>495300</xdr:rowOff>
    </xdr:from>
    <xdr:to>
      <xdr:col>37</xdr:col>
      <xdr:colOff>76200</xdr:colOff>
      <xdr:row>85</xdr:row>
      <xdr:rowOff>514350</xdr:rowOff>
    </xdr:to>
    <xdr:sp>
      <xdr:nvSpPr>
        <xdr:cNvPr id="43" name="下矢印 1"/>
        <xdr:cNvSpPr>
          <a:spLocks/>
        </xdr:cNvSpPr>
      </xdr:nvSpPr>
      <xdr:spPr>
        <a:xfrm>
          <a:off x="7010400" y="41348025"/>
          <a:ext cx="466725" cy="685800"/>
        </a:xfrm>
        <a:prstGeom prst="downArrow">
          <a:avLst>
            <a:gd name="adj" fmla="val 15527"/>
          </a:avLst>
        </a:prstGeom>
        <a:solidFill>
          <a:srgbClr val="A6A6A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85</xdr:row>
      <xdr:rowOff>238125</xdr:rowOff>
    </xdr:from>
    <xdr:to>
      <xdr:col>36</xdr:col>
      <xdr:colOff>114300</xdr:colOff>
      <xdr:row>85</xdr:row>
      <xdr:rowOff>485775</xdr:rowOff>
    </xdr:to>
    <xdr:sp>
      <xdr:nvSpPr>
        <xdr:cNvPr id="44" name="Text Box 33"/>
        <xdr:cNvSpPr txBox="1">
          <a:spLocks noChangeArrowheads="1"/>
        </xdr:cNvSpPr>
      </xdr:nvSpPr>
      <xdr:spPr>
        <a:xfrm>
          <a:off x="6134100" y="41757600"/>
          <a:ext cx="1181100"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【公募・再委託】</a:t>
          </a:r>
        </a:p>
      </xdr:txBody>
    </xdr:sp>
    <xdr:clientData/>
  </xdr:twoCellAnchor>
  <xdr:twoCellAnchor>
    <xdr:from>
      <xdr:col>33</xdr:col>
      <xdr:colOff>28575</xdr:colOff>
      <xdr:row>70</xdr:row>
      <xdr:rowOff>571500</xdr:rowOff>
    </xdr:from>
    <xdr:to>
      <xdr:col>38</xdr:col>
      <xdr:colOff>28575</xdr:colOff>
      <xdr:row>71</xdr:row>
      <xdr:rowOff>152400</xdr:rowOff>
    </xdr:to>
    <xdr:sp>
      <xdr:nvSpPr>
        <xdr:cNvPr id="45" name="Text Box 33"/>
        <xdr:cNvSpPr txBox="1">
          <a:spLocks noChangeArrowheads="1"/>
        </xdr:cNvSpPr>
      </xdr:nvSpPr>
      <xdr:spPr>
        <a:xfrm>
          <a:off x="6629400" y="32223075"/>
          <a:ext cx="1000125" cy="247650"/>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729"/>
  <sheetViews>
    <sheetView tabSelected="1" view="pageBreakPreview" zoomScaleNormal="80" zoomScaleSheetLayoutView="100" zoomScalePageLayoutView="70" workbookViewId="0" topLeftCell="A1">
      <selection activeCell="AQ601" sqref="AQ601:AT61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3"/>
      <c r="AQ1" s="243"/>
      <c r="AR1" s="243"/>
      <c r="AS1" s="243"/>
      <c r="AT1" s="243"/>
      <c r="AU1" s="243"/>
      <c r="AV1" s="243"/>
      <c r="AW1" s="2"/>
    </row>
    <row r="2" spans="36:50" ht="21.75" customHeight="1" thickBot="1">
      <c r="AJ2" s="244" t="s">
        <v>0</v>
      </c>
      <c r="AK2" s="244"/>
      <c r="AL2" s="244"/>
      <c r="AM2" s="244"/>
      <c r="AN2" s="244"/>
      <c r="AO2" s="244"/>
      <c r="AP2" s="244"/>
      <c r="AQ2" s="245" t="s">
        <v>253</v>
      </c>
      <c r="AR2" s="246"/>
      <c r="AS2" s="246"/>
      <c r="AT2" s="246"/>
      <c r="AU2" s="246"/>
      <c r="AV2" s="246"/>
      <c r="AW2" s="246"/>
      <c r="AX2" s="246"/>
    </row>
    <row r="3" spans="1:50" ht="21" customHeight="1" thickBot="1">
      <c r="A3" s="482" t="s">
        <v>67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98</v>
      </c>
      <c r="AP3" s="483"/>
      <c r="AQ3" s="483"/>
      <c r="AR3" s="483"/>
      <c r="AS3" s="483"/>
      <c r="AT3" s="483"/>
      <c r="AU3" s="483"/>
      <c r="AV3" s="483"/>
      <c r="AW3" s="483"/>
      <c r="AX3" s="485"/>
    </row>
    <row r="4" spans="1:50" ht="24.75" customHeight="1">
      <c r="A4" s="265" t="s">
        <v>28</v>
      </c>
      <c r="B4" s="266"/>
      <c r="C4" s="266"/>
      <c r="D4" s="266"/>
      <c r="E4" s="266"/>
      <c r="F4" s="266"/>
      <c r="G4" s="248" t="s">
        <v>84</v>
      </c>
      <c r="H4" s="249"/>
      <c r="I4" s="249"/>
      <c r="J4" s="249"/>
      <c r="K4" s="249"/>
      <c r="L4" s="249"/>
      <c r="M4" s="249"/>
      <c r="N4" s="249"/>
      <c r="O4" s="249"/>
      <c r="P4" s="249"/>
      <c r="Q4" s="249"/>
      <c r="R4" s="249"/>
      <c r="S4" s="249"/>
      <c r="T4" s="249"/>
      <c r="U4" s="249"/>
      <c r="V4" s="249"/>
      <c r="W4" s="249"/>
      <c r="X4" s="249"/>
      <c r="Y4" s="250" t="s">
        <v>1</v>
      </c>
      <c r="Z4" s="251"/>
      <c r="AA4" s="251"/>
      <c r="AB4" s="251"/>
      <c r="AC4" s="251"/>
      <c r="AD4" s="252"/>
      <c r="AE4" s="253" t="s">
        <v>88</v>
      </c>
      <c r="AF4" s="251"/>
      <c r="AG4" s="251"/>
      <c r="AH4" s="251"/>
      <c r="AI4" s="251"/>
      <c r="AJ4" s="251"/>
      <c r="AK4" s="251"/>
      <c r="AL4" s="251"/>
      <c r="AM4" s="251"/>
      <c r="AN4" s="251"/>
      <c r="AO4" s="251"/>
      <c r="AP4" s="252"/>
      <c r="AQ4" s="254" t="s">
        <v>2</v>
      </c>
      <c r="AR4" s="251"/>
      <c r="AS4" s="251"/>
      <c r="AT4" s="251"/>
      <c r="AU4" s="251"/>
      <c r="AV4" s="251"/>
      <c r="AW4" s="251"/>
      <c r="AX4" s="255"/>
    </row>
    <row r="5" spans="1:50" ht="30" customHeight="1">
      <c r="A5" s="256" t="s">
        <v>29</v>
      </c>
      <c r="B5" s="257"/>
      <c r="C5" s="257"/>
      <c r="D5" s="257"/>
      <c r="E5" s="257"/>
      <c r="F5" s="258"/>
      <c r="G5" s="259" t="s">
        <v>85</v>
      </c>
      <c r="H5" s="260"/>
      <c r="I5" s="260"/>
      <c r="J5" s="260"/>
      <c r="K5" s="260"/>
      <c r="L5" s="260"/>
      <c r="M5" s="260"/>
      <c r="N5" s="260"/>
      <c r="O5" s="260"/>
      <c r="P5" s="260"/>
      <c r="Q5" s="260"/>
      <c r="R5" s="260"/>
      <c r="S5" s="260"/>
      <c r="T5" s="260"/>
      <c r="U5" s="260"/>
      <c r="V5" s="149"/>
      <c r="W5" s="149"/>
      <c r="X5" s="149"/>
      <c r="Y5" s="261" t="s">
        <v>3</v>
      </c>
      <c r="Z5" s="20"/>
      <c r="AA5" s="20"/>
      <c r="AB5" s="20"/>
      <c r="AC5" s="20"/>
      <c r="AD5" s="21"/>
      <c r="AE5" s="20" t="s">
        <v>89</v>
      </c>
      <c r="AF5" s="20"/>
      <c r="AG5" s="20"/>
      <c r="AH5" s="20"/>
      <c r="AI5" s="20"/>
      <c r="AJ5" s="20"/>
      <c r="AK5" s="20"/>
      <c r="AL5" s="20"/>
      <c r="AM5" s="20"/>
      <c r="AN5" s="20"/>
      <c r="AO5" s="20"/>
      <c r="AP5" s="21"/>
      <c r="AQ5" s="262" t="s">
        <v>90</v>
      </c>
      <c r="AR5" s="263"/>
      <c r="AS5" s="263"/>
      <c r="AT5" s="263"/>
      <c r="AU5" s="263"/>
      <c r="AV5" s="263"/>
      <c r="AW5" s="263"/>
      <c r="AX5" s="264"/>
    </row>
    <row r="6" spans="1:50" ht="45.75" customHeight="1">
      <c r="A6" s="267" t="s">
        <v>4</v>
      </c>
      <c r="B6" s="268"/>
      <c r="C6" s="268"/>
      <c r="D6" s="268"/>
      <c r="E6" s="268"/>
      <c r="F6" s="268"/>
      <c r="G6" s="269" t="s">
        <v>86</v>
      </c>
      <c r="H6" s="149"/>
      <c r="I6" s="149"/>
      <c r="J6" s="149"/>
      <c r="K6" s="149"/>
      <c r="L6" s="149"/>
      <c r="M6" s="149"/>
      <c r="N6" s="149"/>
      <c r="O6" s="149"/>
      <c r="P6" s="149"/>
      <c r="Q6" s="149"/>
      <c r="R6" s="149"/>
      <c r="S6" s="149"/>
      <c r="T6" s="149"/>
      <c r="U6" s="149"/>
      <c r="V6" s="149"/>
      <c r="W6" s="149"/>
      <c r="X6" s="149"/>
      <c r="Y6" s="270" t="s">
        <v>66</v>
      </c>
      <c r="Z6" s="271"/>
      <c r="AA6" s="271"/>
      <c r="AB6" s="271"/>
      <c r="AC6" s="271"/>
      <c r="AD6" s="272"/>
      <c r="AE6" s="273" t="s">
        <v>252</v>
      </c>
      <c r="AF6" s="274"/>
      <c r="AG6" s="274"/>
      <c r="AH6" s="274"/>
      <c r="AI6" s="274"/>
      <c r="AJ6" s="274"/>
      <c r="AK6" s="274"/>
      <c r="AL6" s="274"/>
      <c r="AM6" s="274"/>
      <c r="AN6" s="274"/>
      <c r="AO6" s="274"/>
      <c r="AP6" s="274"/>
      <c r="AQ6" s="275"/>
      <c r="AR6" s="275"/>
      <c r="AS6" s="275"/>
      <c r="AT6" s="275"/>
      <c r="AU6" s="275"/>
      <c r="AV6" s="275"/>
      <c r="AW6" s="275"/>
      <c r="AX6" s="276"/>
    </row>
    <row r="7" spans="1:50" ht="39.75" customHeight="1">
      <c r="A7" s="277" t="s">
        <v>257</v>
      </c>
      <c r="B7" s="278"/>
      <c r="C7" s="278"/>
      <c r="D7" s="278"/>
      <c r="E7" s="278"/>
      <c r="F7" s="278"/>
      <c r="G7" s="279" t="s">
        <v>87</v>
      </c>
      <c r="H7" s="280"/>
      <c r="I7" s="280"/>
      <c r="J7" s="280"/>
      <c r="K7" s="280"/>
      <c r="L7" s="280"/>
      <c r="M7" s="280"/>
      <c r="N7" s="280"/>
      <c r="O7" s="280"/>
      <c r="P7" s="280"/>
      <c r="Q7" s="280"/>
      <c r="R7" s="280"/>
      <c r="S7" s="280"/>
      <c r="T7" s="280"/>
      <c r="U7" s="280"/>
      <c r="V7" s="20"/>
      <c r="W7" s="20"/>
      <c r="X7" s="21"/>
      <c r="Y7" s="281" t="s">
        <v>5</v>
      </c>
      <c r="Z7" s="149"/>
      <c r="AA7" s="149"/>
      <c r="AB7" s="149"/>
      <c r="AC7" s="149"/>
      <c r="AD7" s="150"/>
      <c r="AE7" s="282" t="s">
        <v>99</v>
      </c>
      <c r="AF7" s="283"/>
      <c r="AG7" s="283"/>
      <c r="AH7" s="283"/>
      <c r="AI7" s="283"/>
      <c r="AJ7" s="283"/>
      <c r="AK7" s="283"/>
      <c r="AL7" s="283"/>
      <c r="AM7" s="283"/>
      <c r="AN7" s="283"/>
      <c r="AO7" s="283"/>
      <c r="AP7" s="283"/>
      <c r="AQ7" s="283"/>
      <c r="AR7" s="283"/>
      <c r="AS7" s="283"/>
      <c r="AT7" s="283"/>
      <c r="AU7" s="283"/>
      <c r="AV7" s="283"/>
      <c r="AW7" s="283"/>
      <c r="AX7" s="284"/>
    </row>
    <row r="8" spans="1:50" ht="103.5" customHeight="1">
      <c r="A8" s="285" t="s">
        <v>258</v>
      </c>
      <c r="B8" s="286"/>
      <c r="C8" s="286"/>
      <c r="D8" s="286"/>
      <c r="E8" s="286"/>
      <c r="F8" s="286"/>
      <c r="G8" s="287" t="s">
        <v>91</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259</v>
      </c>
      <c r="B9" s="286"/>
      <c r="C9" s="286"/>
      <c r="D9" s="286"/>
      <c r="E9" s="286"/>
      <c r="F9" s="286"/>
      <c r="G9" s="287" t="s">
        <v>92</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94</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94" t="s">
        <v>260</v>
      </c>
      <c r="B11" s="295"/>
      <c r="C11" s="295"/>
      <c r="D11" s="295"/>
      <c r="E11" s="295"/>
      <c r="F11" s="296"/>
      <c r="G11" s="303"/>
      <c r="H11" s="304"/>
      <c r="I11" s="304"/>
      <c r="J11" s="304"/>
      <c r="K11" s="304"/>
      <c r="L11" s="304"/>
      <c r="M11" s="304"/>
      <c r="N11" s="304"/>
      <c r="O11" s="304"/>
      <c r="P11" s="40" t="s">
        <v>261</v>
      </c>
      <c r="Q11" s="41"/>
      <c r="R11" s="41"/>
      <c r="S11" s="41"/>
      <c r="T11" s="41"/>
      <c r="U11" s="41"/>
      <c r="V11" s="42"/>
      <c r="W11" s="40" t="s">
        <v>262</v>
      </c>
      <c r="X11" s="41"/>
      <c r="Y11" s="41"/>
      <c r="Z11" s="41"/>
      <c r="AA11" s="41"/>
      <c r="AB11" s="41"/>
      <c r="AC11" s="42"/>
      <c r="AD11" s="40" t="s">
        <v>263</v>
      </c>
      <c r="AE11" s="41"/>
      <c r="AF11" s="41"/>
      <c r="AG11" s="41"/>
      <c r="AH11" s="41"/>
      <c r="AI11" s="41"/>
      <c r="AJ11" s="42"/>
      <c r="AK11" s="40" t="s">
        <v>264</v>
      </c>
      <c r="AL11" s="41"/>
      <c r="AM11" s="41"/>
      <c r="AN11" s="41"/>
      <c r="AO11" s="41"/>
      <c r="AP11" s="41"/>
      <c r="AQ11" s="42"/>
      <c r="AR11" s="40" t="s">
        <v>265</v>
      </c>
      <c r="AS11" s="41"/>
      <c r="AT11" s="41"/>
      <c r="AU11" s="41"/>
      <c r="AV11" s="41"/>
      <c r="AW11" s="41"/>
      <c r="AX11" s="308"/>
    </row>
    <row r="12" spans="1:50" ht="21" customHeight="1">
      <c r="A12" s="297"/>
      <c r="B12" s="298"/>
      <c r="C12" s="298"/>
      <c r="D12" s="298"/>
      <c r="E12" s="298"/>
      <c r="F12" s="299"/>
      <c r="G12" s="309" t="s">
        <v>7</v>
      </c>
      <c r="H12" s="310"/>
      <c r="I12" s="315" t="s">
        <v>8</v>
      </c>
      <c r="J12" s="316"/>
      <c r="K12" s="316"/>
      <c r="L12" s="316"/>
      <c r="M12" s="316"/>
      <c r="N12" s="316"/>
      <c r="O12" s="317"/>
      <c r="P12" s="318">
        <v>3600</v>
      </c>
      <c r="Q12" s="318"/>
      <c r="R12" s="318"/>
      <c r="S12" s="318"/>
      <c r="T12" s="318"/>
      <c r="U12" s="318"/>
      <c r="V12" s="318"/>
      <c r="W12" s="318">
        <v>3636</v>
      </c>
      <c r="X12" s="318"/>
      <c r="Y12" s="318"/>
      <c r="Z12" s="318"/>
      <c r="AA12" s="318"/>
      <c r="AB12" s="318"/>
      <c r="AC12" s="318"/>
      <c r="AD12" s="318">
        <v>3629</v>
      </c>
      <c r="AE12" s="318"/>
      <c r="AF12" s="318"/>
      <c r="AG12" s="318"/>
      <c r="AH12" s="318"/>
      <c r="AI12" s="318"/>
      <c r="AJ12" s="318"/>
      <c r="AK12" s="319">
        <v>5929</v>
      </c>
      <c r="AL12" s="319"/>
      <c r="AM12" s="319"/>
      <c r="AN12" s="319"/>
      <c r="AO12" s="319"/>
      <c r="AP12" s="319"/>
      <c r="AQ12" s="319"/>
      <c r="AR12" s="320">
        <v>0</v>
      </c>
      <c r="AS12" s="320"/>
      <c r="AT12" s="320"/>
      <c r="AU12" s="320"/>
      <c r="AV12" s="320"/>
      <c r="AW12" s="320"/>
      <c r="AX12" s="321"/>
    </row>
    <row r="13" spans="1:50" ht="21" customHeight="1">
      <c r="A13" s="297"/>
      <c r="B13" s="298"/>
      <c r="C13" s="298"/>
      <c r="D13" s="298"/>
      <c r="E13" s="298"/>
      <c r="F13" s="299"/>
      <c r="G13" s="311"/>
      <c r="H13" s="312"/>
      <c r="I13" s="47" t="s">
        <v>9</v>
      </c>
      <c r="J13" s="322"/>
      <c r="K13" s="322"/>
      <c r="L13" s="322"/>
      <c r="M13" s="322"/>
      <c r="N13" s="322"/>
      <c r="O13" s="323"/>
      <c r="P13" s="43" t="s">
        <v>93</v>
      </c>
      <c r="Q13" s="43"/>
      <c r="R13" s="43"/>
      <c r="S13" s="43"/>
      <c r="T13" s="43"/>
      <c r="U13" s="43"/>
      <c r="V13" s="43"/>
      <c r="W13" s="43" t="s">
        <v>93</v>
      </c>
      <c r="X13" s="43"/>
      <c r="Y13" s="43"/>
      <c r="Z13" s="43"/>
      <c r="AA13" s="43"/>
      <c r="AB13" s="43"/>
      <c r="AC13" s="43"/>
      <c r="AD13" s="43" t="s">
        <v>93</v>
      </c>
      <c r="AE13" s="43"/>
      <c r="AF13" s="43"/>
      <c r="AG13" s="43"/>
      <c r="AH13" s="43"/>
      <c r="AI13" s="43"/>
      <c r="AJ13" s="43"/>
      <c r="AK13" s="43" t="s">
        <v>93</v>
      </c>
      <c r="AL13" s="43"/>
      <c r="AM13" s="43"/>
      <c r="AN13" s="43"/>
      <c r="AO13" s="43"/>
      <c r="AP13" s="43"/>
      <c r="AQ13" s="43"/>
      <c r="AR13" s="324"/>
      <c r="AS13" s="324"/>
      <c r="AT13" s="324"/>
      <c r="AU13" s="324"/>
      <c r="AV13" s="324"/>
      <c r="AW13" s="324"/>
      <c r="AX13" s="325"/>
    </row>
    <row r="14" spans="1:50" ht="21" customHeight="1">
      <c r="A14" s="297"/>
      <c r="B14" s="298"/>
      <c r="C14" s="298"/>
      <c r="D14" s="298"/>
      <c r="E14" s="298"/>
      <c r="F14" s="299"/>
      <c r="G14" s="311"/>
      <c r="H14" s="312"/>
      <c r="I14" s="47" t="s">
        <v>76</v>
      </c>
      <c r="J14" s="48"/>
      <c r="K14" s="48"/>
      <c r="L14" s="48"/>
      <c r="M14" s="48"/>
      <c r="N14" s="48"/>
      <c r="O14" s="49"/>
      <c r="P14" s="43" t="s">
        <v>93</v>
      </c>
      <c r="Q14" s="43"/>
      <c r="R14" s="43"/>
      <c r="S14" s="43"/>
      <c r="T14" s="43"/>
      <c r="U14" s="43"/>
      <c r="V14" s="43"/>
      <c r="W14" s="43" t="s">
        <v>93</v>
      </c>
      <c r="X14" s="43"/>
      <c r="Y14" s="43"/>
      <c r="Z14" s="43"/>
      <c r="AA14" s="43"/>
      <c r="AB14" s="43"/>
      <c r="AC14" s="43"/>
      <c r="AD14" s="43" t="s">
        <v>93</v>
      </c>
      <c r="AE14" s="43"/>
      <c r="AF14" s="43"/>
      <c r="AG14" s="43"/>
      <c r="AH14" s="43"/>
      <c r="AI14" s="43"/>
      <c r="AJ14" s="43"/>
      <c r="AK14" s="43" t="s">
        <v>93</v>
      </c>
      <c r="AL14" s="43"/>
      <c r="AM14" s="43"/>
      <c r="AN14" s="43"/>
      <c r="AO14" s="43"/>
      <c r="AP14" s="43"/>
      <c r="AQ14" s="43"/>
      <c r="AR14" s="50">
        <v>0</v>
      </c>
      <c r="AS14" s="51"/>
      <c r="AT14" s="51"/>
      <c r="AU14" s="51"/>
      <c r="AV14" s="51"/>
      <c r="AW14" s="51"/>
      <c r="AX14" s="52"/>
    </row>
    <row r="15" spans="1:50" ht="21" customHeight="1">
      <c r="A15" s="297"/>
      <c r="B15" s="298"/>
      <c r="C15" s="298"/>
      <c r="D15" s="298"/>
      <c r="E15" s="298"/>
      <c r="F15" s="299"/>
      <c r="G15" s="311"/>
      <c r="H15" s="312"/>
      <c r="I15" s="47" t="s">
        <v>77</v>
      </c>
      <c r="J15" s="48"/>
      <c r="K15" s="48"/>
      <c r="L15" s="48"/>
      <c r="M15" s="48"/>
      <c r="N15" s="48"/>
      <c r="O15" s="49"/>
      <c r="P15" s="43" t="s">
        <v>93</v>
      </c>
      <c r="Q15" s="43"/>
      <c r="R15" s="43"/>
      <c r="S15" s="43"/>
      <c r="T15" s="43"/>
      <c r="U15" s="43"/>
      <c r="V15" s="43"/>
      <c r="W15" s="43" t="s">
        <v>93</v>
      </c>
      <c r="X15" s="43"/>
      <c r="Y15" s="43"/>
      <c r="Z15" s="43"/>
      <c r="AA15" s="43"/>
      <c r="AB15" s="43"/>
      <c r="AC15" s="43"/>
      <c r="AD15" s="43" t="s">
        <v>93</v>
      </c>
      <c r="AE15" s="43"/>
      <c r="AF15" s="43"/>
      <c r="AG15" s="43"/>
      <c r="AH15" s="43"/>
      <c r="AI15" s="43"/>
      <c r="AJ15" s="43"/>
      <c r="AK15" s="43" t="s">
        <v>93</v>
      </c>
      <c r="AL15" s="43"/>
      <c r="AM15" s="43"/>
      <c r="AN15" s="43"/>
      <c r="AO15" s="43"/>
      <c r="AP15" s="43"/>
      <c r="AQ15" s="43"/>
      <c r="AR15" s="44"/>
      <c r="AS15" s="45"/>
      <c r="AT15" s="45"/>
      <c r="AU15" s="45"/>
      <c r="AV15" s="45"/>
      <c r="AW15" s="45"/>
      <c r="AX15" s="46"/>
    </row>
    <row r="16" spans="1:50" ht="24.75" customHeight="1">
      <c r="A16" s="297"/>
      <c r="B16" s="298"/>
      <c r="C16" s="298"/>
      <c r="D16" s="298"/>
      <c r="E16" s="298"/>
      <c r="F16" s="299"/>
      <c r="G16" s="311"/>
      <c r="H16" s="312"/>
      <c r="I16" s="47" t="s">
        <v>75</v>
      </c>
      <c r="J16" s="322"/>
      <c r="K16" s="322"/>
      <c r="L16" s="322"/>
      <c r="M16" s="322"/>
      <c r="N16" s="322"/>
      <c r="O16" s="323"/>
      <c r="P16" s="43" t="s">
        <v>93</v>
      </c>
      <c r="Q16" s="43"/>
      <c r="R16" s="43"/>
      <c r="S16" s="43"/>
      <c r="T16" s="43"/>
      <c r="U16" s="43"/>
      <c r="V16" s="43"/>
      <c r="W16" s="43" t="s">
        <v>93</v>
      </c>
      <c r="X16" s="43"/>
      <c r="Y16" s="43"/>
      <c r="Z16" s="43"/>
      <c r="AA16" s="43"/>
      <c r="AB16" s="43"/>
      <c r="AC16" s="43"/>
      <c r="AD16" s="43" t="s">
        <v>93</v>
      </c>
      <c r="AE16" s="43"/>
      <c r="AF16" s="43"/>
      <c r="AG16" s="43"/>
      <c r="AH16" s="43"/>
      <c r="AI16" s="43"/>
      <c r="AJ16" s="43"/>
      <c r="AK16" s="43" t="s">
        <v>93</v>
      </c>
      <c r="AL16" s="43"/>
      <c r="AM16" s="43"/>
      <c r="AN16" s="43"/>
      <c r="AO16" s="43"/>
      <c r="AP16" s="43"/>
      <c r="AQ16" s="43"/>
      <c r="AR16" s="326"/>
      <c r="AS16" s="326"/>
      <c r="AT16" s="326"/>
      <c r="AU16" s="326"/>
      <c r="AV16" s="326"/>
      <c r="AW16" s="326"/>
      <c r="AX16" s="327"/>
    </row>
    <row r="17" spans="1:50" ht="24.75" customHeight="1">
      <c r="A17" s="297"/>
      <c r="B17" s="298"/>
      <c r="C17" s="298"/>
      <c r="D17" s="298"/>
      <c r="E17" s="298"/>
      <c r="F17" s="299"/>
      <c r="G17" s="313"/>
      <c r="H17" s="314"/>
      <c r="I17" s="305" t="s">
        <v>23</v>
      </c>
      <c r="J17" s="306"/>
      <c r="K17" s="306"/>
      <c r="L17" s="306"/>
      <c r="M17" s="306"/>
      <c r="N17" s="306"/>
      <c r="O17" s="307"/>
      <c r="P17" s="328">
        <f>SUM(P12:V16)</f>
        <v>3600</v>
      </c>
      <c r="Q17" s="329"/>
      <c r="R17" s="329"/>
      <c r="S17" s="329"/>
      <c r="T17" s="329"/>
      <c r="U17" s="329"/>
      <c r="V17" s="329"/>
      <c r="W17" s="328">
        <f>SUM(W12:AC16)</f>
        <v>3636</v>
      </c>
      <c r="X17" s="329"/>
      <c r="Y17" s="329"/>
      <c r="Z17" s="329"/>
      <c r="AA17" s="329"/>
      <c r="AB17" s="329"/>
      <c r="AC17" s="329"/>
      <c r="AD17" s="328">
        <f>SUM(AD12:AJ16)</f>
        <v>3629</v>
      </c>
      <c r="AE17" s="329"/>
      <c r="AF17" s="329"/>
      <c r="AG17" s="329"/>
      <c r="AH17" s="329"/>
      <c r="AI17" s="329"/>
      <c r="AJ17" s="329"/>
      <c r="AK17" s="330">
        <f>SUM(AK12:AQ16)</f>
        <v>5929</v>
      </c>
      <c r="AL17" s="330"/>
      <c r="AM17" s="330"/>
      <c r="AN17" s="330"/>
      <c r="AO17" s="330"/>
      <c r="AP17" s="330"/>
      <c r="AQ17" s="330"/>
      <c r="AR17" s="329">
        <v>0</v>
      </c>
      <c r="AS17" s="329"/>
      <c r="AT17" s="329"/>
      <c r="AU17" s="329"/>
      <c r="AV17" s="329"/>
      <c r="AW17" s="329"/>
      <c r="AX17" s="331"/>
    </row>
    <row r="18" spans="1:50" ht="24.75" customHeight="1">
      <c r="A18" s="297"/>
      <c r="B18" s="298"/>
      <c r="C18" s="298"/>
      <c r="D18" s="298"/>
      <c r="E18" s="298"/>
      <c r="F18" s="299"/>
      <c r="G18" s="336" t="s">
        <v>10</v>
      </c>
      <c r="H18" s="337"/>
      <c r="I18" s="337"/>
      <c r="J18" s="337"/>
      <c r="K18" s="337"/>
      <c r="L18" s="337"/>
      <c r="M18" s="337"/>
      <c r="N18" s="337"/>
      <c r="O18" s="337"/>
      <c r="P18" s="332">
        <v>3620</v>
      </c>
      <c r="Q18" s="332"/>
      <c r="R18" s="332"/>
      <c r="S18" s="332"/>
      <c r="T18" s="332"/>
      <c r="U18" s="332"/>
      <c r="V18" s="332"/>
      <c r="W18" s="332">
        <v>3637</v>
      </c>
      <c r="X18" s="332"/>
      <c r="Y18" s="332"/>
      <c r="Z18" s="332"/>
      <c r="AA18" s="332"/>
      <c r="AB18" s="332"/>
      <c r="AC18" s="332"/>
      <c r="AD18" s="333">
        <v>3629</v>
      </c>
      <c r="AE18" s="333"/>
      <c r="AF18" s="333"/>
      <c r="AG18" s="333"/>
      <c r="AH18" s="333"/>
      <c r="AI18" s="333"/>
      <c r="AJ18" s="333"/>
      <c r="AK18" s="334"/>
      <c r="AL18" s="334"/>
      <c r="AM18" s="334"/>
      <c r="AN18" s="334"/>
      <c r="AO18" s="334"/>
      <c r="AP18" s="334"/>
      <c r="AQ18" s="334"/>
      <c r="AR18" s="334"/>
      <c r="AS18" s="334"/>
      <c r="AT18" s="334"/>
      <c r="AU18" s="334"/>
      <c r="AV18" s="334"/>
      <c r="AW18" s="334"/>
      <c r="AX18" s="335"/>
    </row>
    <row r="19" spans="1:50" ht="24.75" customHeight="1">
      <c r="A19" s="300"/>
      <c r="B19" s="301"/>
      <c r="C19" s="301"/>
      <c r="D19" s="301"/>
      <c r="E19" s="301"/>
      <c r="F19" s="302"/>
      <c r="G19" s="336" t="s">
        <v>11</v>
      </c>
      <c r="H19" s="337"/>
      <c r="I19" s="337"/>
      <c r="J19" s="337"/>
      <c r="K19" s="337"/>
      <c r="L19" s="337"/>
      <c r="M19" s="337"/>
      <c r="N19" s="337"/>
      <c r="O19" s="337"/>
      <c r="P19" s="338">
        <v>1.006</v>
      </c>
      <c r="Q19" s="338"/>
      <c r="R19" s="338"/>
      <c r="S19" s="338"/>
      <c r="T19" s="338"/>
      <c r="U19" s="338"/>
      <c r="V19" s="338"/>
      <c r="W19" s="338">
        <v>1</v>
      </c>
      <c r="X19" s="338"/>
      <c r="Y19" s="338"/>
      <c r="Z19" s="338"/>
      <c r="AA19" s="338"/>
      <c r="AB19" s="338"/>
      <c r="AC19" s="338"/>
      <c r="AD19" s="338">
        <v>1</v>
      </c>
      <c r="AE19" s="338"/>
      <c r="AF19" s="338"/>
      <c r="AG19" s="338"/>
      <c r="AH19" s="338"/>
      <c r="AI19" s="338"/>
      <c r="AJ19" s="338"/>
      <c r="AK19" s="334"/>
      <c r="AL19" s="334"/>
      <c r="AM19" s="334"/>
      <c r="AN19" s="334"/>
      <c r="AO19" s="334"/>
      <c r="AP19" s="334"/>
      <c r="AQ19" s="334"/>
      <c r="AR19" s="334"/>
      <c r="AS19" s="334"/>
      <c r="AT19" s="334"/>
      <c r="AU19" s="334"/>
      <c r="AV19" s="334"/>
      <c r="AW19" s="334"/>
      <c r="AX19" s="335"/>
    </row>
    <row r="20" spans="1:50" ht="31.5" customHeight="1">
      <c r="A20" s="339" t="s">
        <v>13</v>
      </c>
      <c r="B20" s="340"/>
      <c r="C20" s="340"/>
      <c r="D20" s="340"/>
      <c r="E20" s="340"/>
      <c r="F20" s="341"/>
      <c r="G20" s="363" t="s">
        <v>38</v>
      </c>
      <c r="H20" s="41"/>
      <c r="I20" s="41"/>
      <c r="J20" s="41"/>
      <c r="K20" s="41"/>
      <c r="L20" s="41"/>
      <c r="M20" s="41"/>
      <c r="N20" s="41"/>
      <c r="O20" s="41"/>
      <c r="P20" s="41"/>
      <c r="Q20" s="41"/>
      <c r="R20" s="41"/>
      <c r="S20" s="41"/>
      <c r="T20" s="41"/>
      <c r="U20" s="41"/>
      <c r="V20" s="41"/>
      <c r="W20" s="41"/>
      <c r="X20" s="42"/>
      <c r="Y20" s="367"/>
      <c r="Z20" s="368"/>
      <c r="AA20" s="369"/>
      <c r="AB20" s="40" t="s">
        <v>12</v>
      </c>
      <c r="AC20" s="41"/>
      <c r="AD20" s="42"/>
      <c r="AE20" s="215" t="s">
        <v>261</v>
      </c>
      <c r="AF20" s="215"/>
      <c r="AG20" s="215"/>
      <c r="AH20" s="215"/>
      <c r="AI20" s="215"/>
      <c r="AJ20" s="215" t="s">
        <v>262</v>
      </c>
      <c r="AK20" s="215"/>
      <c r="AL20" s="215"/>
      <c r="AM20" s="215"/>
      <c r="AN20" s="215"/>
      <c r="AO20" s="215" t="s">
        <v>263</v>
      </c>
      <c r="AP20" s="215"/>
      <c r="AQ20" s="215"/>
      <c r="AR20" s="215"/>
      <c r="AS20" s="215"/>
      <c r="AT20" s="216" t="s">
        <v>275</v>
      </c>
      <c r="AU20" s="215"/>
      <c r="AV20" s="215"/>
      <c r="AW20" s="215"/>
      <c r="AX20" s="359"/>
    </row>
    <row r="21" spans="1:50" ht="26.25" customHeight="1">
      <c r="A21" s="342"/>
      <c r="B21" s="340"/>
      <c r="C21" s="340"/>
      <c r="D21" s="340"/>
      <c r="E21" s="340"/>
      <c r="F21" s="341"/>
      <c r="G21" s="346" t="s">
        <v>176</v>
      </c>
      <c r="H21" s="347"/>
      <c r="I21" s="347"/>
      <c r="J21" s="347"/>
      <c r="K21" s="347"/>
      <c r="L21" s="347"/>
      <c r="M21" s="347"/>
      <c r="N21" s="347"/>
      <c r="O21" s="347"/>
      <c r="P21" s="347"/>
      <c r="Q21" s="347"/>
      <c r="R21" s="347"/>
      <c r="S21" s="347"/>
      <c r="T21" s="347"/>
      <c r="U21" s="347"/>
      <c r="V21" s="347"/>
      <c r="W21" s="347"/>
      <c r="X21" s="348"/>
      <c r="Y21" s="19" t="s">
        <v>14</v>
      </c>
      <c r="Z21" s="355"/>
      <c r="AA21" s="356"/>
      <c r="AB21" s="357" t="s">
        <v>177</v>
      </c>
      <c r="AC21" s="357"/>
      <c r="AD21" s="357"/>
      <c r="AE21" s="358" t="s">
        <v>93</v>
      </c>
      <c r="AF21" s="358"/>
      <c r="AG21" s="358"/>
      <c r="AH21" s="358"/>
      <c r="AI21" s="358"/>
      <c r="AJ21" s="358" t="s">
        <v>93</v>
      </c>
      <c r="AK21" s="358"/>
      <c r="AL21" s="358"/>
      <c r="AM21" s="358"/>
      <c r="AN21" s="358"/>
      <c r="AO21" s="34" t="s">
        <v>93</v>
      </c>
      <c r="AP21" s="35"/>
      <c r="AQ21" s="35"/>
      <c r="AR21" s="35"/>
      <c r="AS21" s="36"/>
      <c r="AT21" s="370"/>
      <c r="AU21" s="370"/>
      <c r="AV21" s="370"/>
      <c r="AW21" s="370"/>
      <c r="AX21" s="371"/>
    </row>
    <row r="22" spans="1:50" ht="23.25" customHeight="1">
      <c r="A22" s="343"/>
      <c r="B22" s="344"/>
      <c r="C22" s="344"/>
      <c r="D22" s="344"/>
      <c r="E22" s="344"/>
      <c r="F22" s="345"/>
      <c r="G22" s="349"/>
      <c r="H22" s="350"/>
      <c r="I22" s="350"/>
      <c r="J22" s="350"/>
      <c r="K22" s="350"/>
      <c r="L22" s="350"/>
      <c r="M22" s="350"/>
      <c r="N22" s="350"/>
      <c r="O22" s="350"/>
      <c r="P22" s="350"/>
      <c r="Q22" s="350"/>
      <c r="R22" s="350"/>
      <c r="S22" s="350"/>
      <c r="T22" s="350"/>
      <c r="U22" s="350"/>
      <c r="V22" s="350"/>
      <c r="W22" s="350"/>
      <c r="X22" s="351"/>
      <c r="Y22" s="40" t="s">
        <v>79</v>
      </c>
      <c r="Z22" s="41"/>
      <c r="AA22" s="42"/>
      <c r="AB22" s="358" t="s">
        <v>177</v>
      </c>
      <c r="AC22" s="358"/>
      <c r="AD22" s="358"/>
      <c r="AE22" s="358" t="s">
        <v>183</v>
      </c>
      <c r="AF22" s="358"/>
      <c r="AG22" s="358"/>
      <c r="AH22" s="358"/>
      <c r="AI22" s="358"/>
      <c r="AJ22" s="358" t="s">
        <v>183</v>
      </c>
      <c r="AK22" s="358"/>
      <c r="AL22" s="358"/>
      <c r="AM22" s="358"/>
      <c r="AN22" s="358"/>
      <c r="AO22" s="34" t="s">
        <v>183</v>
      </c>
      <c r="AP22" s="35"/>
      <c r="AQ22" s="35"/>
      <c r="AR22" s="35"/>
      <c r="AS22" s="36"/>
      <c r="AT22" s="360">
        <v>15</v>
      </c>
      <c r="AU22" s="360"/>
      <c r="AV22" s="360"/>
      <c r="AW22" s="360"/>
      <c r="AX22" s="361"/>
    </row>
    <row r="23" spans="1:50" ht="32.25" customHeight="1">
      <c r="A23" s="343"/>
      <c r="B23" s="344"/>
      <c r="C23" s="344"/>
      <c r="D23" s="344"/>
      <c r="E23" s="344"/>
      <c r="F23" s="345"/>
      <c r="G23" s="352"/>
      <c r="H23" s="353"/>
      <c r="I23" s="353"/>
      <c r="J23" s="353"/>
      <c r="K23" s="353"/>
      <c r="L23" s="353"/>
      <c r="M23" s="353"/>
      <c r="N23" s="353"/>
      <c r="O23" s="353"/>
      <c r="P23" s="353"/>
      <c r="Q23" s="353"/>
      <c r="R23" s="353"/>
      <c r="S23" s="353"/>
      <c r="T23" s="353"/>
      <c r="U23" s="353"/>
      <c r="V23" s="353"/>
      <c r="W23" s="353"/>
      <c r="X23" s="354"/>
      <c r="Y23" s="40" t="s">
        <v>15</v>
      </c>
      <c r="Z23" s="41"/>
      <c r="AA23" s="42"/>
      <c r="AB23" s="362" t="s">
        <v>16</v>
      </c>
      <c r="AC23" s="362"/>
      <c r="AD23" s="362"/>
      <c r="AE23" s="362" t="s">
        <v>184</v>
      </c>
      <c r="AF23" s="362"/>
      <c r="AG23" s="362"/>
      <c r="AH23" s="362"/>
      <c r="AI23" s="362"/>
      <c r="AJ23" s="362" t="s">
        <v>184</v>
      </c>
      <c r="AK23" s="362"/>
      <c r="AL23" s="362"/>
      <c r="AM23" s="362"/>
      <c r="AN23" s="362"/>
      <c r="AO23" s="364" t="s">
        <v>184</v>
      </c>
      <c r="AP23" s="364"/>
      <c r="AQ23" s="364"/>
      <c r="AR23" s="364"/>
      <c r="AS23" s="364"/>
      <c r="AT23" s="365"/>
      <c r="AU23" s="365"/>
      <c r="AV23" s="365"/>
      <c r="AW23" s="365"/>
      <c r="AX23" s="366"/>
    </row>
    <row r="24" spans="1:50" ht="31.5" customHeight="1">
      <c r="A24" s="72" t="s">
        <v>34</v>
      </c>
      <c r="B24" s="373"/>
      <c r="C24" s="373"/>
      <c r="D24" s="373"/>
      <c r="E24" s="373"/>
      <c r="F24" s="374"/>
      <c r="G24" s="363" t="s">
        <v>36</v>
      </c>
      <c r="H24" s="41"/>
      <c r="I24" s="41"/>
      <c r="J24" s="41"/>
      <c r="K24" s="41"/>
      <c r="L24" s="41"/>
      <c r="M24" s="41"/>
      <c r="N24" s="41"/>
      <c r="O24" s="41"/>
      <c r="P24" s="41"/>
      <c r="Q24" s="41"/>
      <c r="R24" s="41"/>
      <c r="S24" s="41"/>
      <c r="T24" s="41"/>
      <c r="U24" s="41"/>
      <c r="V24" s="41"/>
      <c r="W24" s="41"/>
      <c r="X24" s="42"/>
      <c r="Y24" s="367"/>
      <c r="Z24" s="368"/>
      <c r="AA24" s="369"/>
      <c r="AB24" s="40" t="s">
        <v>12</v>
      </c>
      <c r="AC24" s="41"/>
      <c r="AD24" s="42"/>
      <c r="AE24" s="215" t="s">
        <v>261</v>
      </c>
      <c r="AF24" s="215"/>
      <c r="AG24" s="215"/>
      <c r="AH24" s="215"/>
      <c r="AI24" s="215"/>
      <c r="AJ24" s="215" t="s">
        <v>262</v>
      </c>
      <c r="AK24" s="215"/>
      <c r="AL24" s="215"/>
      <c r="AM24" s="215"/>
      <c r="AN24" s="215"/>
      <c r="AO24" s="215" t="s">
        <v>263</v>
      </c>
      <c r="AP24" s="215"/>
      <c r="AQ24" s="215"/>
      <c r="AR24" s="215"/>
      <c r="AS24" s="215"/>
      <c r="AT24" s="395" t="s">
        <v>68</v>
      </c>
      <c r="AU24" s="396"/>
      <c r="AV24" s="396"/>
      <c r="AW24" s="396"/>
      <c r="AX24" s="397"/>
    </row>
    <row r="25" spans="1:55" ht="39.75" customHeight="1">
      <c r="A25" s="375"/>
      <c r="B25" s="376"/>
      <c r="C25" s="376"/>
      <c r="D25" s="376"/>
      <c r="E25" s="376"/>
      <c r="F25" s="377"/>
      <c r="G25" s="408" t="s">
        <v>175</v>
      </c>
      <c r="H25" s="73"/>
      <c r="I25" s="73"/>
      <c r="J25" s="73"/>
      <c r="K25" s="73"/>
      <c r="L25" s="73"/>
      <c r="M25" s="73"/>
      <c r="N25" s="73"/>
      <c r="O25" s="73"/>
      <c r="P25" s="73"/>
      <c r="Q25" s="73"/>
      <c r="R25" s="73"/>
      <c r="S25" s="73"/>
      <c r="T25" s="73"/>
      <c r="U25" s="73"/>
      <c r="V25" s="73"/>
      <c r="W25" s="73"/>
      <c r="X25" s="409"/>
      <c r="Y25" s="383" t="s">
        <v>80</v>
      </c>
      <c r="Z25" s="384"/>
      <c r="AA25" s="385"/>
      <c r="AB25" s="406" t="s">
        <v>178</v>
      </c>
      <c r="AC25" s="384"/>
      <c r="AD25" s="385"/>
      <c r="AE25" s="362">
        <v>154</v>
      </c>
      <c r="AF25" s="362"/>
      <c r="AG25" s="362"/>
      <c r="AH25" s="362"/>
      <c r="AI25" s="362"/>
      <c r="AJ25" s="54">
        <v>422</v>
      </c>
      <c r="AK25" s="54"/>
      <c r="AL25" s="54"/>
      <c r="AM25" s="54"/>
      <c r="AN25" s="54"/>
      <c r="AO25" s="18">
        <v>407</v>
      </c>
      <c r="AP25" s="18"/>
      <c r="AQ25" s="18"/>
      <c r="AR25" s="18"/>
      <c r="AS25" s="18"/>
      <c r="AT25" s="148" t="s">
        <v>30</v>
      </c>
      <c r="AU25" s="149"/>
      <c r="AV25" s="149"/>
      <c r="AW25" s="149"/>
      <c r="AX25" s="372"/>
      <c r="AY25" s="3"/>
      <c r="AZ25" s="3"/>
      <c r="BA25" s="3"/>
      <c r="BB25" s="3"/>
      <c r="BC25" s="3"/>
    </row>
    <row r="26" spans="1:50" ht="32.25" customHeight="1">
      <c r="A26" s="378"/>
      <c r="B26" s="379"/>
      <c r="C26" s="379"/>
      <c r="D26" s="379"/>
      <c r="E26" s="379"/>
      <c r="F26" s="380"/>
      <c r="G26" s="410"/>
      <c r="H26" s="79"/>
      <c r="I26" s="79"/>
      <c r="J26" s="79"/>
      <c r="K26" s="79"/>
      <c r="L26" s="79"/>
      <c r="M26" s="79"/>
      <c r="N26" s="79"/>
      <c r="O26" s="79"/>
      <c r="P26" s="79"/>
      <c r="Q26" s="79"/>
      <c r="R26" s="79"/>
      <c r="S26" s="79"/>
      <c r="T26" s="79"/>
      <c r="U26" s="79"/>
      <c r="V26" s="79"/>
      <c r="W26" s="79"/>
      <c r="X26" s="381"/>
      <c r="Y26" s="382" t="s">
        <v>81</v>
      </c>
      <c r="Z26" s="20"/>
      <c r="AA26" s="21"/>
      <c r="AB26" s="407" t="s">
        <v>178</v>
      </c>
      <c r="AC26" s="20"/>
      <c r="AD26" s="21"/>
      <c r="AE26" s="148">
        <v>100</v>
      </c>
      <c r="AF26" s="149"/>
      <c r="AG26" s="149"/>
      <c r="AH26" s="149"/>
      <c r="AI26" s="150"/>
      <c r="AJ26" s="145">
        <v>300</v>
      </c>
      <c r="AK26" s="79"/>
      <c r="AL26" s="79"/>
      <c r="AM26" s="79"/>
      <c r="AN26" s="381"/>
      <c r="AO26" s="34">
        <v>300</v>
      </c>
      <c r="AP26" s="35"/>
      <c r="AQ26" s="35"/>
      <c r="AR26" s="35"/>
      <c r="AS26" s="36"/>
      <c r="AT26" s="145">
        <v>400</v>
      </c>
      <c r="AU26" s="79"/>
      <c r="AV26" s="79"/>
      <c r="AW26" s="79"/>
      <c r="AX26" s="146"/>
    </row>
    <row r="27" spans="1:50" ht="32.25" customHeight="1">
      <c r="A27" s="72" t="s">
        <v>17</v>
      </c>
      <c r="B27" s="73"/>
      <c r="C27" s="73"/>
      <c r="D27" s="73"/>
      <c r="E27" s="73"/>
      <c r="F27" s="74"/>
      <c r="G27" s="41" t="s">
        <v>18</v>
      </c>
      <c r="H27" s="41"/>
      <c r="I27" s="41"/>
      <c r="J27" s="41"/>
      <c r="K27" s="41"/>
      <c r="L27" s="41"/>
      <c r="M27" s="41"/>
      <c r="N27" s="41"/>
      <c r="O27" s="41"/>
      <c r="P27" s="41"/>
      <c r="Q27" s="41"/>
      <c r="R27" s="41"/>
      <c r="S27" s="41"/>
      <c r="T27" s="41"/>
      <c r="U27" s="41"/>
      <c r="V27" s="41"/>
      <c r="W27" s="41"/>
      <c r="X27" s="42"/>
      <c r="Y27" s="22"/>
      <c r="Z27" s="23"/>
      <c r="AA27" s="24"/>
      <c r="AB27" s="40" t="s">
        <v>12</v>
      </c>
      <c r="AC27" s="41"/>
      <c r="AD27" s="42"/>
      <c r="AE27" s="40" t="s">
        <v>261</v>
      </c>
      <c r="AF27" s="41"/>
      <c r="AG27" s="41"/>
      <c r="AH27" s="41"/>
      <c r="AI27" s="42"/>
      <c r="AJ27" s="40" t="s">
        <v>262</v>
      </c>
      <c r="AK27" s="41"/>
      <c r="AL27" s="41"/>
      <c r="AM27" s="41"/>
      <c r="AN27" s="42"/>
      <c r="AO27" s="40" t="s">
        <v>263</v>
      </c>
      <c r="AP27" s="41"/>
      <c r="AQ27" s="41"/>
      <c r="AR27" s="41"/>
      <c r="AS27" s="42"/>
      <c r="AT27" s="395" t="s">
        <v>73</v>
      </c>
      <c r="AU27" s="396"/>
      <c r="AV27" s="396"/>
      <c r="AW27" s="396"/>
      <c r="AX27" s="397"/>
    </row>
    <row r="28" spans="1:50" ht="46.5" customHeight="1">
      <c r="A28" s="75"/>
      <c r="B28" s="76"/>
      <c r="C28" s="76"/>
      <c r="D28" s="76"/>
      <c r="E28" s="76"/>
      <c r="F28" s="77"/>
      <c r="G28" s="85" t="s">
        <v>182</v>
      </c>
      <c r="H28" s="86"/>
      <c r="I28" s="86"/>
      <c r="J28" s="86"/>
      <c r="K28" s="86"/>
      <c r="L28" s="86"/>
      <c r="M28" s="86"/>
      <c r="N28" s="86"/>
      <c r="O28" s="86"/>
      <c r="P28" s="86"/>
      <c r="Q28" s="86"/>
      <c r="R28" s="86"/>
      <c r="S28" s="86"/>
      <c r="T28" s="86"/>
      <c r="U28" s="86"/>
      <c r="V28" s="86"/>
      <c r="W28" s="86"/>
      <c r="X28" s="87"/>
      <c r="Y28" s="398" t="s">
        <v>17</v>
      </c>
      <c r="Z28" s="399"/>
      <c r="AA28" s="400"/>
      <c r="AB28" s="37" t="s">
        <v>179</v>
      </c>
      <c r="AC28" s="38"/>
      <c r="AD28" s="39"/>
      <c r="AE28" s="25">
        <f>P12/AE25</f>
        <v>23.376623376623378</v>
      </c>
      <c r="AF28" s="26"/>
      <c r="AG28" s="26"/>
      <c r="AH28" s="26"/>
      <c r="AI28" s="27"/>
      <c r="AJ28" s="25">
        <f>(SUM(P12:AC12))/(SUM(AE25:AN25))</f>
        <v>12.5625</v>
      </c>
      <c r="AK28" s="26"/>
      <c r="AL28" s="26"/>
      <c r="AM28" s="26"/>
      <c r="AN28" s="27"/>
      <c r="AO28" s="28">
        <f>(SUM(P12:AJ12))/(SUM(AE25:AS25))</f>
        <v>11.052899287894201</v>
      </c>
      <c r="AP28" s="29"/>
      <c r="AQ28" s="29"/>
      <c r="AR28" s="29"/>
      <c r="AS28" s="30"/>
      <c r="AT28" s="28">
        <f>(SUM(P12:AQ12))/(SUM(AE25:AX25)+400)</f>
        <v>12.143167028199565</v>
      </c>
      <c r="AU28" s="29"/>
      <c r="AV28" s="29"/>
      <c r="AW28" s="29"/>
      <c r="AX28" s="411"/>
    </row>
    <row r="29" spans="1:50" ht="46.5" customHeight="1">
      <c r="A29" s="78"/>
      <c r="B29" s="79"/>
      <c r="C29" s="79"/>
      <c r="D29" s="79"/>
      <c r="E29" s="79"/>
      <c r="F29" s="80"/>
      <c r="G29" s="88"/>
      <c r="H29" s="89"/>
      <c r="I29" s="89"/>
      <c r="J29" s="89"/>
      <c r="K29" s="89"/>
      <c r="L29" s="89"/>
      <c r="M29" s="89"/>
      <c r="N29" s="89"/>
      <c r="O29" s="89"/>
      <c r="P29" s="89"/>
      <c r="Q29" s="89"/>
      <c r="R29" s="89"/>
      <c r="S29" s="89"/>
      <c r="T29" s="89"/>
      <c r="U29" s="89"/>
      <c r="V29" s="89"/>
      <c r="W29" s="89"/>
      <c r="X29" s="90"/>
      <c r="Y29" s="19" t="s">
        <v>72</v>
      </c>
      <c r="Z29" s="20"/>
      <c r="AA29" s="21"/>
      <c r="AB29" s="37" t="s">
        <v>179</v>
      </c>
      <c r="AC29" s="38"/>
      <c r="AD29" s="39"/>
      <c r="AE29" s="31" t="s">
        <v>180</v>
      </c>
      <c r="AF29" s="32"/>
      <c r="AG29" s="32"/>
      <c r="AH29" s="32"/>
      <c r="AI29" s="33"/>
      <c r="AJ29" s="31" t="s">
        <v>181</v>
      </c>
      <c r="AK29" s="32"/>
      <c r="AL29" s="32"/>
      <c r="AM29" s="32"/>
      <c r="AN29" s="33"/>
      <c r="AO29" s="34" t="s">
        <v>266</v>
      </c>
      <c r="AP29" s="35"/>
      <c r="AQ29" s="35"/>
      <c r="AR29" s="35"/>
      <c r="AS29" s="36"/>
      <c r="AT29" s="34" t="s">
        <v>185</v>
      </c>
      <c r="AU29" s="35"/>
      <c r="AV29" s="35"/>
      <c r="AW29" s="35"/>
      <c r="AX29" s="53"/>
    </row>
    <row r="30" spans="1:50" ht="22.5" customHeight="1">
      <c r="A30" s="423" t="s">
        <v>82</v>
      </c>
      <c r="B30" s="424"/>
      <c r="C30" s="387" t="s">
        <v>20</v>
      </c>
      <c r="D30" s="388"/>
      <c r="E30" s="388"/>
      <c r="F30" s="388"/>
      <c r="G30" s="388"/>
      <c r="H30" s="388"/>
      <c r="I30" s="388"/>
      <c r="J30" s="388"/>
      <c r="K30" s="389"/>
      <c r="L30" s="390" t="s">
        <v>69</v>
      </c>
      <c r="M30" s="390"/>
      <c r="N30" s="390"/>
      <c r="O30" s="390"/>
      <c r="P30" s="390"/>
      <c r="Q30" s="390"/>
      <c r="R30" s="391" t="s">
        <v>265</v>
      </c>
      <c r="S30" s="391"/>
      <c r="T30" s="391"/>
      <c r="U30" s="391"/>
      <c r="V30" s="391"/>
      <c r="W30" s="391"/>
      <c r="X30" s="392" t="s">
        <v>27</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22.5" customHeight="1">
      <c r="A31" s="425"/>
      <c r="B31" s="426"/>
      <c r="C31" s="415" t="s">
        <v>95</v>
      </c>
      <c r="D31" s="416"/>
      <c r="E31" s="416"/>
      <c r="F31" s="416"/>
      <c r="G31" s="416"/>
      <c r="H31" s="416"/>
      <c r="I31" s="416"/>
      <c r="J31" s="416"/>
      <c r="K31" s="417"/>
      <c r="L31" s="418">
        <v>5926</v>
      </c>
      <c r="M31" s="418"/>
      <c r="N31" s="418"/>
      <c r="O31" s="418"/>
      <c r="P31" s="418"/>
      <c r="Q31" s="418"/>
      <c r="R31" s="419" t="s">
        <v>279</v>
      </c>
      <c r="S31" s="419"/>
      <c r="T31" s="419"/>
      <c r="U31" s="419"/>
      <c r="V31" s="419"/>
      <c r="W31" s="419"/>
      <c r="X31" s="420" t="s">
        <v>280</v>
      </c>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2"/>
    </row>
    <row r="32" spans="1:50" ht="22.5" customHeight="1">
      <c r="A32" s="425"/>
      <c r="B32" s="426"/>
      <c r="C32" s="412" t="s">
        <v>96</v>
      </c>
      <c r="D32" s="413"/>
      <c r="E32" s="413"/>
      <c r="F32" s="413"/>
      <c r="G32" s="413"/>
      <c r="H32" s="413"/>
      <c r="I32" s="413"/>
      <c r="J32" s="413"/>
      <c r="K32" s="414"/>
      <c r="L32" s="401">
        <v>0.4</v>
      </c>
      <c r="M32" s="401"/>
      <c r="N32" s="401"/>
      <c r="O32" s="401"/>
      <c r="P32" s="401"/>
      <c r="Q32" s="401"/>
      <c r="R32" s="402" t="s">
        <v>279</v>
      </c>
      <c r="S32" s="402"/>
      <c r="T32" s="402"/>
      <c r="U32" s="402"/>
      <c r="V32" s="402"/>
      <c r="W32" s="402"/>
      <c r="X32" s="403"/>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5"/>
    </row>
    <row r="33" spans="1:50" ht="22.5" customHeight="1">
      <c r="A33" s="425"/>
      <c r="B33" s="426"/>
      <c r="C33" s="412" t="s">
        <v>97</v>
      </c>
      <c r="D33" s="413"/>
      <c r="E33" s="413"/>
      <c r="F33" s="413"/>
      <c r="G33" s="413"/>
      <c r="H33" s="413"/>
      <c r="I33" s="413"/>
      <c r="J33" s="413"/>
      <c r="K33" s="414"/>
      <c r="L33" s="386">
        <v>1.6</v>
      </c>
      <c r="M33" s="386"/>
      <c r="N33" s="386"/>
      <c r="O33" s="386"/>
      <c r="P33" s="386"/>
      <c r="Q33" s="386"/>
      <c r="R33" s="402" t="s">
        <v>279</v>
      </c>
      <c r="S33" s="402"/>
      <c r="T33" s="402"/>
      <c r="U33" s="402"/>
      <c r="V33" s="402"/>
      <c r="W33" s="402"/>
      <c r="X33" s="403"/>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5"/>
    </row>
    <row r="34" spans="1:50" ht="22.5" customHeight="1">
      <c r="A34" s="425"/>
      <c r="B34" s="426"/>
      <c r="C34" s="412" t="s">
        <v>267</v>
      </c>
      <c r="D34" s="413"/>
      <c r="E34" s="413"/>
      <c r="F34" s="413"/>
      <c r="G34" s="413"/>
      <c r="H34" s="413"/>
      <c r="I34" s="413"/>
      <c r="J34" s="413"/>
      <c r="K34" s="414"/>
      <c r="L34" s="401">
        <v>1.1</v>
      </c>
      <c r="M34" s="401"/>
      <c r="N34" s="401"/>
      <c r="O34" s="401"/>
      <c r="P34" s="401"/>
      <c r="Q34" s="401"/>
      <c r="R34" s="402" t="s">
        <v>276</v>
      </c>
      <c r="S34" s="402"/>
      <c r="T34" s="402"/>
      <c r="U34" s="402"/>
      <c r="V34" s="402"/>
      <c r="W34" s="402"/>
      <c r="X34" s="403"/>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5"/>
    </row>
    <row r="35" spans="1:50" ht="22.5" customHeight="1">
      <c r="A35" s="425"/>
      <c r="B35" s="426"/>
      <c r="C35" s="434"/>
      <c r="D35" s="435"/>
      <c r="E35" s="435"/>
      <c r="F35" s="435"/>
      <c r="G35" s="435"/>
      <c r="H35" s="435"/>
      <c r="I35" s="435"/>
      <c r="J35" s="435"/>
      <c r="K35" s="436"/>
      <c r="L35" s="402"/>
      <c r="M35" s="402"/>
      <c r="N35" s="402"/>
      <c r="O35" s="402"/>
      <c r="P35" s="402"/>
      <c r="Q35" s="402"/>
      <c r="R35" s="437" t="s">
        <v>276</v>
      </c>
      <c r="S35" s="437"/>
      <c r="T35" s="437"/>
      <c r="U35" s="437"/>
      <c r="V35" s="437"/>
      <c r="W35" s="437"/>
      <c r="X35" s="403"/>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2.5" customHeight="1">
      <c r="A36" s="425"/>
      <c r="B36" s="426"/>
      <c r="C36" s="112"/>
      <c r="D36" s="110"/>
      <c r="E36" s="110"/>
      <c r="F36" s="110"/>
      <c r="G36" s="110"/>
      <c r="H36" s="110"/>
      <c r="I36" s="110"/>
      <c r="J36" s="110"/>
      <c r="K36" s="111"/>
      <c r="L36" s="109"/>
      <c r="M36" s="110"/>
      <c r="N36" s="110"/>
      <c r="O36" s="110"/>
      <c r="P36" s="110"/>
      <c r="Q36" s="111"/>
      <c r="R36" s="109"/>
      <c r="S36" s="110"/>
      <c r="T36" s="110"/>
      <c r="U36" s="110"/>
      <c r="V36" s="110"/>
      <c r="W36" s="111"/>
      <c r="X36" s="57"/>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9"/>
    </row>
    <row r="37" spans="1:50" ht="21" customHeight="1" thickBot="1">
      <c r="A37" s="427"/>
      <c r="B37" s="428"/>
      <c r="C37" s="492" t="s">
        <v>23</v>
      </c>
      <c r="D37" s="493"/>
      <c r="E37" s="493"/>
      <c r="F37" s="493"/>
      <c r="G37" s="493"/>
      <c r="H37" s="493"/>
      <c r="I37" s="493"/>
      <c r="J37" s="493"/>
      <c r="K37" s="494"/>
      <c r="L37" s="495">
        <f>SUM(L31:Q36)</f>
        <v>5929.1</v>
      </c>
      <c r="M37" s="495"/>
      <c r="N37" s="495"/>
      <c r="O37" s="495"/>
      <c r="P37" s="495"/>
      <c r="Q37" s="495"/>
      <c r="R37" s="496">
        <f>SUM(R31:W36)</f>
        <v>0</v>
      </c>
      <c r="S37" s="497"/>
      <c r="T37" s="497"/>
      <c r="U37" s="497"/>
      <c r="V37" s="497"/>
      <c r="W37" s="498"/>
      <c r="X37" s="529" t="s">
        <v>282</v>
      </c>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1"/>
    </row>
    <row r="38" spans="1:50" ht="21" customHeight="1">
      <c r="A38" s="431" t="s">
        <v>70</v>
      </c>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3"/>
    </row>
    <row r="39" spans="1:50" ht="21" customHeight="1">
      <c r="A39" s="4"/>
      <c r="B39" s="5"/>
      <c r="C39" s="490" t="s">
        <v>41</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491"/>
      <c r="AD39" s="64" t="s">
        <v>49</v>
      </c>
      <c r="AE39" s="64"/>
      <c r="AF39" s="64"/>
      <c r="AG39" s="63" t="s">
        <v>40</v>
      </c>
      <c r="AH39" s="64"/>
      <c r="AI39" s="64"/>
      <c r="AJ39" s="64"/>
      <c r="AK39" s="64"/>
      <c r="AL39" s="64"/>
      <c r="AM39" s="64"/>
      <c r="AN39" s="64"/>
      <c r="AO39" s="64"/>
      <c r="AP39" s="64"/>
      <c r="AQ39" s="64"/>
      <c r="AR39" s="64"/>
      <c r="AS39" s="64"/>
      <c r="AT39" s="64"/>
      <c r="AU39" s="64"/>
      <c r="AV39" s="64"/>
      <c r="AW39" s="64"/>
      <c r="AX39" s="65"/>
    </row>
    <row r="40" spans="1:50" ht="30.75" customHeight="1">
      <c r="A40" s="429" t="s">
        <v>65</v>
      </c>
      <c r="B40" s="430"/>
      <c r="C40" s="104" t="s">
        <v>50</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6"/>
      <c r="AD40" s="100" t="s">
        <v>245</v>
      </c>
      <c r="AE40" s="101"/>
      <c r="AF40" s="101"/>
      <c r="AG40" s="91" t="s">
        <v>249</v>
      </c>
      <c r="AH40" s="92"/>
      <c r="AI40" s="92"/>
      <c r="AJ40" s="92"/>
      <c r="AK40" s="92"/>
      <c r="AL40" s="92"/>
      <c r="AM40" s="92"/>
      <c r="AN40" s="92"/>
      <c r="AO40" s="92"/>
      <c r="AP40" s="92"/>
      <c r="AQ40" s="92"/>
      <c r="AR40" s="92"/>
      <c r="AS40" s="92"/>
      <c r="AT40" s="92"/>
      <c r="AU40" s="92"/>
      <c r="AV40" s="92"/>
      <c r="AW40" s="92"/>
      <c r="AX40" s="93"/>
    </row>
    <row r="41" spans="1:50" ht="33" customHeight="1">
      <c r="A41" s="131"/>
      <c r="B41" s="132"/>
      <c r="C41" s="217" t="s">
        <v>51</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120"/>
      <c r="AD41" s="102" t="s">
        <v>245</v>
      </c>
      <c r="AE41" s="103"/>
      <c r="AF41" s="103"/>
      <c r="AG41" s="94"/>
      <c r="AH41" s="95"/>
      <c r="AI41" s="95"/>
      <c r="AJ41" s="95"/>
      <c r="AK41" s="95"/>
      <c r="AL41" s="95"/>
      <c r="AM41" s="95"/>
      <c r="AN41" s="95"/>
      <c r="AO41" s="95"/>
      <c r="AP41" s="95"/>
      <c r="AQ41" s="95"/>
      <c r="AR41" s="95"/>
      <c r="AS41" s="95"/>
      <c r="AT41" s="95"/>
      <c r="AU41" s="95"/>
      <c r="AV41" s="95"/>
      <c r="AW41" s="95"/>
      <c r="AX41" s="96"/>
    </row>
    <row r="42" spans="1:50" ht="30" customHeight="1">
      <c r="A42" s="213"/>
      <c r="B42" s="214"/>
      <c r="C42" s="219" t="s">
        <v>52</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1"/>
      <c r="AD42" s="81" t="s">
        <v>246</v>
      </c>
      <c r="AE42" s="82"/>
      <c r="AF42" s="82"/>
      <c r="AG42" s="97"/>
      <c r="AH42" s="98"/>
      <c r="AI42" s="98"/>
      <c r="AJ42" s="98"/>
      <c r="AK42" s="98"/>
      <c r="AL42" s="98"/>
      <c r="AM42" s="98"/>
      <c r="AN42" s="98"/>
      <c r="AO42" s="98"/>
      <c r="AP42" s="98"/>
      <c r="AQ42" s="98"/>
      <c r="AR42" s="98"/>
      <c r="AS42" s="98"/>
      <c r="AT42" s="98"/>
      <c r="AU42" s="98"/>
      <c r="AV42" s="98"/>
      <c r="AW42" s="98"/>
      <c r="AX42" s="99"/>
    </row>
    <row r="43" spans="1:50" ht="26.25" customHeight="1">
      <c r="A43" s="129" t="s">
        <v>54</v>
      </c>
      <c r="B43" s="130"/>
      <c r="C43" s="222" t="s">
        <v>56</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83" t="s">
        <v>246</v>
      </c>
      <c r="AE43" s="84"/>
      <c r="AF43" s="84"/>
      <c r="AG43" s="177" t="s">
        <v>248</v>
      </c>
      <c r="AH43" s="178"/>
      <c r="AI43" s="178"/>
      <c r="AJ43" s="178"/>
      <c r="AK43" s="178"/>
      <c r="AL43" s="178"/>
      <c r="AM43" s="178"/>
      <c r="AN43" s="178"/>
      <c r="AO43" s="178"/>
      <c r="AP43" s="178"/>
      <c r="AQ43" s="178"/>
      <c r="AR43" s="178"/>
      <c r="AS43" s="178"/>
      <c r="AT43" s="178"/>
      <c r="AU43" s="178"/>
      <c r="AV43" s="178"/>
      <c r="AW43" s="178"/>
      <c r="AX43" s="179"/>
    </row>
    <row r="44" spans="1:50" ht="26.25" customHeight="1">
      <c r="A44" s="131"/>
      <c r="B44" s="132"/>
      <c r="C44" s="173" t="s">
        <v>57</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02" t="s">
        <v>174</v>
      </c>
      <c r="AE44" s="103"/>
      <c r="AF44" s="165"/>
      <c r="AG44" s="180"/>
      <c r="AH44" s="181"/>
      <c r="AI44" s="181"/>
      <c r="AJ44" s="181"/>
      <c r="AK44" s="181"/>
      <c r="AL44" s="181"/>
      <c r="AM44" s="181"/>
      <c r="AN44" s="181"/>
      <c r="AO44" s="181"/>
      <c r="AP44" s="181"/>
      <c r="AQ44" s="181"/>
      <c r="AR44" s="181"/>
      <c r="AS44" s="181"/>
      <c r="AT44" s="181"/>
      <c r="AU44" s="181"/>
      <c r="AV44" s="181"/>
      <c r="AW44" s="181"/>
      <c r="AX44" s="182"/>
    </row>
    <row r="45" spans="1:50" ht="26.25" customHeight="1">
      <c r="A45" s="131"/>
      <c r="B45" s="132"/>
      <c r="C45" s="173" t="s">
        <v>58</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02" t="s">
        <v>246</v>
      </c>
      <c r="AE45" s="103"/>
      <c r="AF45" s="103"/>
      <c r="AG45" s="180"/>
      <c r="AH45" s="181"/>
      <c r="AI45" s="181"/>
      <c r="AJ45" s="181"/>
      <c r="AK45" s="181"/>
      <c r="AL45" s="181"/>
      <c r="AM45" s="181"/>
      <c r="AN45" s="181"/>
      <c r="AO45" s="181"/>
      <c r="AP45" s="181"/>
      <c r="AQ45" s="181"/>
      <c r="AR45" s="181"/>
      <c r="AS45" s="181"/>
      <c r="AT45" s="181"/>
      <c r="AU45" s="181"/>
      <c r="AV45" s="181"/>
      <c r="AW45" s="181"/>
      <c r="AX45" s="182"/>
    </row>
    <row r="46" spans="1:50" ht="26.25" customHeight="1">
      <c r="A46" s="131"/>
      <c r="B46" s="132"/>
      <c r="C46" s="173" t="s">
        <v>53</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02" t="s">
        <v>246</v>
      </c>
      <c r="AE46" s="103"/>
      <c r="AF46" s="103"/>
      <c r="AG46" s="180"/>
      <c r="AH46" s="181"/>
      <c r="AI46" s="181"/>
      <c r="AJ46" s="181"/>
      <c r="AK46" s="181"/>
      <c r="AL46" s="181"/>
      <c r="AM46" s="181"/>
      <c r="AN46" s="181"/>
      <c r="AO46" s="181"/>
      <c r="AP46" s="181"/>
      <c r="AQ46" s="181"/>
      <c r="AR46" s="181"/>
      <c r="AS46" s="181"/>
      <c r="AT46" s="181"/>
      <c r="AU46" s="181"/>
      <c r="AV46" s="181"/>
      <c r="AW46" s="181"/>
      <c r="AX46" s="182"/>
    </row>
    <row r="47" spans="1:50" ht="26.25" customHeight="1">
      <c r="A47" s="131"/>
      <c r="B47" s="132"/>
      <c r="C47" s="173" t="s">
        <v>59</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486"/>
      <c r="AD47" s="102" t="s">
        <v>246</v>
      </c>
      <c r="AE47" s="103"/>
      <c r="AF47" s="103"/>
      <c r="AG47" s="180"/>
      <c r="AH47" s="181"/>
      <c r="AI47" s="181"/>
      <c r="AJ47" s="181"/>
      <c r="AK47" s="181"/>
      <c r="AL47" s="181"/>
      <c r="AM47" s="181"/>
      <c r="AN47" s="181"/>
      <c r="AO47" s="181"/>
      <c r="AP47" s="181"/>
      <c r="AQ47" s="181"/>
      <c r="AR47" s="181"/>
      <c r="AS47" s="181"/>
      <c r="AT47" s="181"/>
      <c r="AU47" s="181"/>
      <c r="AV47" s="181"/>
      <c r="AW47" s="181"/>
      <c r="AX47" s="182"/>
    </row>
    <row r="48" spans="1:50" ht="26.25" customHeight="1">
      <c r="A48" s="131"/>
      <c r="B48" s="132"/>
      <c r="C48" s="247" t="s">
        <v>64</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81" t="s">
        <v>244</v>
      </c>
      <c r="AE48" s="82"/>
      <c r="AF48" s="164"/>
      <c r="AG48" s="183"/>
      <c r="AH48" s="184"/>
      <c r="AI48" s="184"/>
      <c r="AJ48" s="184"/>
      <c r="AK48" s="184"/>
      <c r="AL48" s="184"/>
      <c r="AM48" s="184"/>
      <c r="AN48" s="184"/>
      <c r="AO48" s="184"/>
      <c r="AP48" s="184"/>
      <c r="AQ48" s="184"/>
      <c r="AR48" s="184"/>
      <c r="AS48" s="184"/>
      <c r="AT48" s="184"/>
      <c r="AU48" s="184"/>
      <c r="AV48" s="184"/>
      <c r="AW48" s="184"/>
      <c r="AX48" s="185"/>
    </row>
    <row r="49" spans="1:50" ht="30" customHeight="1">
      <c r="A49" s="129" t="s">
        <v>55</v>
      </c>
      <c r="B49" s="130"/>
      <c r="C49" s="170" t="s">
        <v>62</v>
      </c>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2"/>
      <c r="AD49" s="83" t="s">
        <v>246</v>
      </c>
      <c r="AE49" s="84"/>
      <c r="AF49" s="84"/>
      <c r="AG49" s="189" t="s">
        <v>247</v>
      </c>
      <c r="AH49" s="190"/>
      <c r="AI49" s="190"/>
      <c r="AJ49" s="190"/>
      <c r="AK49" s="190"/>
      <c r="AL49" s="190"/>
      <c r="AM49" s="190"/>
      <c r="AN49" s="190"/>
      <c r="AO49" s="190"/>
      <c r="AP49" s="190"/>
      <c r="AQ49" s="190"/>
      <c r="AR49" s="190"/>
      <c r="AS49" s="190"/>
      <c r="AT49" s="190"/>
      <c r="AU49" s="190"/>
      <c r="AV49" s="190"/>
      <c r="AW49" s="190"/>
      <c r="AX49" s="191"/>
    </row>
    <row r="50" spans="1:50" ht="26.25" customHeight="1">
      <c r="A50" s="131"/>
      <c r="B50" s="132"/>
      <c r="C50" s="173" t="s">
        <v>60</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02" t="s">
        <v>246</v>
      </c>
      <c r="AE50" s="103"/>
      <c r="AF50" s="103"/>
      <c r="AG50" s="192"/>
      <c r="AH50" s="193"/>
      <c r="AI50" s="193"/>
      <c r="AJ50" s="193"/>
      <c r="AK50" s="193"/>
      <c r="AL50" s="193"/>
      <c r="AM50" s="193"/>
      <c r="AN50" s="193"/>
      <c r="AO50" s="193"/>
      <c r="AP50" s="193"/>
      <c r="AQ50" s="193"/>
      <c r="AR50" s="193"/>
      <c r="AS50" s="193"/>
      <c r="AT50" s="193"/>
      <c r="AU50" s="193"/>
      <c r="AV50" s="193"/>
      <c r="AW50" s="193"/>
      <c r="AX50" s="194"/>
    </row>
    <row r="51" spans="1:50" ht="26.25" customHeight="1">
      <c r="A51" s="131"/>
      <c r="B51" s="132"/>
      <c r="C51" s="173" t="s">
        <v>61</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02" t="s">
        <v>246</v>
      </c>
      <c r="AE51" s="103"/>
      <c r="AF51" s="103"/>
      <c r="AG51" s="195"/>
      <c r="AH51" s="196"/>
      <c r="AI51" s="196"/>
      <c r="AJ51" s="196"/>
      <c r="AK51" s="196"/>
      <c r="AL51" s="196"/>
      <c r="AM51" s="196"/>
      <c r="AN51" s="196"/>
      <c r="AO51" s="196"/>
      <c r="AP51" s="196"/>
      <c r="AQ51" s="196"/>
      <c r="AR51" s="196"/>
      <c r="AS51" s="196"/>
      <c r="AT51" s="196"/>
      <c r="AU51" s="196"/>
      <c r="AV51" s="196"/>
      <c r="AW51" s="196"/>
      <c r="AX51" s="197"/>
    </row>
    <row r="52" spans="1:50" ht="33" customHeight="1">
      <c r="A52" s="129" t="s">
        <v>43</v>
      </c>
      <c r="B52" s="130"/>
      <c r="C52" s="204" t="s">
        <v>47</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6"/>
      <c r="AD52" s="83" t="s">
        <v>243</v>
      </c>
      <c r="AE52" s="84"/>
      <c r="AF52" s="198"/>
      <c r="AG52" s="141"/>
      <c r="AH52" s="73"/>
      <c r="AI52" s="73"/>
      <c r="AJ52" s="73"/>
      <c r="AK52" s="73"/>
      <c r="AL52" s="73"/>
      <c r="AM52" s="73"/>
      <c r="AN52" s="73"/>
      <c r="AO52" s="73"/>
      <c r="AP52" s="73"/>
      <c r="AQ52" s="73"/>
      <c r="AR52" s="73"/>
      <c r="AS52" s="73"/>
      <c r="AT52" s="73"/>
      <c r="AU52" s="73"/>
      <c r="AV52" s="73"/>
      <c r="AW52" s="73"/>
      <c r="AX52" s="142"/>
    </row>
    <row r="53" spans="1:50" ht="15.75" customHeight="1">
      <c r="A53" s="131"/>
      <c r="B53" s="132"/>
      <c r="C53" s="133" t="s">
        <v>0</v>
      </c>
      <c r="D53" s="134"/>
      <c r="E53" s="134"/>
      <c r="F53" s="134"/>
      <c r="G53" s="135" t="s">
        <v>42</v>
      </c>
      <c r="H53" s="136"/>
      <c r="I53" s="136"/>
      <c r="J53" s="136"/>
      <c r="K53" s="136"/>
      <c r="L53" s="136"/>
      <c r="M53" s="136"/>
      <c r="N53" s="136"/>
      <c r="O53" s="136"/>
      <c r="P53" s="136"/>
      <c r="Q53" s="136"/>
      <c r="R53" s="136"/>
      <c r="S53" s="137"/>
      <c r="T53" s="168" t="s">
        <v>44</v>
      </c>
      <c r="U53" s="169"/>
      <c r="V53" s="169"/>
      <c r="W53" s="169"/>
      <c r="X53" s="169"/>
      <c r="Y53" s="169"/>
      <c r="Z53" s="169"/>
      <c r="AA53" s="169"/>
      <c r="AB53" s="169"/>
      <c r="AC53" s="169"/>
      <c r="AD53" s="169"/>
      <c r="AE53" s="169"/>
      <c r="AF53" s="169"/>
      <c r="AG53" s="143"/>
      <c r="AH53" s="76"/>
      <c r="AI53" s="76"/>
      <c r="AJ53" s="76"/>
      <c r="AK53" s="76"/>
      <c r="AL53" s="76"/>
      <c r="AM53" s="76"/>
      <c r="AN53" s="76"/>
      <c r="AO53" s="76"/>
      <c r="AP53" s="76"/>
      <c r="AQ53" s="76"/>
      <c r="AR53" s="76"/>
      <c r="AS53" s="76"/>
      <c r="AT53" s="76"/>
      <c r="AU53" s="76"/>
      <c r="AV53" s="76"/>
      <c r="AW53" s="76"/>
      <c r="AX53" s="144"/>
    </row>
    <row r="54" spans="1:50" ht="26.25" customHeight="1">
      <c r="A54" s="131"/>
      <c r="B54" s="132"/>
      <c r="C54" s="166"/>
      <c r="D54" s="167"/>
      <c r="E54" s="167"/>
      <c r="F54" s="167"/>
      <c r="G54" s="162"/>
      <c r="H54" s="120"/>
      <c r="I54" s="120"/>
      <c r="J54" s="120"/>
      <c r="K54" s="120"/>
      <c r="L54" s="120"/>
      <c r="M54" s="120"/>
      <c r="N54" s="120"/>
      <c r="O54" s="120"/>
      <c r="P54" s="120"/>
      <c r="Q54" s="120"/>
      <c r="R54" s="120"/>
      <c r="S54" s="163"/>
      <c r="T54" s="119"/>
      <c r="U54" s="120"/>
      <c r="V54" s="120"/>
      <c r="W54" s="120"/>
      <c r="X54" s="120"/>
      <c r="Y54" s="120"/>
      <c r="Z54" s="120"/>
      <c r="AA54" s="120"/>
      <c r="AB54" s="120"/>
      <c r="AC54" s="120"/>
      <c r="AD54" s="120"/>
      <c r="AE54" s="120"/>
      <c r="AF54" s="120"/>
      <c r="AG54" s="143"/>
      <c r="AH54" s="76"/>
      <c r="AI54" s="76"/>
      <c r="AJ54" s="76"/>
      <c r="AK54" s="76"/>
      <c r="AL54" s="76"/>
      <c r="AM54" s="76"/>
      <c r="AN54" s="76"/>
      <c r="AO54" s="76"/>
      <c r="AP54" s="76"/>
      <c r="AQ54" s="76"/>
      <c r="AR54" s="76"/>
      <c r="AS54" s="76"/>
      <c r="AT54" s="76"/>
      <c r="AU54" s="76"/>
      <c r="AV54" s="76"/>
      <c r="AW54" s="76"/>
      <c r="AX54" s="144"/>
    </row>
    <row r="55" spans="1:50" ht="26.25" customHeight="1">
      <c r="A55" s="213"/>
      <c r="B55" s="214"/>
      <c r="C55" s="107"/>
      <c r="D55" s="108"/>
      <c r="E55" s="108"/>
      <c r="F55" s="108"/>
      <c r="G55" s="123"/>
      <c r="H55" s="124"/>
      <c r="I55" s="124"/>
      <c r="J55" s="124"/>
      <c r="K55" s="124"/>
      <c r="L55" s="124"/>
      <c r="M55" s="124"/>
      <c r="N55" s="124"/>
      <c r="O55" s="124"/>
      <c r="P55" s="124"/>
      <c r="Q55" s="124"/>
      <c r="R55" s="124"/>
      <c r="S55" s="125"/>
      <c r="T55" s="121"/>
      <c r="U55" s="122"/>
      <c r="V55" s="122"/>
      <c r="W55" s="122"/>
      <c r="X55" s="122"/>
      <c r="Y55" s="122"/>
      <c r="Z55" s="122"/>
      <c r="AA55" s="122"/>
      <c r="AB55" s="122"/>
      <c r="AC55" s="122"/>
      <c r="AD55" s="122"/>
      <c r="AE55" s="122"/>
      <c r="AF55" s="122"/>
      <c r="AG55" s="145"/>
      <c r="AH55" s="79"/>
      <c r="AI55" s="79"/>
      <c r="AJ55" s="79"/>
      <c r="AK55" s="79"/>
      <c r="AL55" s="79"/>
      <c r="AM55" s="79"/>
      <c r="AN55" s="79"/>
      <c r="AO55" s="79"/>
      <c r="AP55" s="79"/>
      <c r="AQ55" s="79"/>
      <c r="AR55" s="79"/>
      <c r="AS55" s="79"/>
      <c r="AT55" s="79"/>
      <c r="AU55" s="79"/>
      <c r="AV55" s="79"/>
      <c r="AW55" s="79"/>
      <c r="AX55" s="146"/>
    </row>
    <row r="56" spans="1:50" ht="136.5" customHeight="1">
      <c r="A56" s="129" t="s">
        <v>71</v>
      </c>
      <c r="B56" s="154"/>
      <c r="C56" s="157" t="s">
        <v>78</v>
      </c>
      <c r="D56" s="158"/>
      <c r="E56" s="158"/>
      <c r="F56" s="159"/>
      <c r="G56" s="174" t="s">
        <v>251</v>
      </c>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6"/>
    </row>
    <row r="57" spans="1:50" ht="66.75" customHeight="1" thickBot="1">
      <c r="A57" s="155"/>
      <c r="B57" s="156"/>
      <c r="C57" s="66" t="s">
        <v>83</v>
      </c>
      <c r="D57" s="67"/>
      <c r="E57" s="67"/>
      <c r="F57" s="68"/>
      <c r="G57" s="69" t="s">
        <v>250</v>
      </c>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1"/>
    </row>
    <row r="58" spans="1:50" ht="21" customHeight="1">
      <c r="A58" s="60" t="s">
        <v>45</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2"/>
    </row>
    <row r="59" spans="1:50" ht="95.25" customHeight="1">
      <c r="A59" s="487" t="s">
        <v>281</v>
      </c>
      <c r="B59" s="48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9"/>
    </row>
    <row r="60" spans="1:50" ht="21" customHeight="1">
      <c r="A60" s="186" t="s">
        <v>46</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8"/>
    </row>
    <row r="61" spans="1:50" ht="95.25" customHeight="1" thickBot="1">
      <c r="A61" s="151" t="s">
        <v>278</v>
      </c>
      <c r="B61" s="152"/>
      <c r="C61" s="152"/>
      <c r="D61" s="152"/>
      <c r="E61" s="153"/>
      <c r="F61" s="476" t="s">
        <v>277</v>
      </c>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8"/>
    </row>
    <row r="62" spans="1:50" ht="21" customHeight="1">
      <c r="A62" s="186" t="s">
        <v>63</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95.25" customHeight="1" thickBot="1">
      <c r="A63" s="151" t="s">
        <v>278</v>
      </c>
      <c r="B63" s="479"/>
      <c r="C63" s="479"/>
      <c r="D63" s="479"/>
      <c r="E63" s="481"/>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80"/>
    </row>
    <row r="64" spans="1:50" ht="21" customHeight="1">
      <c r="A64" s="126" t="s">
        <v>48</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8"/>
    </row>
    <row r="65" spans="1:50" ht="99.75" customHeight="1" thickBot="1">
      <c r="A65" s="226" t="s">
        <v>274</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row>
    <row r="66" spans="1:50" ht="19.5" customHeight="1">
      <c r="A66" s="223" t="s">
        <v>37</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19.5" customHeight="1" thickBot="1">
      <c r="A67" s="230"/>
      <c r="B67" s="231"/>
      <c r="C67" s="199" t="s">
        <v>268</v>
      </c>
      <c r="D67" s="139"/>
      <c r="E67" s="139"/>
      <c r="F67" s="139"/>
      <c r="G67" s="139"/>
      <c r="H67" s="139"/>
      <c r="I67" s="139"/>
      <c r="J67" s="202"/>
      <c r="K67" s="229" t="s">
        <v>254</v>
      </c>
      <c r="L67" s="229"/>
      <c r="M67" s="229"/>
      <c r="N67" s="229"/>
      <c r="O67" s="229"/>
      <c r="P67" s="229"/>
      <c r="Q67" s="229"/>
      <c r="R67" s="229"/>
      <c r="S67" s="199" t="s">
        <v>269</v>
      </c>
      <c r="T67" s="139"/>
      <c r="U67" s="139"/>
      <c r="V67" s="139"/>
      <c r="W67" s="139"/>
      <c r="X67" s="139"/>
      <c r="Y67" s="139"/>
      <c r="Z67" s="202"/>
      <c r="AA67" s="207" t="s">
        <v>255</v>
      </c>
      <c r="AB67" s="208"/>
      <c r="AC67" s="208"/>
      <c r="AD67" s="208"/>
      <c r="AE67" s="208"/>
      <c r="AF67" s="208"/>
      <c r="AG67" s="208"/>
      <c r="AH67" s="209"/>
      <c r="AI67" s="199" t="s">
        <v>270</v>
      </c>
      <c r="AJ67" s="200"/>
      <c r="AK67" s="200"/>
      <c r="AL67" s="200"/>
      <c r="AM67" s="200"/>
      <c r="AN67" s="200"/>
      <c r="AO67" s="200"/>
      <c r="AP67" s="201"/>
      <c r="AQ67" s="138" t="s">
        <v>256</v>
      </c>
      <c r="AR67" s="139"/>
      <c r="AS67" s="139"/>
      <c r="AT67" s="139"/>
      <c r="AU67" s="139"/>
      <c r="AV67" s="139"/>
      <c r="AW67" s="139"/>
      <c r="AX67" s="140"/>
    </row>
    <row r="68" spans="1:50" ht="23.25" customHeight="1" thickBot="1">
      <c r="A68" s="113" t="s">
        <v>271</v>
      </c>
      <c r="B68" s="114"/>
      <c r="C68" s="114"/>
      <c r="D68" s="114"/>
      <c r="E68" s="114"/>
      <c r="F68" s="115"/>
      <c r="G68" s="6" t="s">
        <v>74</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113"/>
      <c r="B69" s="114"/>
      <c r="C69" s="114"/>
      <c r="D69" s="114"/>
      <c r="E69" s="114"/>
      <c r="F69" s="115"/>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113"/>
      <c r="B70" s="114"/>
      <c r="C70" s="114"/>
      <c r="D70" s="114"/>
      <c r="E70" s="114"/>
      <c r="F70" s="115"/>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113"/>
      <c r="B71" s="114"/>
      <c r="C71" s="114"/>
      <c r="D71" s="114"/>
      <c r="E71" s="114"/>
      <c r="F71" s="115"/>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113"/>
      <c r="B72" s="114"/>
      <c r="C72" s="114"/>
      <c r="D72" s="114"/>
      <c r="E72" s="114"/>
      <c r="F72" s="115"/>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113"/>
      <c r="B73" s="114"/>
      <c r="C73" s="114"/>
      <c r="D73" s="114"/>
      <c r="E73" s="114"/>
      <c r="F73" s="115"/>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113"/>
      <c r="B74" s="114"/>
      <c r="C74" s="114"/>
      <c r="D74" s="114"/>
      <c r="E74" s="114"/>
      <c r="F74" s="115"/>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113"/>
      <c r="B75" s="114"/>
      <c r="C75" s="114"/>
      <c r="D75" s="114"/>
      <c r="E75" s="114"/>
      <c r="F75" s="115"/>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113"/>
      <c r="B76" s="114"/>
      <c r="C76" s="114"/>
      <c r="D76" s="114"/>
      <c r="E76" s="114"/>
      <c r="F76" s="115"/>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113"/>
      <c r="B77" s="114"/>
      <c r="C77" s="114"/>
      <c r="D77" s="114"/>
      <c r="E77" s="114"/>
      <c r="F77" s="115"/>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113"/>
      <c r="B78" s="114"/>
      <c r="C78" s="114"/>
      <c r="D78" s="114"/>
      <c r="E78" s="114"/>
      <c r="F78" s="115"/>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113"/>
      <c r="B79" s="114"/>
      <c r="C79" s="114"/>
      <c r="D79" s="114"/>
      <c r="E79" s="114"/>
      <c r="F79" s="115"/>
      <c r="G79" s="9"/>
      <c r="H79" s="10"/>
      <c r="I79" s="10"/>
      <c r="J79" s="10"/>
      <c r="K79" s="10"/>
      <c r="L79" s="10"/>
      <c r="M79" s="10"/>
      <c r="N79" s="10"/>
      <c r="O79" s="10"/>
      <c r="P79" s="10"/>
      <c r="Q79" s="10"/>
      <c r="R79" s="10"/>
      <c r="S79" s="10"/>
      <c r="T79" s="10"/>
      <c r="U79" s="10"/>
      <c r="V79" s="10"/>
      <c r="W79" s="10"/>
      <c r="X79" s="10"/>
      <c r="Y79" s="10"/>
      <c r="Z79" s="10"/>
      <c r="AA79" s="10"/>
      <c r="AB79" s="12"/>
      <c r="AC79" s="12"/>
      <c r="AD79" s="12"/>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113"/>
      <c r="B80" s="114"/>
      <c r="C80" s="114"/>
      <c r="D80" s="114"/>
      <c r="E80" s="114"/>
      <c r="F80" s="115"/>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113"/>
      <c r="B81" s="114"/>
      <c r="C81" s="114"/>
      <c r="D81" s="114"/>
      <c r="E81" s="114"/>
      <c r="F81" s="115"/>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113"/>
      <c r="B82" s="114"/>
      <c r="C82" s="114"/>
      <c r="D82" s="114"/>
      <c r="E82" s="114"/>
      <c r="F82" s="115"/>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113"/>
      <c r="B83" s="114"/>
      <c r="C83" s="114"/>
      <c r="D83" s="114"/>
      <c r="E83" s="114"/>
      <c r="F83" s="115"/>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113"/>
      <c r="B84" s="114"/>
      <c r="C84" s="114"/>
      <c r="D84" s="114"/>
      <c r="E84" s="114"/>
      <c r="F84" s="115"/>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113"/>
      <c r="B85" s="114"/>
      <c r="C85" s="114"/>
      <c r="D85" s="114"/>
      <c r="E85" s="114"/>
      <c r="F85" s="115"/>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113"/>
      <c r="B86" s="114"/>
      <c r="C86" s="114"/>
      <c r="D86" s="114"/>
      <c r="E86" s="114"/>
      <c r="F86" s="115"/>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113"/>
      <c r="B87" s="114"/>
      <c r="C87" s="114"/>
      <c r="D87" s="114"/>
      <c r="E87" s="114"/>
      <c r="F87" s="115"/>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113"/>
      <c r="B88" s="114"/>
      <c r="C88" s="114"/>
      <c r="D88" s="114"/>
      <c r="E88" s="114"/>
      <c r="F88" s="115"/>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113"/>
      <c r="B89" s="114"/>
      <c r="C89" s="114"/>
      <c r="D89" s="114"/>
      <c r="E89" s="114"/>
      <c r="F89" s="115"/>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18" customHeight="1" thickBot="1">
      <c r="A90" s="113"/>
      <c r="B90" s="114"/>
      <c r="C90" s="114"/>
      <c r="D90" s="114"/>
      <c r="E90" s="114"/>
      <c r="F90" s="115"/>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4.25" thickBot="1">
      <c r="A91" s="116"/>
      <c r="B91" s="117"/>
      <c r="C91" s="117"/>
      <c r="D91" s="117"/>
      <c r="E91" s="117"/>
      <c r="F91" s="118"/>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17.25">
      <c r="A92" s="523" t="s">
        <v>272</v>
      </c>
      <c r="B92" s="524"/>
      <c r="C92" s="524"/>
      <c r="D92" s="524"/>
      <c r="E92" s="524"/>
      <c r="F92" s="525"/>
      <c r="G92" s="239" t="s">
        <v>100</v>
      </c>
      <c r="H92" s="240"/>
      <c r="I92" s="240"/>
      <c r="J92" s="240"/>
      <c r="K92" s="240"/>
      <c r="L92" s="240"/>
      <c r="M92" s="240"/>
      <c r="N92" s="240"/>
      <c r="O92" s="240"/>
      <c r="P92" s="240"/>
      <c r="Q92" s="240"/>
      <c r="R92" s="240"/>
      <c r="S92" s="240"/>
      <c r="T92" s="240"/>
      <c r="U92" s="240"/>
      <c r="V92" s="240"/>
      <c r="W92" s="240"/>
      <c r="X92" s="240"/>
      <c r="Y92" s="240"/>
      <c r="Z92" s="240"/>
      <c r="AA92" s="240"/>
      <c r="AB92" s="241"/>
      <c r="AC92" s="239" t="s">
        <v>186</v>
      </c>
      <c r="AD92" s="240"/>
      <c r="AE92" s="240"/>
      <c r="AF92" s="240"/>
      <c r="AG92" s="240"/>
      <c r="AH92" s="240"/>
      <c r="AI92" s="240"/>
      <c r="AJ92" s="240"/>
      <c r="AK92" s="240"/>
      <c r="AL92" s="240"/>
      <c r="AM92" s="240"/>
      <c r="AN92" s="240"/>
      <c r="AO92" s="240"/>
      <c r="AP92" s="240"/>
      <c r="AQ92" s="240"/>
      <c r="AR92" s="240"/>
      <c r="AS92" s="240"/>
      <c r="AT92" s="240"/>
      <c r="AU92" s="240"/>
      <c r="AV92" s="240"/>
      <c r="AW92" s="240"/>
      <c r="AX92" s="242"/>
    </row>
    <row r="93" spans="1:50" ht="24.75" customHeight="1">
      <c r="A93" s="375"/>
      <c r="B93" s="376"/>
      <c r="C93" s="376"/>
      <c r="D93" s="376"/>
      <c r="E93" s="376"/>
      <c r="F93" s="377"/>
      <c r="G93" s="203" t="s">
        <v>20</v>
      </c>
      <c r="H93" s="73"/>
      <c r="I93" s="73"/>
      <c r="J93" s="73"/>
      <c r="K93" s="73"/>
      <c r="L93" s="34" t="s">
        <v>21</v>
      </c>
      <c r="M93" s="149"/>
      <c r="N93" s="149"/>
      <c r="O93" s="149"/>
      <c r="P93" s="149"/>
      <c r="Q93" s="149"/>
      <c r="R93" s="149"/>
      <c r="S93" s="149"/>
      <c r="T93" s="149"/>
      <c r="U93" s="149"/>
      <c r="V93" s="149"/>
      <c r="W93" s="149"/>
      <c r="X93" s="150"/>
      <c r="Y93" s="210" t="s">
        <v>22</v>
      </c>
      <c r="Z93" s="211"/>
      <c r="AA93" s="211"/>
      <c r="AB93" s="212"/>
      <c r="AC93" s="203" t="s">
        <v>20</v>
      </c>
      <c r="AD93" s="73"/>
      <c r="AE93" s="73"/>
      <c r="AF93" s="73"/>
      <c r="AG93" s="73"/>
      <c r="AH93" s="34" t="s">
        <v>21</v>
      </c>
      <c r="AI93" s="149"/>
      <c r="AJ93" s="149"/>
      <c r="AK93" s="149"/>
      <c r="AL93" s="149"/>
      <c r="AM93" s="149"/>
      <c r="AN93" s="149"/>
      <c r="AO93" s="149"/>
      <c r="AP93" s="149"/>
      <c r="AQ93" s="149"/>
      <c r="AR93" s="149"/>
      <c r="AS93" s="149"/>
      <c r="AT93" s="150"/>
      <c r="AU93" s="210" t="s">
        <v>22</v>
      </c>
      <c r="AV93" s="211"/>
      <c r="AW93" s="211"/>
      <c r="AX93" s="438"/>
    </row>
    <row r="94" spans="1:50" ht="24.75" customHeight="1">
      <c r="A94" s="375"/>
      <c r="B94" s="376"/>
      <c r="C94" s="376"/>
      <c r="D94" s="376"/>
      <c r="E94" s="376"/>
      <c r="F94" s="377"/>
      <c r="G94" s="439" t="s">
        <v>104</v>
      </c>
      <c r="H94" s="84"/>
      <c r="I94" s="84"/>
      <c r="J94" s="84"/>
      <c r="K94" s="198"/>
      <c r="L94" s="440" t="s">
        <v>110</v>
      </c>
      <c r="M94" s="441"/>
      <c r="N94" s="441"/>
      <c r="O94" s="441"/>
      <c r="P94" s="441"/>
      <c r="Q94" s="441"/>
      <c r="R94" s="441"/>
      <c r="S94" s="441"/>
      <c r="T94" s="441"/>
      <c r="U94" s="441"/>
      <c r="V94" s="441"/>
      <c r="W94" s="441"/>
      <c r="X94" s="442"/>
      <c r="Y94" s="443">
        <v>37</v>
      </c>
      <c r="Z94" s="444"/>
      <c r="AA94" s="444"/>
      <c r="AB94" s="445"/>
      <c r="AC94" s="439" t="s">
        <v>104</v>
      </c>
      <c r="AD94" s="84"/>
      <c r="AE94" s="84"/>
      <c r="AF94" s="84"/>
      <c r="AG94" s="198"/>
      <c r="AH94" s="440" t="s">
        <v>192</v>
      </c>
      <c r="AI94" s="441"/>
      <c r="AJ94" s="441"/>
      <c r="AK94" s="441"/>
      <c r="AL94" s="441"/>
      <c r="AM94" s="441"/>
      <c r="AN94" s="441"/>
      <c r="AO94" s="441"/>
      <c r="AP94" s="441"/>
      <c r="AQ94" s="441"/>
      <c r="AR94" s="441"/>
      <c r="AS94" s="441"/>
      <c r="AT94" s="442"/>
      <c r="AU94" s="443">
        <v>23</v>
      </c>
      <c r="AV94" s="444"/>
      <c r="AW94" s="444"/>
      <c r="AX94" s="446"/>
    </row>
    <row r="95" spans="1:50" ht="24.75" customHeight="1">
      <c r="A95" s="375"/>
      <c r="B95" s="376"/>
      <c r="C95" s="376"/>
      <c r="D95" s="376"/>
      <c r="E95" s="376"/>
      <c r="F95" s="377"/>
      <c r="G95" s="232" t="s">
        <v>105</v>
      </c>
      <c r="H95" s="103"/>
      <c r="I95" s="103"/>
      <c r="J95" s="103"/>
      <c r="K95" s="165"/>
      <c r="L95" s="233" t="s">
        <v>109</v>
      </c>
      <c r="M95" s="234"/>
      <c r="N95" s="234"/>
      <c r="O95" s="234"/>
      <c r="P95" s="234"/>
      <c r="Q95" s="234"/>
      <c r="R95" s="234"/>
      <c r="S95" s="234"/>
      <c r="T95" s="234"/>
      <c r="U95" s="234"/>
      <c r="V95" s="234"/>
      <c r="W95" s="234"/>
      <c r="X95" s="235"/>
      <c r="Y95" s="236">
        <v>35</v>
      </c>
      <c r="Z95" s="237"/>
      <c r="AA95" s="237"/>
      <c r="AB95" s="238"/>
      <c r="AC95" s="232" t="s">
        <v>106</v>
      </c>
      <c r="AD95" s="103"/>
      <c r="AE95" s="103"/>
      <c r="AF95" s="103"/>
      <c r="AG95" s="165"/>
      <c r="AH95" s="233" t="s">
        <v>273</v>
      </c>
      <c r="AI95" s="234"/>
      <c r="AJ95" s="234"/>
      <c r="AK95" s="234"/>
      <c r="AL95" s="234"/>
      <c r="AM95" s="234"/>
      <c r="AN95" s="234"/>
      <c r="AO95" s="234"/>
      <c r="AP95" s="234"/>
      <c r="AQ95" s="234"/>
      <c r="AR95" s="234"/>
      <c r="AS95" s="234"/>
      <c r="AT95" s="235"/>
      <c r="AU95" s="236">
        <v>2</v>
      </c>
      <c r="AV95" s="237"/>
      <c r="AW95" s="237"/>
      <c r="AX95" s="447"/>
    </row>
    <row r="96" spans="1:50" ht="24.75" customHeight="1">
      <c r="A96" s="375"/>
      <c r="B96" s="376"/>
      <c r="C96" s="376"/>
      <c r="D96" s="376"/>
      <c r="E96" s="376"/>
      <c r="F96" s="377"/>
      <c r="G96" s="232" t="s">
        <v>106</v>
      </c>
      <c r="H96" s="103"/>
      <c r="I96" s="103"/>
      <c r="J96" s="103"/>
      <c r="K96" s="165"/>
      <c r="L96" s="233" t="s">
        <v>273</v>
      </c>
      <c r="M96" s="234"/>
      <c r="N96" s="234"/>
      <c r="O96" s="234"/>
      <c r="P96" s="234"/>
      <c r="Q96" s="234"/>
      <c r="R96" s="234"/>
      <c r="S96" s="234"/>
      <c r="T96" s="234"/>
      <c r="U96" s="234"/>
      <c r="V96" s="234"/>
      <c r="W96" s="234"/>
      <c r="X96" s="235"/>
      <c r="Y96" s="236">
        <v>7</v>
      </c>
      <c r="Z96" s="237"/>
      <c r="AA96" s="237"/>
      <c r="AB96" s="238"/>
      <c r="AC96" s="232"/>
      <c r="AD96" s="103"/>
      <c r="AE96" s="103"/>
      <c r="AF96" s="103"/>
      <c r="AG96" s="165"/>
      <c r="AH96" s="233"/>
      <c r="AI96" s="234"/>
      <c r="AJ96" s="234"/>
      <c r="AK96" s="234"/>
      <c r="AL96" s="234"/>
      <c r="AM96" s="234"/>
      <c r="AN96" s="234"/>
      <c r="AO96" s="234"/>
      <c r="AP96" s="234"/>
      <c r="AQ96" s="234"/>
      <c r="AR96" s="234"/>
      <c r="AS96" s="234"/>
      <c r="AT96" s="235"/>
      <c r="AU96" s="236"/>
      <c r="AV96" s="237"/>
      <c r="AW96" s="237"/>
      <c r="AX96" s="447"/>
    </row>
    <row r="97" spans="1:50" ht="24.75" customHeight="1">
      <c r="A97" s="375"/>
      <c r="B97" s="376"/>
      <c r="C97" s="376"/>
      <c r="D97" s="376"/>
      <c r="E97" s="376"/>
      <c r="F97" s="377"/>
      <c r="G97" s="232" t="s">
        <v>107</v>
      </c>
      <c r="H97" s="103"/>
      <c r="I97" s="103"/>
      <c r="J97" s="103"/>
      <c r="K97" s="165"/>
      <c r="L97" s="233" t="s">
        <v>108</v>
      </c>
      <c r="M97" s="234"/>
      <c r="N97" s="234"/>
      <c r="O97" s="234"/>
      <c r="P97" s="234"/>
      <c r="Q97" s="234"/>
      <c r="R97" s="234"/>
      <c r="S97" s="234"/>
      <c r="T97" s="234"/>
      <c r="U97" s="234"/>
      <c r="V97" s="234"/>
      <c r="W97" s="234"/>
      <c r="X97" s="235"/>
      <c r="Y97" s="236">
        <v>0.6</v>
      </c>
      <c r="Z97" s="237"/>
      <c r="AA97" s="237"/>
      <c r="AB97" s="238"/>
      <c r="AC97" s="232"/>
      <c r="AD97" s="103"/>
      <c r="AE97" s="103"/>
      <c r="AF97" s="103"/>
      <c r="AG97" s="165"/>
      <c r="AH97" s="233"/>
      <c r="AI97" s="234"/>
      <c r="AJ97" s="234"/>
      <c r="AK97" s="234"/>
      <c r="AL97" s="234"/>
      <c r="AM97" s="234"/>
      <c r="AN97" s="234"/>
      <c r="AO97" s="234"/>
      <c r="AP97" s="234"/>
      <c r="AQ97" s="234"/>
      <c r="AR97" s="234"/>
      <c r="AS97" s="234"/>
      <c r="AT97" s="235"/>
      <c r="AU97" s="236"/>
      <c r="AV97" s="237"/>
      <c r="AW97" s="237"/>
      <c r="AX97" s="447"/>
    </row>
    <row r="98" spans="1:50" ht="24.75" customHeight="1">
      <c r="A98" s="375"/>
      <c r="B98" s="376"/>
      <c r="C98" s="376"/>
      <c r="D98" s="376"/>
      <c r="E98" s="376"/>
      <c r="F98" s="377"/>
      <c r="G98" s="232"/>
      <c r="H98" s="103"/>
      <c r="I98" s="103"/>
      <c r="J98" s="103"/>
      <c r="K98" s="165"/>
      <c r="L98" s="233"/>
      <c r="M98" s="234"/>
      <c r="N98" s="234"/>
      <c r="O98" s="234"/>
      <c r="P98" s="234"/>
      <c r="Q98" s="234"/>
      <c r="R98" s="234"/>
      <c r="S98" s="234"/>
      <c r="T98" s="234"/>
      <c r="U98" s="234"/>
      <c r="V98" s="234"/>
      <c r="W98" s="234"/>
      <c r="X98" s="235"/>
      <c r="Y98" s="236"/>
      <c r="Z98" s="237"/>
      <c r="AA98" s="237"/>
      <c r="AB98" s="237"/>
      <c r="AC98" s="232"/>
      <c r="AD98" s="103"/>
      <c r="AE98" s="103"/>
      <c r="AF98" s="103"/>
      <c r="AG98" s="165"/>
      <c r="AH98" s="233"/>
      <c r="AI98" s="234"/>
      <c r="AJ98" s="234"/>
      <c r="AK98" s="234"/>
      <c r="AL98" s="234"/>
      <c r="AM98" s="234"/>
      <c r="AN98" s="234"/>
      <c r="AO98" s="234"/>
      <c r="AP98" s="234"/>
      <c r="AQ98" s="234"/>
      <c r="AR98" s="234"/>
      <c r="AS98" s="234"/>
      <c r="AT98" s="235"/>
      <c r="AU98" s="236"/>
      <c r="AV98" s="237"/>
      <c r="AW98" s="237"/>
      <c r="AX98" s="447"/>
    </row>
    <row r="99" spans="1:50" ht="24.75" customHeight="1" hidden="1">
      <c r="A99" s="375"/>
      <c r="B99" s="376"/>
      <c r="C99" s="376"/>
      <c r="D99" s="376"/>
      <c r="E99" s="376"/>
      <c r="F99" s="377"/>
      <c r="G99" s="232"/>
      <c r="H99" s="103"/>
      <c r="I99" s="103"/>
      <c r="J99" s="103"/>
      <c r="K99" s="165"/>
      <c r="L99" s="233"/>
      <c r="M99" s="234"/>
      <c r="N99" s="234"/>
      <c r="O99" s="234"/>
      <c r="P99" s="234"/>
      <c r="Q99" s="234"/>
      <c r="R99" s="234"/>
      <c r="S99" s="234"/>
      <c r="T99" s="234"/>
      <c r="U99" s="234"/>
      <c r="V99" s="234"/>
      <c r="W99" s="234"/>
      <c r="X99" s="235"/>
      <c r="Y99" s="236"/>
      <c r="Z99" s="237"/>
      <c r="AA99" s="237"/>
      <c r="AB99" s="237"/>
      <c r="AC99" s="232"/>
      <c r="AD99" s="103"/>
      <c r="AE99" s="103"/>
      <c r="AF99" s="103"/>
      <c r="AG99" s="165"/>
      <c r="AH99" s="233"/>
      <c r="AI99" s="234"/>
      <c r="AJ99" s="234"/>
      <c r="AK99" s="234"/>
      <c r="AL99" s="234"/>
      <c r="AM99" s="234"/>
      <c r="AN99" s="234"/>
      <c r="AO99" s="234"/>
      <c r="AP99" s="234"/>
      <c r="AQ99" s="234"/>
      <c r="AR99" s="234"/>
      <c r="AS99" s="234"/>
      <c r="AT99" s="235"/>
      <c r="AU99" s="236"/>
      <c r="AV99" s="237"/>
      <c r="AW99" s="237"/>
      <c r="AX99" s="447"/>
    </row>
    <row r="100" spans="1:50" ht="24.75" customHeight="1" hidden="1">
      <c r="A100" s="375"/>
      <c r="B100" s="376"/>
      <c r="C100" s="376"/>
      <c r="D100" s="376"/>
      <c r="E100" s="376"/>
      <c r="F100" s="377"/>
      <c r="G100" s="232"/>
      <c r="H100" s="103"/>
      <c r="I100" s="103"/>
      <c r="J100" s="103"/>
      <c r="K100" s="165"/>
      <c r="L100" s="233"/>
      <c r="M100" s="234"/>
      <c r="N100" s="234"/>
      <c r="O100" s="234"/>
      <c r="P100" s="234"/>
      <c r="Q100" s="234"/>
      <c r="R100" s="234"/>
      <c r="S100" s="234"/>
      <c r="T100" s="234"/>
      <c r="U100" s="234"/>
      <c r="V100" s="234"/>
      <c r="W100" s="234"/>
      <c r="X100" s="235"/>
      <c r="Y100" s="236"/>
      <c r="Z100" s="237"/>
      <c r="AA100" s="237"/>
      <c r="AB100" s="237"/>
      <c r="AC100" s="232"/>
      <c r="AD100" s="103"/>
      <c r="AE100" s="103"/>
      <c r="AF100" s="103"/>
      <c r="AG100" s="165"/>
      <c r="AH100" s="233"/>
      <c r="AI100" s="234"/>
      <c r="AJ100" s="234"/>
      <c r="AK100" s="234"/>
      <c r="AL100" s="234"/>
      <c r="AM100" s="234"/>
      <c r="AN100" s="234"/>
      <c r="AO100" s="234"/>
      <c r="AP100" s="234"/>
      <c r="AQ100" s="234"/>
      <c r="AR100" s="234"/>
      <c r="AS100" s="234"/>
      <c r="AT100" s="235"/>
      <c r="AU100" s="236"/>
      <c r="AV100" s="237"/>
      <c r="AW100" s="237"/>
      <c r="AX100" s="447"/>
    </row>
    <row r="101" spans="1:50" ht="24.75" customHeight="1">
      <c r="A101" s="375"/>
      <c r="B101" s="376"/>
      <c r="C101" s="376"/>
      <c r="D101" s="376"/>
      <c r="E101" s="376"/>
      <c r="F101" s="377"/>
      <c r="G101" s="448"/>
      <c r="H101" s="82"/>
      <c r="I101" s="82"/>
      <c r="J101" s="82"/>
      <c r="K101" s="164"/>
      <c r="L101" s="449"/>
      <c r="M101" s="450"/>
      <c r="N101" s="450"/>
      <c r="O101" s="450"/>
      <c r="P101" s="450"/>
      <c r="Q101" s="450"/>
      <c r="R101" s="450"/>
      <c r="S101" s="450"/>
      <c r="T101" s="450"/>
      <c r="U101" s="450"/>
      <c r="V101" s="450"/>
      <c r="W101" s="450"/>
      <c r="X101" s="451"/>
      <c r="Y101" s="452"/>
      <c r="Z101" s="453"/>
      <c r="AA101" s="453"/>
      <c r="AB101" s="453"/>
      <c r="AC101" s="448"/>
      <c r="AD101" s="82"/>
      <c r="AE101" s="82"/>
      <c r="AF101" s="82"/>
      <c r="AG101" s="164"/>
      <c r="AH101" s="449"/>
      <c r="AI101" s="450"/>
      <c r="AJ101" s="450"/>
      <c r="AK101" s="450"/>
      <c r="AL101" s="450"/>
      <c r="AM101" s="450"/>
      <c r="AN101" s="450"/>
      <c r="AO101" s="450"/>
      <c r="AP101" s="450"/>
      <c r="AQ101" s="450"/>
      <c r="AR101" s="450"/>
      <c r="AS101" s="450"/>
      <c r="AT101" s="451"/>
      <c r="AU101" s="452"/>
      <c r="AV101" s="453"/>
      <c r="AW101" s="453"/>
      <c r="AX101" s="454"/>
    </row>
    <row r="102" spans="1:50" ht="24.75" customHeight="1">
      <c r="A102" s="375"/>
      <c r="B102" s="376"/>
      <c r="C102" s="376"/>
      <c r="D102" s="376"/>
      <c r="E102" s="376"/>
      <c r="F102" s="377"/>
      <c r="G102" s="455" t="s">
        <v>23</v>
      </c>
      <c r="H102" s="149"/>
      <c r="I102" s="149"/>
      <c r="J102" s="149"/>
      <c r="K102" s="149"/>
      <c r="L102" s="456"/>
      <c r="M102" s="368"/>
      <c r="N102" s="368"/>
      <c r="O102" s="368"/>
      <c r="P102" s="368"/>
      <c r="Q102" s="368"/>
      <c r="R102" s="368"/>
      <c r="S102" s="368"/>
      <c r="T102" s="368"/>
      <c r="U102" s="368"/>
      <c r="V102" s="368"/>
      <c r="W102" s="368"/>
      <c r="X102" s="369"/>
      <c r="Y102" s="457">
        <f>SUM(Y94:AB101)</f>
        <v>79.6</v>
      </c>
      <c r="Z102" s="458"/>
      <c r="AA102" s="458"/>
      <c r="AB102" s="459"/>
      <c r="AC102" s="455" t="s">
        <v>23</v>
      </c>
      <c r="AD102" s="149"/>
      <c r="AE102" s="149"/>
      <c r="AF102" s="149"/>
      <c r="AG102" s="149"/>
      <c r="AH102" s="456"/>
      <c r="AI102" s="368"/>
      <c r="AJ102" s="368"/>
      <c r="AK102" s="368"/>
      <c r="AL102" s="368"/>
      <c r="AM102" s="368"/>
      <c r="AN102" s="368"/>
      <c r="AO102" s="368"/>
      <c r="AP102" s="368"/>
      <c r="AQ102" s="368"/>
      <c r="AR102" s="368"/>
      <c r="AS102" s="368"/>
      <c r="AT102" s="369"/>
      <c r="AU102" s="457">
        <f>SUM(AU94:AX101)</f>
        <v>25</v>
      </c>
      <c r="AV102" s="458"/>
      <c r="AW102" s="458"/>
      <c r="AX102" s="460"/>
    </row>
    <row r="103" spans="1:50" ht="30" customHeight="1">
      <c r="A103" s="375"/>
      <c r="B103" s="376"/>
      <c r="C103" s="376"/>
      <c r="D103" s="376"/>
      <c r="E103" s="376"/>
      <c r="F103" s="377"/>
      <c r="G103" s="461" t="s">
        <v>101</v>
      </c>
      <c r="H103" s="462"/>
      <c r="I103" s="462"/>
      <c r="J103" s="462"/>
      <c r="K103" s="462"/>
      <c r="L103" s="462"/>
      <c r="M103" s="462"/>
      <c r="N103" s="462"/>
      <c r="O103" s="462"/>
      <c r="P103" s="462"/>
      <c r="Q103" s="462"/>
      <c r="R103" s="462"/>
      <c r="S103" s="462"/>
      <c r="T103" s="462"/>
      <c r="U103" s="462"/>
      <c r="V103" s="462"/>
      <c r="W103" s="462"/>
      <c r="X103" s="462"/>
      <c r="Y103" s="462"/>
      <c r="Z103" s="462"/>
      <c r="AA103" s="462"/>
      <c r="AB103" s="463"/>
      <c r="AC103" s="461" t="s">
        <v>187</v>
      </c>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4"/>
    </row>
    <row r="104" spans="1:50" ht="25.5" customHeight="1">
      <c r="A104" s="375"/>
      <c r="B104" s="376"/>
      <c r="C104" s="376"/>
      <c r="D104" s="376"/>
      <c r="E104" s="376"/>
      <c r="F104" s="377"/>
      <c r="G104" s="203" t="s">
        <v>20</v>
      </c>
      <c r="H104" s="73"/>
      <c r="I104" s="73"/>
      <c r="J104" s="73"/>
      <c r="K104" s="73"/>
      <c r="L104" s="34" t="s">
        <v>21</v>
      </c>
      <c r="M104" s="149"/>
      <c r="N104" s="149"/>
      <c r="O104" s="149"/>
      <c r="P104" s="149"/>
      <c r="Q104" s="149"/>
      <c r="R104" s="149"/>
      <c r="S104" s="149"/>
      <c r="T104" s="149"/>
      <c r="U104" s="149"/>
      <c r="V104" s="149"/>
      <c r="W104" s="149"/>
      <c r="X104" s="150"/>
      <c r="Y104" s="210" t="s">
        <v>22</v>
      </c>
      <c r="Z104" s="211"/>
      <c r="AA104" s="211"/>
      <c r="AB104" s="212"/>
      <c r="AC104" s="203" t="s">
        <v>20</v>
      </c>
      <c r="AD104" s="73"/>
      <c r="AE104" s="73"/>
      <c r="AF104" s="73"/>
      <c r="AG104" s="73"/>
      <c r="AH104" s="34" t="s">
        <v>21</v>
      </c>
      <c r="AI104" s="149"/>
      <c r="AJ104" s="149"/>
      <c r="AK104" s="149"/>
      <c r="AL104" s="149"/>
      <c r="AM104" s="149"/>
      <c r="AN104" s="149"/>
      <c r="AO104" s="149"/>
      <c r="AP104" s="149"/>
      <c r="AQ104" s="149"/>
      <c r="AR104" s="149"/>
      <c r="AS104" s="149"/>
      <c r="AT104" s="150"/>
      <c r="AU104" s="210" t="s">
        <v>22</v>
      </c>
      <c r="AV104" s="211"/>
      <c r="AW104" s="211"/>
      <c r="AX104" s="438"/>
    </row>
    <row r="105" spans="1:50" ht="24.75" customHeight="1">
      <c r="A105" s="375"/>
      <c r="B105" s="376"/>
      <c r="C105" s="376"/>
      <c r="D105" s="376"/>
      <c r="E105" s="376"/>
      <c r="F105" s="377"/>
      <c r="G105" s="439" t="s">
        <v>104</v>
      </c>
      <c r="H105" s="84"/>
      <c r="I105" s="84"/>
      <c r="J105" s="84"/>
      <c r="K105" s="198"/>
      <c r="L105" s="440" t="s">
        <v>113</v>
      </c>
      <c r="M105" s="441"/>
      <c r="N105" s="441"/>
      <c r="O105" s="441"/>
      <c r="P105" s="441"/>
      <c r="Q105" s="441"/>
      <c r="R105" s="441"/>
      <c r="S105" s="441"/>
      <c r="T105" s="441"/>
      <c r="U105" s="441"/>
      <c r="V105" s="441"/>
      <c r="W105" s="441"/>
      <c r="X105" s="442"/>
      <c r="Y105" s="443">
        <v>172</v>
      </c>
      <c r="Z105" s="444"/>
      <c r="AA105" s="444"/>
      <c r="AB105" s="445"/>
      <c r="AC105" s="439" t="s">
        <v>104</v>
      </c>
      <c r="AD105" s="84"/>
      <c r="AE105" s="84"/>
      <c r="AF105" s="84"/>
      <c r="AG105" s="198"/>
      <c r="AH105" s="440" t="s">
        <v>198</v>
      </c>
      <c r="AI105" s="441"/>
      <c r="AJ105" s="441"/>
      <c r="AK105" s="441"/>
      <c r="AL105" s="441"/>
      <c r="AM105" s="441"/>
      <c r="AN105" s="441"/>
      <c r="AO105" s="441"/>
      <c r="AP105" s="441"/>
      <c r="AQ105" s="441"/>
      <c r="AR105" s="441"/>
      <c r="AS105" s="441"/>
      <c r="AT105" s="442"/>
      <c r="AU105" s="443">
        <v>13</v>
      </c>
      <c r="AV105" s="444"/>
      <c r="AW105" s="444"/>
      <c r="AX105" s="446"/>
    </row>
    <row r="106" spans="1:50" ht="24.75" customHeight="1">
      <c r="A106" s="375"/>
      <c r="B106" s="376"/>
      <c r="C106" s="376"/>
      <c r="D106" s="376"/>
      <c r="E106" s="376"/>
      <c r="F106" s="377"/>
      <c r="G106" s="232" t="s">
        <v>105</v>
      </c>
      <c r="H106" s="103"/>
      <c r="I106" s="103"/>
      <c r="J106" s="103"/>
      <c r="K106" s="165"/>
      <c r="L106" s="233" t="s">
        <v>112</v>
      </c>
      <c r="M106" s="234"/>
      <c r="N106" s="234"/>
      <c r="O106" s="234"/>
      <c r="P106" s="234"/>
      <c r="Q106" s="234"/>
      <c r="R106" s="234"/>
      <c r="S106" s="234"/>
      <c r="T106" s="234"/>
      <c r="U106" s="234"/>
      <c r="V106" s="234"/>
      <c r="W106" s="234"/>
      <c r="X106" s="235"/>
      <c r="Y106" s="236">
        <v>100</v>
      </c>
      <c r="Z106" s="237"/>
      <c r="AA106" s="237"/>
      <c r="AB106" s="238"/>
      <c r="AC106" s="232" t="s">
        <v>105</v>
      </c>
      <c r="AD106" s="103"/>
      <c r="AE106" s="103"/>
      <c r="AF106" s="103"/>
      <c r="AG106" s="165"/>
      <c r="AH106" s="233" t="s">
        <v>193</v>
      </c>
      <c r="AI106" s="234"/>
      <c r="AJ106" s="234"/>
      <c r="AK106" s="234"/>
      <c r="AL106" s="234"/>
      <c r="AM106" s="234"/>
      <c r="AN106" s="234"/>
      <c r="AO106" s="234"/>
      <c r="AP106" s="234"/>
      <c r="AQ106" s="234"/>
      <c r="AR106" s="234"/>
      <c r="AS106" s="234"/>
      <c r="AT106" s="235"/>
      <c r="AU106" s="236">
        <v>7</v>
      </c>
      <c r="AV106" s="237"/>
      <c r="AW106" s="237"/>
      <c r="AX106" s="447"/>
    </row>
    <row r="107" spans="1:50" ht="24.75" customHeight="1">
      <c r="A107" s="375"/>
      <c r="B107" s="376"/>
      <c r="C107" s="376"/>
      <c r="D107" s="376"/>
      <c r="E107" s="376"/>
      <c r="F107" s="377"/>
      <c r="G107" s="232" t="s">
        <v>106</v>
      </c>
      <c r="H107" s="103"/>
      <c r="I107" s="103"/>
      <c r="J107" s="103"/>
      <c r="K107" s="165"/>
      <c r="L107" s="233" t="s">
        <v>273</v>
      </c>
      <c r="M107" s="234"/>
      <c r="N107" s="234"/>
      <c r="O107" s="234"/>
      <c r="P107" s="234"/>
      <c r="Q107" s="234"/>
      <c r="R107" s="234"/>
      <c r="S107" s="234"/>
      <c r="T107" s="234"/>
      <c r="U107" s="234"/>
      <c r="V107" s="234"/>
      <c r="W107" s="234"/>
      <c r="X107" s="235"/>
      <c r="Y107" s="236">
        <v>29</v>
      </c>
      <c r="Z107" s="237"/>
      <c r="AA107" s="237"/>
      <c r="AB107" s="238"/>
      <c r="AC107" s="232" t="s">
        <v>107</v>
      </c>
      <c r="AD107" s="103"/>
      <c r="AE107" s="103"/>
      <c r="AF107" s="103"/>
      <c r="AG107" s="165"/>
      <c r="AH107" s="233" t="s">
        <v>194</v>
      </c>
      <c r="AI107" s="234"/>
      <c r="AJ107" s="234"/>
      <c r="AK107" s="234"/>
      <c r="AL107" s="234"/>
      <c r="AM107" s="234"/>
      <c r="AN107" s="234"/>
      <c r="AO107" s="234"/>
      <c r="AP107" s="234"/>
      <c r="AQ107" s="234"/>
      <c r="AR107" s="234"/>
      <c r="AS107" s="234"/>
      <c r="AT107" s="235"/>
      <c r="AU107" s="236">
        <v>3</v>
      </c>
      <c r="AV107" s="237"/>
      <c r="AW107" s="237"/>
      <c r="AX107" s="447"/>
    </row>
    <row r="108" spans="1:50" ht="24.75" customHeight="1">
      <c r="A108" s="375"/>
      <c r="B108" s="376"/>
      <c r="C108" s="376"/>
      <c r="D108" s="376"/>
      <c r="E108" s="376"/>
      <c r="F108" s="377"/>
      <c r="G108" s="232" t="s">
        <v>107</v>
      </c>
      <c r="H108" s="103"/>
      <c r="I108" s="103"/>
      <c r="J108" s="103"/>
      <c r="K108" s="165"/>
      <c r="L108" s="233" t="s">
        <v>111</v>
      </c>
      <c r="M108" s="234"/>
      <c r="N108" s="234"/>
      <c r="O108" s="234"/>
      <c r="P108" s="234"/>
      <c r="Q108" s="234"/>
      <c r="R108" s="234"/>
      <c r="S108" s="234"/>
      <c r="T108" s="234"/>
      <c r="U108" s="234"/>
      <c r="V108" s="234"/>
      <c r="W108" s="234"/>
      <c r="X108" s="235"/>
      <c r="Y108" s="236">
        <v>19</v>
      </c>
      <c r="Z108" s="237"/>
      <c r="AA108" s="237"/>
      <c r="AB108" s="238"/>
      <c r="AC108" s="232" t="s">
        <v>106</v>
      </c>
      <c r="AD108" s="103"/>
      <c r="AE108" s="103"/>
      <c r="AF108" s="103"/>
      <c r="AG108" s="165"/>
      <c r="AH108" s="233" t="s">
        <v>273</v>
      </c>
      <c r="AI108" s="234"/>
      <c r="AJ108" s="234"/>
      <c r="AK108" s="234"/>
      <c r="AL108" s="234"/>
      <c r="AM108" s="234"/>
      <c r="AN108" s="234"/>
      <c r="AO108" s="234"/>
      <c r="AP108" s="234"/>
      <c r="AQ108" s="234"/>
      <c r="AR108" s="234"/>
      <c r="AS108" s="234"/>
      <c r="AT108" s="235"/>
      <c r="AU108" s="236">
        <v>2</v>
      </c>
      <c r="AV108" s="237"/>
      <c r="AW108" s="237"/>
      <c r="AX108" s="447"/>
    </row>
    <row r="109" spans="1:50" ht="24.75" customHeight="1">
      <c r="A109" s="375"/>
      <c r="B109" s="376"/>
      <c r="C109" s="376"/>
      <c r="D109" s="376"/>
      <c r="E109" s="376"/>
      <c r="F109" s="377"/>
      <c r="G109" s="232"/>
      <c r="H109" s="103"/>
      <c r="I109" s="103"/>
      <c r="J109" s="103"/>
      <c r="K109" s="165"/>
      <c r="L109" s="233"/>
      <c r="M109" s="234"/>
      <c r="N109" s="234"/>
      <c r="O109" s="234"/>
      <c r="P109" s="234"/>
      <c r="Q109" s="234"/>
      <c r="R109" s="234"/>
      <c r="S109" s="234"/>
      <c r="T109" s="234"/>
      <c r="U109" s="234"/>
      <c r="V109" s="234"/>
      <c r="W109" s="234"/>
      <c r="X109" s="235"/>
      <c r="Y109" s="236"/>
      <c r="Z109" s="237"/>
      <c r="AA109" s="237"/>
      <c r="AB109" s="237"/>
      <c r="AC109" s="232"/>
      <c r="AD109" s="103"/>
      <c r="AE109" s="103"/>
      <c r="AF109" s="103"/>
      <c r="AG109" s="165"/>
      <c r="AH109" s="233"/>
      <c r="AI109" s="234"/>
      <c r="AJ109" s="234"/>
      <c r="AK109" s="234"/>
      <c r="AL109" s="234"/>
      <c r="AM109" s="234"/>
      <c r="AN109" s="234"/>
      <c r="AO109" s="234"/>
      <c r="AP109" s="234"/>
      <c r="AQ109" s="234"/>
      <c r="AR109" s="234"/>
      <c r="AS109" s="234"/>
      <c r="AT109" s="235"/>
      <c r="AU109" s="236"/>
      <c r="AV109" s="237"/>
      <c r="AW109" s="237"/>
      <c r="AX109" s="447"/>
    </row>
    <row r="110" spans="1:50" ht="24.75" customHeight="1" hidden="1">
      <c r="A110" s="375"/>
      <c r="B110" s="376"/>
      <c r="C110" s="376"/>
      <c r="D110" s="376"/>
      <c r="E110" s="376"/>
      <c r="F110" s="377"/>
      <c r="G110" s="232"/>
      <c r="H110" s="103"/>
      <c r="I110" s="103"/>
      <c r="J110" s="103"/>
      <c r="K110" s="165"/>
      <c r="L110" s="233"/>
      <c r="M110" s="234"/>
      <c r="N110" s="234"/>
      <c r="O110" s="234"/>
      <c r="P110" s="234"/>
      <c r="Q110" s="234"/>
      <c r="R110" s="234"/>
      <c r="S110" s="234"/>
      <c r="T110" s="234"/>
      <c r="U110" s="234"/>
      <c r="V110" s="234"/>
      <c r="W110" s="234"/>
      <c r="X110" s="235"/>
      <c r="Y110" s="236"/>
      <c r="Z110" s="237"/>
      <c r="AA110" s="237"/>
      <c r="AB110" s="237"/>
      <c r="AC110" s="232"/>
      <c r="AD110" s="103"/>
      <c r="AE110" s="103"/>
      <c r="AF110" s="103"/>
      <c r="AG110" s="165"/>
      <c r="AH110" s="233"/>
      <c r="AI110" s="234"/>
      <c r="AJ110" s="234"/>
      <c r="AK110" s="234"/>
      <c r="AL110" s="234"/>
      <c r="AM110" s="234"/>
      <c r="AN110" s="234"/>
      <c r="AO110" s="234"/>
      <c r="AP110" s="234"/>
      <c r="AQ110" s="234"/>
      <c r="AR110" s="234"/>
      <c r="AS110" s="234"/>
      <c r="AT110" s="235"/>
      <c r="AU110" s="236"/>
      <c r="AV110" s="237"/>
      <c r="AW110" s="237"/>
      <c r="AX110" s="447"/>
    </row>
    <row r="111" spans="1:50" ht="24.75" customHeight="1" hidden="1">
      <c r="A111" s="375"/>
      <c r="B111" s="376"/>
      <c r="C111" s="376"/>
      <c r="D111" s="376"/>
      <c r="E111" s="376"/>
      <c r="F111" s="377"/>
      <c r="G111" s="232"/>
      <c r="H111" s="103"/>
      <c r="I111" s="103"/>
      <c r="J111" s="103"/>
      <c r="K111" s="165"/>
      <c r="L111" s="233"/>
      <c r="M111" s="234"/>
      <c r="N111" s="234"/>
      <c r="O111" s="234"/>
      <c r="P111" s="234"/>
      <c r="Q111" s="234"/>
      <c r="R111" s="234"/>
      <c r="S111" s="234"/>
      <c r="T111" s="234"/>
      <c r="U111" s="234"/>
      <c r="V111" s="234"/>
      <c r="W111" s="234"/>
      <c r="X111" s="235"/>
      <c r="Y111" s="236"/>
      <c r="Z111" s="237"/>
      <c r="AA111" s="237"/>
      <c r="AB111" s="237"/>
      <c r="AC111" s="232"/>
      <c r="AD111" s="103"/>
      <c r="AE111" s="103"/>
      <c r="AF111" s="103"/>
      <c r="AG111" s="165"/>
      <c r="AH111" s="233"/>
      <c r="AI111" s="234"/>
      <c r="AJ111" s="234"/>
      <c r="AK111" s="234"/>
      <c r="AL111" s="234"/>
      <c r="AM111" s="234"/>
      <c r="AN111" s="234"/>
      <c r="AO111" s="234"/>
      <c r="AP111" s="234"/>
      <c r="AQ111" s="234"/>
      <c r="AR111" s="234"/>
      <c r="AS111" s="234"/>
      <c r="AT111" s="235"/>
      <c r="AU111" s="236"/>
      <c r="AV111" s="237"/>
      <c r="AW111" s="237"/>
      <c r="AX111" s="447"/>
    </row>
    <row r="112" spans="1:50" ht="24.75" customHeight="1">
      <c r="A112" s="375"/>
      <c r="B112" s="376"/>
      <c r="C112" s="376"/>
      <c r="D112" s="376"/>
      <c r="E112" s="376"/>
      <c r="F112" s="377"/>
      <c r="G112" s="448"/>
      <c r="H112" s="82"/>
      <c r="I112" s="82"/>
      <c r="J112" s="82"/>
      <c r="K112" s="164"/>
      <c r="L112" s="449"/>
      <c r="M112" s="450"/>
      <c r="N112" s="450"/>
      <c r="O112" s="450"/>
      <c r="P112" s="450"/>
      <c r="Q112" s="450"/>
      <c r="R112" s="450"/>
      <c r="S112" s="450"/>
      <c r="T112" s="450"/>
      <c r="U112" s="450"/>
      <c r="V112" s="450"/>
      <c r="W112" s="450"/>
      <c r="X112" s="451"/>
      <c r="Y112" s="452"/>
      <c r="Z112" s="453"/>
      <c r="AA112" s="453"/>
      <c r="AB112" s="453"/>
      <c r="AC112" s="448"/>
      <c r="AD112" s="82"/>
      <c r="AE112" s="82"/>
      <c r="AF112" s="82"/>
      <c r="AG112" s="164"/>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375"/>
      <c r="B113" s="376"/>
      <c r="C113" s="376"/>
      <c r="D113" s="376"/>
      <c r="E113" s="376"/>
      <c r="F113" s="377"/>
      <c r="G113" s="455" t="s">
        <v>23</v>
      </c>
      <c r="H113" s="149"/>
      <c r="I113" s="149"/>
      <c r="J113" s="149"/>
      <c r="K113" s="149"/>
      <c r="L113" s="456"/>
      <c r="M113" s="368"/>
      <c r="N113" s="368"/>
      <c r="O113" s="368"/>
      <c r="P113" s="368"/>
      <c r="Q113" s="368"/>
      <c r="R113" s="368"/>
      <c r="S113" s="368"/>
      <c r="T113" s="368"/>
      <c r="U113" s="368"/>
      <c r="V113" s="368"/>
      <c r="W113" s="368"/>
      <c r="X113" s="369"/>
      <c r="Y113" s="457">
        <f>SUM(Y105:AB112)</f>
        <v>320</v>
      </c>
      <c r="Z113" s="458"/>
      <c r="AA113" s="458"/>
      <c r="AB113" s="459"/>
      <c r="AC113" s="455" t="s">
        <v>23</v>
      </c>
      <c r="AD113" s="149"/>
      <c r="AE113" s="149"/>
      <c r="AF113" s="149"/>
      <c r="AG113" s="149"/>
      <c r="AH113" s="456"/>
      <c r="AI113" s="368"/>
      <c r="AJ113" s="368"/>
      <c r="AK113" s="368"/>
      <c r="AL113" s="368"/>
      <c r="AM113" s="368"/>
      <c r="AN113" s="368"/>
      <c r="AO113" s="368"/>
      <c r="AP113" s="368"/>
      <c r="AQ113" s="368"/>
      <c r="AR113" s="368"/>
      <c r="AS113" s="368"/>
      <c r="AT113" s="369"/>
      <c r="AU113" s="457">
        <f>SUM(AU105:AX112)</f>
        <v>25</v>
      </c>
      <c r="AV113" s="458"/>
      <c r="AW113" s="458"/>
      <c r="AX113" s="460"/>
    </row>
    <row r="114" spans="1:50" ht="30" customHeight="1">
      <c r="A114" s="375"/>
      <c r="B114" s="376"/>
      <c r="C114" s="376"/>
      <c r="D114" s="376"/>
      <c r="E114" s="376"/>
      <c r="F114" s="377"/>
      <c r="G114" s="461" t="s">
        <v>102</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188</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4.75" customHeight="1">
      <c r="A115" s="375"/>
      <c r="B115" s="376"/>
      <c r="C115" s="376"/>
      <c r="D115" s="376"/>
      <c r="E115" s="376"/>
      <c r="F115" s="377"/>
      <c r="G115" s="203" t="s">
        <v>20</v>
      </c>
      <c r="H115" s="73"/>
      <c r="I115" s="73"/>
      <c r="J115" s="73"/>
      <c r="K115" s="73"/>
      <c r="L115" s="34" t="s">
        <v>21</v>
      </c>
      <c r="M115" s="149"/>
      <c r="N115" s="149"/>
      <c r="O115" s="149"/>
      <c r="P115" s="149"/>
      <c r="Q115" s="149"/>
      <c r="R115" s="149"/>
      <c r="S115" s="149"/>
      <c r="T115" s="149"/>
      <c r="U115" s="149"/>
      <c r="V115" s="149"/>
      <c r="W115" s="149"/>
      <c r="X115" s="150"/>
      <c r="Y115" s="210" t="s">
        <v>22</v>
      </c>
      <c r="Z115" s="211"/>
      <c r="AA115" s="211"/>
      <c r="AB115" s="212"/>
      <c r="AC115" s="203" t="s">
        <v>20</v>
      </c>
      <c r="AD115" s="73"/>
      <c r="AE115" s="73"/>
      <c r="AF115" s="73"/>
      <c r="AG115" s="73"/>
      <c r="AH115" s="34" t="s">
        <v>21</v>
      </c>
      <c r="AI115" s="149"/>
      <c r="AJ115" s="149"/>
      <c r="AK115" s="149"/>
      <c r="AL115" s="149"/>
      <c r="AM115" s="149"/>
      <c r="AN115" s="149"/>
      <c r="AO115" s="149"/>
      <c r="AP115" s="149"/>
      <c r="AQ115" s="149"/>
      <c r="AR115" s="149"/>
      <c r="AS115" s="149"/>
      <c r="AT115" s="150"/>
      <c r="AU115" s="210" t="s">
        <v>22</v>
      </c>
      <c r="AV115" s="211"/>
      <c r="AW115" s="211"/>
      <c r="AX115" s="438"/>
    </row>
    <row r="116" spans="1:50" ht="24.75" customHeight="1">
      <c r="A116" s="375"/>
      <c r="B116" s="376"/>
      <c r="C116" s="376"/>
      <c r="D116" s="376"/>
      <c r="E116" s="376"/>
      <c r="F116" s="377"/>
      <c r="G116" s="439" t="s">
        <v>104</v>
      </c>
      <c r="H116" s="84"/>
      <c r="I116" s="84"/>
      <c r="J116" s="84"/>
      <c r="K116" s="198"/>
      <c r="L116" s="440" t="s">
        <v>114</v>
      </c>
      <c r="M116" s="441"/>
      <c r="N116" s="441"/>
      <c r="O116" s="441"/>
      <c r="P116" s="441"/>
      <c r="Q116" s="441"/>
      <c r="R116" s="441"/>
      <c r="S116" s="441"/>
      <c r="T116" s="441"/>
      <c r="U116" s="441"/>
      <c r="V116" s="441"/>
      <c r="W116" s="441"/>
      <c r="X116" s="442"/>
      <c r="Y116" s="443">
        <v>43</v>
      </c>
      <c r="Z116" s="444"/>
      <c r="AA116" s="444"/>
      <c r="AB116" s="445"/>
      <c r="AC116" s="439" t="s">
        <v>104</v>
      </c>
      <c r="AD116" s="84"/>
      <c r="AE116" s="84"/>
      <c r="AF116" s="84"/>
      <c r="AG116" s="198"/>
      <c r="AH116" s="440" t="s">
        <v>195</v>
      </c>
      <c r="AI116" s="441"/>
      <c r="AJ116" s="441"/>
      <c r="AK116" s="441"/>
      <c r="AL116" s="441"/>
      <c r="AM116" s="441"/>
      <c r="AN116" s="441"/>
      <c r="AO116" s="441"/>
      <c r="AP116" s="441"/>
      <c r="AQ116" s="441"/>
      <c r="AR116" s="441"/>
      <c r="AS116" s="441"/>
      <c r="AT116" s="442"/>
      <c r="AU116" s="443">
        <v>9</v>
      </c>
      <c r="AV116" s="444"/>
      <c r="AW116" s="444"/>
      <c r="AX116" s="446"/>
    </row>
    <row r="117" spans="1:50" ht="24.75" customHeight="1">
      <c r="A117" s="375"/>
      <c r="B117" s="376"/>
      <c r="C117" s="376"/>
      <c r="D117" s="376"/>
      <c r="E117" s="376"/>
      <c r="F117" s="377"/>
      <c r="G117" s="232" t="s">
        <v>106</v>
      </c>
      <c r="H117" s="103"/>
      <c r="I117" s="103"/>
      <c r="J117" s="103"/>
      <c r="K117" s="165"/>
      <c r="L117" s="233" t="s">
        <v>273</v>
      </c>
      <c r="M117" s="234"/>
      <c r="N117" s="234"/>
      <c r="O117" s="234"/>
      <c r="P117" s="234"/>
      <c r="Q117" s="234"/>
      <c r="R117" s="234"/>
      <c r="S117" s="234"/>
      <c r="T117" s="234"/>
      <c r="U117" s="234"/>
      <c r="V117" s="234"/>
      <c r="W117" s="234"/>
      <c r="X117" s="235"/>
      <c r="Y117" s="236">
        <v>4</v>
      </c>
      <c r="Z117" s="237"/>
      <c r="AA117" s="237"/>
      <c r="AB117" s="238"/>
      <c r="AC117" s="232" t="s">
        <v>106</v>
      </c>
      <c r="AD117" s="103"/>
      <c r="AE117" s="103"/>
      <c r="AF117" s="103"/>
      <c r="AG117" s="165"/>
      <c r="AH117" s="233" t="s">
        <v>273</v>
      </c>
      <c r="AI117" s="234"/>
      <c r="AJ117" s="234"/>
      <c r="AK117" s="234"/>
      <c r="AL117" s="234"/>
      <c r="AM117" s="234"/>
      <c r="AN117" s="234"/>
      <c r="AO117" s="234"/>
      <c r="AP117" s="234"/>
      <c r="AQ117" s="234"/>
      <c r="AR117" s="234"/>
      <c r="AS117" s="234"/>
      <c r="AT117" s="235"/>
      <c r="AU117" s="236">
        <v>1</v>
      </c>
      <c r="AV117" s="237"/>
      <c r="AW117" s="237"/>
      <c r="AX117" s="447"/>
    </row>
    <row r="118" spans="1:50" ht="24.75" customHeight="1">
      <c r="A118" s="375"/>
      <c r="B118" s="376"/>
      <c r="C118" s="376"/>
      <c r="D118" s="376"/>
      <c r="E118" s="376"/>
      <c r="F118" s="377"/>
      <c r="G118" s="232" t="s">
        <v>105</v>
      </c>
      <c r="H118" s="103"/>
      <c r="I118" s="103"/>
      <c r="J118" s="103"/>
      <c r="K118" s="165"/>
      <c r="L118" s="233" t="s">
        <v>115</v>
      </c>
      <c r="M118" s="234"/>
      <c r="N118" s="234"/>
      <c r="O118" s="234"/>
      <c r="P118" s="234"/>
      <c r="Q118" s="234"/>
      <c r="R118" s="234"/>
      <c r="S118" s="234"/>
      <c r="T118" s="234"/>
      <c r="U118" s="234"/>
      <c r="V118" s="234"/>
      <c r="W118" s="234"/>
      <c r="X118" s="235"/>
      <c r="Y118" s="236">
        <v>3</v>
      </c>
      <c r="Z118" s="237"/>
      <c r="AA118" s="237"/>
      <c r="AB118" s="238"/>
      <c r="AC118" s="232"/>
      <c r="AD118" s="103"/>
      <c r="AE118" s="103"/>
      <c r="AF118" s="103"/>
      <c r="AG118" s="165"/>
      <c r="AH118" s="233"/>
      <c r="AI118" s="234"/>
      <c r="AJ118" s="234"/>
      <c r="AK118" s="234"/>
      <c r="AL118" s="234"/>
      <c r="AM118" s="234"/>
      <c r="AN118" s="234"/>
      <c r="AO118" s="234"/>
      <c r="AP118" s="234"/>
      <c r="AQ118" s="234"/>
      <c r="AR118" s="234"/>
      <c r="AS118" s="234"/>
      <c r="AT118" s="235"/>
      <c r="AU118" s="236"/>
      <c r="AV118" s="237"/>
      <c r="AW118" s="237"/>
      <c r="AX118" s="447"/>
    </row>
    <row r="119" spans="1:50" ht="24.75" customHeight="1">
      <c r="A119" s="375"/>
      <c r="B119" s="376"/>
      <c r="C119" s="376"/>
      <c r="D119" s="376"/>
      <c r="E119" s="376"/>
      <c r="F119" s="377"/>
      <c r="G119" s="232"/>
      <c r="H119" s="103"/>
      <c r="I119" s="103"/>
      <c r="J119" s="103"/>
      <c r="K119" s="165"/>
      <c r="L119" s="233"/>
      <c r="M119" s="234"/>
      <c r="N119" s="234"/>
      <c r="O119" s="234"/>
      <c r="P119" s="234"/>
      <c r="Q119" s="234"/>
      <c r="R119" s="234"/>
      <c r="S119" s="234"/>
      <c r="T119" s="234"/>
      <c r="U119" s="234"/>
      <c r="V119" s="234"/>
      <c r="W119" s="234"/>
      <c r="X119" s="235"/>
      <c r="Y119" s="236"/>
      <c r="Z119" s="237"/>
      <c r="AA119" s="237"/>
      <c r="AB119" s="238"/>
      <c r="AC119" s="232"/>
      <c r="AD119" s="103"/>
      <c r="AE119" s="103"/>
      <c r="AF119" s="103"/>
      <c r="AG119" s="165"/>
      <c r="AH119" s="233"/>
      <c r="AI119" s="234"/>
      <c r="AJ119" s="234"/>
      <c r="AK119" s="234"/>
      <c r="AL119" s="234"/>
      <c r="AM119" s="234"/>
      <c r="AN119" s="234"/>
      <c r="AO119" s="234"/>
      <c r="AP119" s="234"/>
      <c r="AQ119" s="234"/>
      <c r="AR119" s="234"/>
      <c r="AS119" s="234"/>
      <c r="AT119" s="235"/>
      <c r="AU119" s="236"/>
      <c r="AV119" s="237"/>
      <c r="AW119" s="237"/>
      <c r="AX119" s="447"/>
    </row>
    <row r="120" spans="1:50" ht="24.75" customHeight="1">
      <c r="A120" s="375"/>
      <c r="B120" s="376"/>
      <c r="C120" s="376"/>
      <c r="D120" s="376"/>
      <c r="E120" s="376"/>
      <c r="F120" s="377"/>
      <c r="G120" s="232"/>
      <c r="H120" s="103"/>
      <c r="I120" s="103"/>
      <c r="J120" s="103"/>
      <c r="K120" s="165"/>
      <c r="L120" s="233"/>
      <c r="M120" s="234"/>
      <c r="N120" s="234"/>
      <c r="O120" s="234"/>
      <c r="P120" s="234"/>
      <c r="Q120" s="234"/>
      <c r="R120" s="234"/>
      <c r="S120" s="234"/>
      <c r="T120" s="234"/>
      <c r="U120" s="234"/>
      <c r="V120" s="234"/>
      <c r="W120" s="234"/>
      <c r="X120" s="235"/>
      <c r="Y120" s="236"/>
      <c r="Z120" s="237"/>
      <c r="AA120" s="237"/>
      <c r="AB120" s="237"/>
      <c r="AC120" s="232"/>
      <c r="AD120" s="103"/>
      <c r="AE120" s="103"/>
      <c r="AF120" s="103"/>
      <c r="AG120" s="165"/>
      <c r="AH120" s="233"/>
      <c r="AI120" s="234"/>
      <c r="AJ120" s="234"/>
      <c r="AK120" s="234"/>
      <c r="AL120" s="234"/>
      <c r="AM120" s="234"/>
      <c r="AN120" s="234"/>
      <c r="AO120" s="234"/>
      <c r="AP120" s="234"/>
      <c r="AQ120" s="234"/>
      <c r="AR120" s="234"/>
      <c r="AS120" s="234"/>
      <c r="AT120" s="235"/>
      <c r="AU120" s="236"/>
      <c r="AV120" s="237"/>
      <c r="AW120" s="237"/>
      <c r="AX120" s="447"/>
    </row>
    <row r="121" spans="1:50" ht="24.75" customHeight="1" hidden="1">
      <c r="A121" s="375"/>
      <c r="B121" s="376"/>
      <c r="C121" s="376"/>
      <c r="D121" s="376"/>
      <c r="E121" s="376"/>
      <c r="F121" s="377"/>
      <c r="G121" s="232"/>
      <c r="H121" s="103"/>
      <c r="I121" s="103"/>
      <c r="J121" s="103"/>
      <c r="K121" s="165"/>
      <c r="L121" s="233"/>
      <c r="M121" s="234"/>
      <c r="N121" s="234"/>
      <c r="O121" s="234"/>
      <c r="P121" s="234"/>
      <c r="Q121" s="234"/>
      <c r="R121" s="234"/>
      <c r="S121" s="234"/>
      <c r="T121" s="234"/>
      <c r="U121" s="234"/>
      <c r="V121" s="234"/>
      <c r="W121" s="234"/>
      <c r="X121" s="235"/>
      <c r="Y121" s="236"/>
      <c r="Z121" s="237"/>
      <c r="AA121" s="237"/>
      <c r="AB121" s="237"/>
      <c r="AC121" s="232"/>
      <c r="AD121" s="103"/>
      <c r="AE121" s="103"/>
      <c r="AF121" s="103"/>
      <c r="AG121" s="165"/>
      <c r="AH121" s="233"/>
      <c r="AI121" s="234"/>
      <c r="AJ121" s="234"/>
      <c r="AK121" s="234"/>
      <c r="AL121" s="234"/>
      <c r="AM121" s="234"/>
      <c r="AN121" s="234"/>
      <c r="AO121" s="234"/>
      <c r="AP121" s="234"/>
      <c r="AQ121" s="234"/>
      <c r="AR121" s="234"/>
      <c r="AS121" s="234"/>
      <c r="AT121" s="235"/>
      <c r="AU121" s="236"/>
      <c r="AV121" s="237"/>
      <c r="AW121" s="237"/>
      <c r="AX121" s="447"/>
    </row>
    <row r="122" spans="1:50" ht="24.75" customHeight="1" hidden="1">
      <c r="A122" s="375"/>
      <c r="B122" s="376"/>
      <c r="C122" s="376"/>
      <c r="D122" s="376"/>
      <c r="E122" s="376"/>
      <c r="F122" s="377"/>
      <c r="G122" s="232"/>
      <c r="H122" s="103"/>
      <c r="I122" s="103"/>
      <c r="J122" s="103"/>
      <c r="K122" s="165"/>
      <c r="L122" s="233"/>
      <c r="M122" s="234"/>
      <c r="N122" s="234"/>
      <c r="O122" s="234"/>
      <c r="P122" s="234"/>
      <c r="Q122" s="234"/>
      <c r="R122" s="234"/>
      <c r="S122" s="234"/>
      <c r="T122" s="234"/>
      <c r="U122" s="234"/>
      <c r="V122" s="234"/>
      <c r="W122" s="234"/>
      <c r="X122" s="235"/>
      <c r="Y122" s="236"/>
      <c r="Z122" s="237"/>
      <c r="AA122" s="237"/>
      <c r="AB122" s="237"/>
      <c r="AC122" s="232"/>
      <c r="AD122" s="103"/>
      <c r="AE122" s="103"/>
      <c r="AF122" s="103"/>
      <c r="AG122" s="165"/>
      <c r="AH122" s="233"/>
      <c r="AI122" s="234"/>
      <c r="AJ122" s="234"/>
      <c r="AK122" s="234"/>
      <c r="AL122" s="234"/>
      <c r="AM122" s="234"/>
      <c r="AN122" s="234"/>
      <c r="AO122" s="234"/>
      <c r="AP122" s="234"/>
      <c r="AQ122" s="234"/>
      <c r="AR122" s="234"/>
      <c r="AS122" s="234"/>
      <c r="AT122" s="235"/>
      <c r="AU122" s="236"/>
      <c r="AV122" s="237"/>
      <c r="AW122" s="237"/>
      <c r="AX122" s="447"/>
    </row>
    <row r="123" spans="1:50" ht="24.75" customHeight="1">
      <c r="A123" s="375"/>
      <c r="B123" s="376"/>
      <c r="C123" s="376"/>
      <c r="D123" s="376"/>
      <c r="E123" s="376"/>
      <c r="F123" s="377"/>
      <c r="G123" s="448"/>
      <c r="H123" s="82"/>
      <c r="I123" s="82"/>
      <c r="J123" s="82"/>
      <c r="K123" s="164"/>
      <c r="L123" s="449"/>
      <c r="M123" s="450"/>
      <c r="N123" s="450"/>
      <c r="O123" s="450"/>
      <c r="P123" s="450"/>
      <c r="Q123" s="450"/>
      <c r="R123" s="450"/>
      <c r="S123" s="450"/>
      <c r="T123" s="450"/>
      <c r="U123" s="450"/>
      <c r="V123" s="450"/>
      <c r="W123" s="450"/>
      <c r="X123" s="451"/>
      <c r="Y123" s="452"/>
      <c r="Z123" s="453"/>
      <c r="AA123" s="453"/>
      <c r="AB123" s="453"/>
      <c r="AC123" s="448"/>
      <c r="AD123" s="82"/>
      <c r="AE123" s="82"/>
      <c r="AF123" s="82"/>
      <c r="AG123" s="164"/>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375"/>
      <c r="B124" s="376"/>
      <c r="C124" s="376"/>
      <c r="D124" s="376"/>
      <c r="E124" s="376"/>
      <c r="F124" s="377"/>
      <c r="G124" s="455" t="s">
        <v>23</v>
      </c>
      <c r="H124" s="149"/>
      <c r="I124" s="149"/>
      <c r="J124" s="149"/>
      <c r="K124" s="149"/>
      <c r="L124" s="456"/>
      <c r="M124" s="368"/>
      <c r="N124" s="368"/>
      <c r="O124" s="368"/>
      <c r="P124" s="368"/>
      <c r="Q124" s="368"/>
      <c r="R124" s="368"/>
      <c r="S124" s="368"/>
      <c r="T124" s="368"/>
      <c r="U124" s="368"/>
      <c r="V124" s="368"/>
      <c r="W124" s="368"/>
      <c r="X124" s="369"/>
      <c r="Y124" s="457">
        <f>SUM(Y116:AB123)</f>
        <v>50</v>
      </c>
      <c r="Z124" s="458"/>
      <c r="AA124" s="458"/>
      <c r="AB124" s="459"/>
      <c r="AC124" s="455" t="s">
        <v>23</v>
      </c>
      <c r="AD124" s="149"/>
      <c r="AE124" s="149"/>
      <c r="AF124" s="149"/>
      <c r="AG124" s="149"/>
      <c r="AH124" s="456"/>
      <c r="AI124" s="368"/>
      <c r="AJ124" s="368"/>
      <c r="AK124" s="368"/>
      <c r="AL124" s="368"/>
      <c r="AM124" s="368"/>
      <c r="AN124" s="368"/>
      <c r="AO124" s="368"/>
      <c r="AP124" s="368"/>
      <c r="AQ124" s="368"/>
      <c r="AR124" s="368"/>
      <c r="AS124" s="368"/>
      <c r="AT124" s="369"/>
      <c r="AU124" s="457">
        <f>SUM(AU116:AX123)</f>
        <v>10</v>
      </c>
      <c r="AV124" s="458"/>
      <c r="AW124" s="458"/>
      <c r="AX124" s="460"/>
    </row>
    <row r="125" spans="1:50" ht="30" customHeight="1">
      <c r="A125" s="375"/>
      <c r="B125" s="376"/>
      <c r="C125" s="376"/>
      <c r="D125" s="376"/>
      <c r="E125" s="376"/>
      <c r="F125" s="377"/>
      <c r="G125" s="461" t="s">
        <v>103</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196</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375"/>
      <c r="B126" s="376"/>
      <c r="C126" s="376"/>
      <c r="D126" s="376"/>
      <c r="E126" s="376"/>
      <c r="F126" s="377"/>
      <c r="G126" s="203" t="s">
        <v>20</v>
      </c>
      <c r="H126" s="73"/>
      <c r="I126" s="73"/>
      <c r="J126" s="73"/>
      <c r="K126" s="73"/>
      <c r="L126" s="34" t="s">
        <v>21</v>
      </c>
      <c r="M126" s="149"/>
      <c r="N126" s="149"/>
      <c r="O126" s="149"/>
      <c r="P126" s="149"/>
      <c r="Q126" s="149"/>
      <c r="R126" s="149"/>
      <c r="S126" s="149"/>
      <c r="T126" s="149"/>
      <c r="U126" s="149"/>
      <c r="V126" s="149"/>
      <c r="W126" s="149"/>
      <c r="X126" s="150"/>
      <c r="Y126" s="210" t="s">
        <v>22</v>
      </c>
      <c r="Z126" s="211"/>
      <c r="AA126" s="211"/>
      <c r="AB126" s="212"/>
      <c r="AC126" s="203" t="s">
        <v>20</v>
      </c>
      <c r="AD126" s="73"/>
      <c r="AE126" s="73"/>
      <c r="AF126" s="73"/>
      <c r="AG126" s="73"/>
      <c r="AH126" s="34" t="s">
        <v>21</v>
      </c>
      <c r="AI126" s="149"/>
      <c r="AJ126" s="149"/>
      <c r="AK126" s="149"/>
      <c r="AL126" s="149"/>
      <c r="AM126" s="149"/>
      <c r="AN126" s="149"/>
      <c r="AO126" s="149"/>
      <c r="AP126" s="149"/>
      <c r="AQ126" s="149"/>
      <c r="AR126" s="149"/>
      <c r="AS126" s="149"/>
      <c r="AT126" s="150"/>
      <c r="AU126" s="210" t="s">
        <v>22</v>
      </c>
      <c r="AV126" s="211"/>
      <c r="AW126" s="211"/>
      <c r="AX126" s="438"/>
    </row>
    <row r="127" spans="1:50" ht="24.75" customHeight="1">
      <c r="A127" s="375"/>
      <c r="B127" s="376"/>
      <c r="C127" s="376"/>
      <c r="D127" s="376"/>
      <c r="E127" s="376"/>
      <c r="F127" s="377"/>
      <c r="G127" s="439" t="s">
        <v>104</v>
      </c>
      <c r="H127" s="84"/>
      <c r="I127" s="84"/>
      <c r="J127" s="84"/>
      <c r="K127" s="198"/>
      <c r="L127" s="440" t="s">
        <v>117</v>
      </c>
      <c r="M127" s="441"/>
      <c r="N127" s="441"/>
      <c r="O127" s="441"/>
      <c r="P127" s="441"/>
      <c r="Q127" s="441"/>
      <c r="R127" s="441"/>
      <c r="S127" s="441"/>
      <c r="T127" s="441"/>
      <c r="U127" s="441"/>
      <c r="V127" s="441"/>
      <c r="W127" s="441"/>
      <c r="X127" s="442"/>
      <c r="Y127" s="443">
        <v>35</v>
      </c>
      <c r="Z127" s="444"/>
      <c r="AA127" s="444"/>
      <c r="AB127" s="445"/>
      <c r="AC127" s="439" t="s">
        <v>104</v>
      </c>
      <c r="AD127" s="84"/>
      <c r="AE127" s="84"/>
      <c r="AF127" s="84"/>
      <c r="AG127" s="198"/>
      <c r="AH127" s="440" t="s">
        <v>197</v>
      </c>
      <c r="AI127" s="441"/>
      <c r="AJ127" s="441"/>
      <c r="AK127" s="441"/>
      <c r="AL127" s="441"/>
      <c r="AM127" s="441"/>
      <c r="AN127" s="441"/>
      <c r="AO127" s="441"/>
      <c r="AP127" s="441"/>
      <c r="AQ127" s="441"/>
      <c r="AR127" s="441"/>
      <c r="AS127" s="441"/>
      <c r="AT127" s="442"/>
      <c r="AU127" s="443">
        <v>555</v>
      </c>
      <c r="AV127" s="444"/>
      <c r="AW127" s="444"/>
      <c r="AX127" s="446"/>
    </row>
    <row r="128" spans="1:50" ht="24.75" customHeight="1">
      <c r="A128" s="375"/>
      <c r="B128" s="376"/>
      <c r="C128" s="376"/>
      <c r="D128" s="376"/>
      <c r="E128" s="376"/>
      <c r="F128" s="377"/>
      <c r="G128" s="232" t="s">
        <v>106</v>
      </c>
      <c r="H128" s="103"/>
      <c r="I128" s="103"/>
      <c r="J128" s="103"/>
      <c r="K128" s="165"/>
      <c r="L128" s="233" t="s">
        <v>273</v>
      </c>
      <c r="M128" s="234"/>
      <c r="N128" s="234"/>
      <c r="O128" s="234"/>
      <c r="P128" s="234"/>
      <c r="Q128" s="234"/>
      <c r="R128" s="234"/>
      <c r="S128" s="234"/>
      <c r="T128" s="234"/>
      <c r="U128" s="234"/>
      <c r="V128" s="234"/>
      <c r="W128" s="234"/>
      <c r="X128" s="235"/>
      <c r="Y128" s="236">
        <v>4</v>
      </c>
      <c r="Z128" s="237"/>
      <c r="AA128" s="237"/>
      <c r="AB128" s="238"/>
      <c r="AC128" s="232" t="s">
        <v>105</v>
      </c>
      <c r="AD128" s="103"/>
      <c r="AE128" s="103"/>
      <c r="AF128" s="103"/>
      <c r="AG128" s="165"/>
      <c r="AH128" s="233" t="s">
        <v>119</v>
      </c>
      <c r="AI128" s="234"/>
      <c r="AJ128" s="234"/>
      <c r="AK128" s="234"/>
      <c r="AL128" s="234"/>
      <c r="AM128" s="234"/>
      <c r="AN128" s="234"/>
      <c r="AO128" s="234"/>
      <c r="AP128" s="234"/>
      <c r="AQ128" s="234"/>
      <c r="AR128" s="234"/>
      <c r="AS128" s="234"/>
      <c r="AT128" s="235"/>
      <c r="AU128" s="236">
        <v>75</v>
      </c>
      <c r="AV128" s="237"/>
      <c r="AW128" s="237"/>
      <c r="AX128" s="447"/>
    </row>
    <row r="129" spans="1:50" ht="24.75" customHeight="1">
      <c r="A129" s="375"/>
      <c r="B129" s="376"/>
      <c r="C129" s="376"/>
      <c r="D129" s="376"/>
      <c r="E129" s="376"/>
      <c r="F129" s="377"/>
      <c r="G129" s="232" t="s">
        <v>105</v>
      </c>
      <c r="H129" s="103"/>
      <c r="I129" s="103"/>
      <c r="J129" s="103"/>
      <c r="K129" s="165"/>
      <c r="L129" s="233" t="s">
        <v>116</v>
      </c>
      <c r="M129" s="234"/>
      <c r="N129" s="234"/>
      <c r="O129" s="234"/>
      <c r="P129" s="234"/>
      <c r="Q129" s="234"/>
      <c r="R129" s="234"/>
      <c r="S129" s="234"/>
      <c r="T129" s="234"/>
      <c r="U129" s="234"/>
      <c r="V129" s="234"/>
      <c r="W129" s="234"/>
      <c r="X129" s="235"/>
      <c r="Y129" s="236">
        <v>1</v>
      </c>
      <c r="Z129" s="237"/>
      <c r="AA129" s="237"/>
      <c r="AB129" s="238"/>
      <c r="AC129" s="232" t="s">
        <v>107</v>
      </c>
      <c r="AD129" s="103"/>
      <c r="AE129" s="103"/>
      <c r="AF129" s="103"/>
      <c r="AG129" s="165"/>
      <c r="AH129" s="233" t="s">
        <v>199</v>
      </c>
      <c r="AI129" s="234"/>
      <c r="AJ129" s="234"/>
      <c r="AK129" s="234"/>
      <c r="AL129" s="234"/>
      <c r="AM129" s="234"/>
      <c r="AN129" s="234"/>
      <c r="AO129" s="234"/>
      <c r="AP129" s="234"/>
      <c r="AQ129" s="234"/>
      <c r="AR129" s="234"/>
      <c r="AS129" s="234"/>
      <c r="AT129" s="235"/>
      <c r="AU129" s="236">
        <v>71</v>
      </c>
      <c r="AV129" s="237"/>
      <c r="AW129" s="237"/>
      <c r="AX129" s="447"/>
    </row>
    <row r="130" spans="1:50" ht="24.75" customHeight="1">
      <c r="A130" s="375"/>
      <c r="B130" s="376"/>
      <c r="C130" s="376"/>
      <c r="D130" s="376"/>
      <c r="E130" s="376"/>
      <c r="F130" s="377"/>
      <c r="G130" s="232"/>
      <c r="H130" s="103"/>
      <c r="I130" s="103"/>
      <c r="J130" s="103"/>
      <c r="K130" s="165"/>
      <c r="L130" s="233"/>
      <c r="M130" s="234"/>
      <c r="N130" s="234"/>
      <c r="O130" s="234"/>
      <c r="P130" s="234"/>
      <c r="Q130" s="234"/>
      <c r="R130" s="234"/>
      <c r="S130" s="234"/>
      <c r="T130" s="234"/>
      <c r="U130" s="234"/>
      <c r="V130" s="234"/>
      <c r="W130" s="234"/>
      <c r="X130" s="235"/>
      <c r="Y130" s="236"/>
      <c r="Z130" s="237"/>
      <c r="AA130" s="237"/>
      <c r="AB130" s="238"/>
      <c r="AC130" s="232" t="s">
        <v>106</v>
      </c>
      <c r="AD130" s="103"/>
      <c r="AE130" s="103"/>
      <c r="AF130" s="103"/>
      <c r="AG130" s="165"/>
      <c r="AH130" s="233" t="s">
        <v>273</v>
      </c>
      <c r="AI130" s="234"/>
      <c r="AJ130" s="234"/>
      <c r="AK130" s="234"/>
      <c r="AL130" s="234"/>
      <c r="AM130" s="234"/>
      <c r="AN130" s="234"/>
      <c r="AO130" s="234"/>
      <c r="AP130" s="234"/>
      <c r="AQ130" s="234"/>
      <c r="AR130" s="234"/>
      <c r="AS130" s="234"/>
      <c r="AT130" s="235"/>
      <c r="AU130" s="236">
        <v>65</v>
      </c>
      <c r="AV130" s="237"/>
      <c r="AW130" s="237"/>
      <c r="AX130" s="447"/>
    </row>
    <row r="131" spans="1:50" ht="24.75" customHeight="1">
      <c r="A131" s="375"/>
      <c r="B131" s="376"/>
      <c r="C131" s="376"/>
      <c r="D131" s="376"/>
      <c r="E131" s="376"/>
      <c r="F131" s="377"/>
      <c r="G131" s="232"/>
      <c r="H131" s="103"/>
      <c r="I131" s="103"/>
      <c r="J131" s="103"/>
      <c r="K131" s="165"/>
      <c r="L131" s="233"/>
      <c r="M131" s="234"/>
      <c r="N131" s="234"/>
      <c r="O131" s="234"/>
      <c r="P131" s="234"/>
      <c r="Q131" s="234"/>
      <c r="R131" s="234"/>
      <c r="S131" s="234"/>
      <c r="T131" s="234"/>
      <c r="U131" s="234"/>
      <c r="V131" s="234"/>
      <c r="W131" s="234"/>
      <c r="X131" s="235"/>
      <c r="Y131" s="236"/>
      <c r="Z131" s="237"/>
      <c r="AA131" s="237"/>
      <c r="AB131" s="237"/>
      <c r="AC131" s="232"/>
      <c r="AD131" s="103"/>
      <c r="AE131" s="103"/>
      <c r="AF131" s="103"/>
      <c r="AG131" s="165"/>
      <c r="AH131" s="233"/>
      <c r="AI131" s="234"/>
      <c r="AJ131" s="234"/>
      <c r="AK131" s="234"/>
      <c r="AL131" s="234"/>
      <c r="AM131" s="234"/>
      <c r="AN131" s="234"/>
      <c r="AO131" s="234"/>
      <c r="AP131" s="234"/>
      <c r="AQ131" s="234"/>
      <c r="AR131" s="234"/>
      <c r="AS131" s="234"/>
      <c r="AT131" s="235"/>
      <c r="AU131" s="236"/>
      <c r="AV131" s="237"/>
      <c r="AW131" s="237"/>
      <c r="AX131" s="447"/>
    </row>
    <row r="132" spans="1:50" ht="24.75" customHeight="1" hidden="1">
      <c r="A132" s="375"/>
      <c r="B132" s="376"/>
      <c r="C132" s="376"/>
      <c r="D132" s="376"/>
      <c r="E132" s="376"/>
      <c r="F132" s="377"/>
      <c r="G132" s="232"/>
      <c r="H132" s="103"/>
      <c r="I132" s="103"/>
      <c r="J132" s="103"/>
      <c r="K132" s="165"/>
      <c r="L132" s="233"/>
      <c r="M132" s="234"/>
      <c r="N132" s="234"/>
      <c r="O132" s="234"/>
      <c r="P132" s="234"/>
      <c r="Q132" s="234"/>
      <c r="R132" s="234"/>
      <c r="S132" s="234"/>
      <c r="T132" s="234"/>
      <c r="U132" s="234"/>
      <c r="V132" s="234"/>
      <c r="W132" s="234"/>
      <c r="X132" s="235"/>
      <c r="Y132" s="236"/>
      <c r="Z132" s="237"/>
      <c r="AA132" s="237"/>
      <c r="AB132" s="237"/>
      <c r="AC132" s="232"/>
      <c r="AD132" s="103"/>
      <c r="AE132" s="103"/>
      <c r="AF132" s="103"/>
      <c r="AG132" s="165"/>
      <c r="AH132" s="233"/>
      <c r="AI132" s="234"/>
      <c r="AJ132" s="234"/>
      <c r="AK132" s="234"/>
      <c r="AL132" s="234"/>
      <c r="AM132" s="234"/>
      <c r="AN132" s="234"/>
      <c r="AO132" s="234"/>
      <c r="AP132" s="234"/>
      <c r="AQ132" s="234"/>
      <c r="AR132" s="234"/>
      <c r="AS132" s="234"/>
      <c r="AT132" s="235"/>
      <c r="AU132" s="236"/>
      <c r="AV132" s="237"/>
      <c r="AW132" s="237"/>
      <c r="AX132" s="447"/>
    </row>
    <row r="133" spans="1:50" ht="24.75" customHeight="1" hidden="1">
      <c r="A133" s="375"/>
      <c r="B133" s="376"/>
      <c r="C133" s="376"/>
      <c r="D133" s="376"/>
      <c r="E133" s="376"/>
      <c r="F133" s="377"/>
      <c r="G133" s="232"/>
      <c r="H133" s="103"/>
      <c r="I133" s="103"/>
      <c r="J133" s="103"/>
      <c r="K133" s="165"/>
      <c r="L133" s="233"/>
      <c r="M133" s="234"/>
      <c r="N133" s="234"/>
      <c r="O133" s="234"/>
      <c r="P133" s="234"/>
      <c r="Q133" s="234"/>
      <c r="R133" s="234"/>
      <c r="S133" s="234"/>
      <c r="T133" s="234"/>
      <c r="U133" s="234"/>
      <c r="V133" s="234"/>
      <c r="W133" s="234"/>
      <c r="X133" s="235"/>
      <c r="Y133" s="236"/>
      <c r="Z133" s="237"/>
      <c r="AA133" s="237"/>
      <c r="AB133" s="237"/>
      <c r="AC133" s="232"/>
      <c r="AD133" s="103"/>
      <c r="AE133" s="103"/>
      <c r="AF133" s="103"/>
      <c r="AG133" s="165"/>
      <c r="AH133" s="233"/>
      <c r="AI133" s="234"/>
      <c r="AJ133" s="234"/>
      <c r="AK133" s="234"/>
      <c r="AL133" s="234"/>
      <c r="AM133" s="234"/>
      <c r="AN133" s="234"/>
      <c r="AO133" s="234"/>
      <c r="AP133" s="234"/>
      <c r="AQ133" s="234"/>
      <c r="AR133" s="234"/>
      <c r="AS133" s="234"/>
      <c r="AT133" s="235"/>
      <c r="AU133" s="236"/>
      <c r="AV133" s="237"/>
      <c r="AW133" s="237"/>
      <c r="AX133" s="447"/>
    </row>
    <row r="134" spans="1:50" ht="24.75" customHeight="1">
      <c r="A134" s="375"/>
      <c r="B134" s="376"/>
      <c r="C134" s="376"/>
      <c r="D134" s="376"/>
      <c r="E134" s="376"/>
      <c r="F134" s="377"/>
      <c r="G134" s="448"/>
      <c r="H134" s="82"/>
      <c r="I134" s="82"/>
      <c r="J134" s="82"/>
      <c r="K134" s="164"/>
      <c r="L134" s="449"/>
      <c r="M134" s="450"/>
      <c r="N134" s="450"/>
      <c r="O134" s="450"/>
      <c r="P134" s="450"/>
      <c r="Q134" s="450"/>
      <c r="R134" s="450"/>
      <c r="S134" s="450"/>
      <c r="T134" s="450"/>
      <c r="U134" s="450"/>
      <c r="V134" s="450"/>
      <c r="W134" s="450"/>
      <c r="X134" s="451"/>
      <c r="Y134" s="452"/>
      <c r="Z134" s="453"/>
      <c r="AA134" s="453"/>
      <c r="AB134" s="453"/>
      <c r="AC134" s="448"/>
      <c r="AD134" s="82"/>
      <c r="AE134" s="82"/>
      <c r="AF134" s="82"/>
      <c r="AG134" s="164"/>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thickBot="1">
      <c r="A135" s="375"/>
      <c r="B135" s="376"/>
      <c r="C135" s="376"/>
      <c r="D135" s="376"/>
      <c r="E135" s="376"/>
      <c r="F135" s="377"/>
      <c r="G135" s="465" t="s">
        <v>23</v>
      </c>
      <c r="H135" s="139"/>
      <c r="I135" s="139"/>
      <c r="J135" s="139"/>
      <c r="K135" s="139"/>
      <c r="L135" s="466"/>
      <c r="M135" s="467"/>
      <c r="N135" s="467"/>
      <c r="O135" s="467"/>
      <c r="P135" s="467"/>
      <c r="Q135" s="467"/>
      <c r="R135" s="467"/>
      <c r="S135" s="467"/>
      <c r="T135" s="467"/>
      <c r="U135" s="467"/>
      <c r="V135" s="467"/>
      <c r="W135" s="467"/>
      <c r="X135" s="468"/>
      <c r="Y135" s="469">
        <f>SUM(Y127:AB134)</f>
        <v>40</v>
      </c>
      <c r="Z135" s="470"/>
      <c r="AA135" s="470"/>
      <c r="AB135" s="471"/>
      <c r="AC135" s="465" t="s">
        <v>23</v>
      </c>
      <c r="AD135" s="139"/>
      <c r="AE135" s="139"/>
      <c r="AF135" s="139"/>
      <c r="AG135" s="139"/>
      <c r="AH135" s="466"/>
      <c r="AI135" s="467"/>
      <c r="AJ135" s="467"/>
      <c r="AK135" s="467"/>
      <c r="AL135" s="467"/>
      <c r="AM135" s="467"/>
      <c r="AN135" s="467"/>
      <c r="AO135" s="467"/>
      <c r="AP135" s="467"/>
      <c r="AQ135" s="467"/>
      <c r="AR135" s="467"/>
      <c r="AS135" s="467"/>
      <c r="AT135" s="468"/>
      <c r="AU135" s="469">
        <f>SUM(AU127:AX134)</f>
        <v>766</v>
      </c>
      <c r="AV135" s="470"/>
      <c r="AW135" s="470"/>
      <c r="AX135" s="472"/>
    </row>
    <row r="136" spans="1:50" ht="30" customHeight="1">
      <c r="A136" s="375"/>
      <c r="B136" s="376"/>
      <c r="C136" s="376"/>
      <c r="D136" s="376"/>
      <c r="E136" s="376"/>
      <c r="F136" s="377"/>
      <c r="G136" s="239" t="s">
        <v>118</v>
      </c>
      <c r="H136" s="240"/>
      <c r="I136" s="240"/>
      <c r="J136" s="240"/>
      <c r="K136" s="240"/>
      <c r="L136" s="240"/>
      <c r="M136" s="240"/>
      <c r="N136" s="240"/>
      <c r="O136" s="240"/>
      <c r="P136" s="240"/>
      <c r="Q136" s="240"/>
      <c r="R136" s="240"/>
      <c r="S136" s="240"/>
      <c r="T136" s="240"/>
      <c r="U136" s="240"/>
      <c r="V136" s="240"/>
      <c r="W136" s="240"/>
      <c r="X136" s="240"/>
      <c r="Y136" s="240"/>
      <c r="Z136" s="240"/>
      <c r="AA136" s="240"/>
      <c r="AB136" s="242"/>
      <c r="AC136" s="461" t="s">
        <v>189</v>
      </c>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4"/>
    </row>
    <row r="137" spans="1:50" ht="24.75" customHeight="1">
      <c r="A137" s="375"/>
      <c r="B137" s="376"/>
      <c r="C137" s="376"/>
      <c r="D137" s="376"/>
      <c r="E137" s="376"/>
      <c r="F137" s="377"/>
      <c r="G137" s="203" t="s">
        <v>20</v>
      </c>
      <c r="H137" s="73"/>
      <c r="I137" s="73"/>
      <c r="J137" s="73"/>
      <c r="K137" s="73"/>
      <c r="L137" s="34" t="s">
        <v>21</v>
      </c>
      <c r="M137" s="149"/>
      <c r="N137" s="149"/>
      <c r="O137" s="149"/>
      <c r="P137" s="149"/>
      <c r="Q137" s="149"/>
      <c r="R137" s="149"/>
      <c r="S137" s="149"/>
      <c r="T137" s="149"/>
      <c r="U137" s="149"/>
      <c r="V137" s="149"/>
      <c r="W137" s="149"/>
      <c r="X137" s="150"/>
      <c r="Y137" s="210" t="s">
        <v>22</v>
      </c>
      <c r="Z137" s="211"/>
      <c r="AA137" s="211"/>
      <c r="AB137" s="438"/>
      <c r="AC137" s="203" t="s">
        <v>20</v>
      </c>
      <c r="AD137" s="73"/>
      <c r="AE137" s="73"/>
      <c r="AF137" s="73"/>
      <c r="AG137" s="73"/>
      <c r="AH137" s="34" t="s">
        <v>21</v>
      </c>
      <c r="AI137" s="149"/>
      <c r="AJ137" s="149"/>
      <c r="AK137" s="149"/>
      <c r="AL137" s="149"/>
      <c r="AM137" s="149"/>
      <c r="AN137" s="149"/>
      <c r="AO137" s="149"/>
      <c r="AP137" s="149"/>
      <c r="AQ137" s="149"/>
      <c r="AR137" s="149"/>
      <c r="AS137" s="149"/>
      <c r="AT137" s="150"/>
      <c r="AU137" s="210" t="s">
        <v>22</v>
      </c>
      <c r="AV137" s="211"/>
      <c r="AW137" s="211"/>
      <c r="AX137" s="438"/>
    </row>
    <row r="138" spans="1:50" ht="24.75" customHeight="1">
      <c r="A138" s="375"/>
      <c r="B138" s="376"/>
      <c r="C138" s="376"/>
      <c r="D138" s="376"/>
      <c r="E138" s="376"/>
      <c r="F138" s="377"/>
      <c r="G138" s="439" t="s">
        <v>104</v>
      </c>
      <c r="H138" s="84"/>
      <c r="I138" s="84"/>
      <c r="J138" s="84"/>
      <c r="K138" s="198"/>
      <c r="L138" s="440" t="s">
        <v>114</v>
      </c>
      <c r="M138" s="441"/>
      <c r="N138" s="441"/>
      <c r="O138" s="441"/>
      <c r="P138" s="441"/>
      <c r="Q138" s="441"/>
      <c r="R138" s="441"/>
      <c r="S138" s="441"/>
      <c r="T138" s="441"/>
      <c r="U138" s="441"/>
      <c r="V138" s="441"/>
      <c r="W138" s="441"/>
      <c r="X138" s="442"/>
      <c r="Y138" s="443">
        <v>1.4</v>
      </c>
      <c r="Z138" s="444"/>
      <c r="AA138" s="444"/>
      <c r="AB138" s="446"/>
      <c r="AC138" s="439" t="s">
        <v>190</v>
      </c>
      <c r="AD138" s="84"/>
      <c r="AE138" s="84"/>
      <c r="AF138" s="84"/>
      <c r="AG138" s="198"/>
      <c r="AH138" s="440" t="s">
        <v>191</v>
      </c>
      <c r="AI138" s="505"/>
      <c r="AJ138" s="505"/>
      <c r="AK138" s="505"/>
      <c r="AL138" s="505"/>
      <c r="AM138" s="505"/>
      <c r="AN138" s="505"/>
      <c r="AO138" s="505"/>
      <c r="AP138" s="505"/>
      <c r="AQ138" s="505"/>
      <c r="AR138" s="505"/>
      <c r="AS138" s="505"/>
      <c r="AT138" s="506"/>
      <c r="AU138" s="443">
        <v>29</v>
      </c>
      <c r="AV138" s="444"/>
      <c r="AW138" s="444"/>
      <c r="AX138" s="446"/>
    </row>
    <row r="139" spans="1:50" ht="24.75" customHeight="1">
      <c r="A139" s="375"/>
      <c r="B139" s="376"/>
      <c r="C139" s="376"/>
      <c r="D139" s="376"/>
      <c r="E139" s="376"/>
      <c r="F139" s="377"/>
      <c r="G139" s="232" t="s">
        <v>106</v>
      </c>
      <c r="H139" s="103"/>
      <c r="I139" s="103"/>
      <c r="J139" s="103"/>
      <c r="K139" s="165"/>
      <c r="L139" s="233" t="s">
        <v>273</v>
      </c>
      <c r="M139" s="234"/>
      <c r="N139" s="234"/>
      <c r="O139" s="234"/>
      <c r="P139" s="234"/>
      <c r="Q139" s="234"/>
      <c r="R139" s="234"/>
      <c r="S139" s="234"/>
      <c r="T139" s="234"/>
      <c r="U139" s="234"/>
      <c r="V139" s="234"/>
      <c r="W139" s="234"/>
      <c r="X139" s="235"/>
      <c r="Y139" s="507">
        <v>0.1</v>
      </c>
      <c r="Z139" s="508"/>
      <c r="AA139" s="508"/>
      <c r="AB139" s="509"/>
      <c r="AC139" s="232"/>
      <c r="AD139" s="103"/>
      <c r="AE139" s="103"/>
      <c r="AF139" s="103"/>
      <c r="AG139" s="165"/>
      <c r="AH139" s="233"/>
      <c r="AI139" s="234"/>
      <c r="AJ139" s="234"/>
      <c r="AK139" s="234"/>
      <c r="AL139" s="234"/>
      <c r="AM139" s="234"/>
      <c r="AN139" s="234"/>
      <c r="AO139" s="234"/>
      <c r="AP139" s="234"/>
      <c r="AQ139" s="234"/>
      <c r="AR139" s="234"/>
      <c r="AS139" s="234"/>
      <c r="AT139" s="235"/>
      <c r="AU139" s="236"/>
      <c r="AV139" s="237"/>
      <c r="AW139" s="237"/>
      <c r="AX139" s="447"/>
    </row>
    <row r="140" spans="1:50" ht="24.75" customHeight="1">
      <c r="A140" s="375"/>
      <c r="B140" s="376"/>
      <c r="C140" s="376"/>
      <c r="D140" s="376"/>
      <c r="E140" s="376"/>
      <c r="F140" s="377"/>
      <c r="G140" s="232"/>
      <c r="H140" s="103"/>
      <c r="I140" s="103"/>
      <c r="J140" s="103"/>
      <c r="K140" s="165"/>
      <c r="L140" s="233"/>
      <c r="M140" s="234"/>
      <c r="N140" s="234"/>
      <c r="O140" s="234"/>
      <c r="P140" s="234"/>
      <c r="Q140" s="234"/>
      <c r="R140" s="234"/>
      <c r="S140" s="234"/>
      <c r="T140" s="234"/>
      <c r="U140" s="234"/>
      <c r="V140" s="234"/>
      <c r="W140" s="234"/>
      <c r="X140" s="235"/>
      <c r="Y140" s="236"/>
      <c r="Z140" s="237"/>
      <c r="AA140" s="237"/>
      <c r="AB140" s="447"/>
      <c r="AC140" s="232"/>
      <c r="AD140" s="103"/>
      <c r="AE140" s="103"/>
      <c r="AF140" s="103"/>
      <c r="AG140" s="165"/>
      <c r="AH140" s="233"/>
      <c r="AI140" s="234"/>
      <c r="AJ140" s="234"/>
      <c r="AK140" s="234"/>
      <c r="AL140" s="234"/>
      <c r="AM140" s="234"/>
      <c r="AN140" s="234"/>
      <c r="AO140" s="234"/>
      <c r="AP140" s="234"/>
      <c r="AQ140" s="234"/>
      <c r="AR140" s="234"/>
      <c r="AS140" s="234"/>
      <c r="AT140" s="235"/>
      <c r="AU140" s="236"/>
      <c r="AV140" s="237"/>
      <c r="AW140" s="237"/>
      <c r="AX140" s="447"/>
    </row>
    <row r="141" spans="1:50" ht="24.75" customHeight="1">
      <c r="A141" s="375"/>
      <c r="B141" s="376"/>
      <c r="C141" s="376"/>
      <c r="D141" s="376"/>
      <c r="E141" s="376"/>
      <c r="F141" s="377"/>
      <c r="G141" s="232"/>
      <c r="H141" s="103"/>
      <c r="I141" s="103"/>
      <c r="J141" s="103"/>
      <c r="K141" s="165"/>
      <c r="L141" s="233"/>
      <c r="M141" s="234"/>
      <c r="N141" s="234"/>
      <c r="O141" s="234"/>
      <c r="P141" s="234"/>
      <c r="Q141" s="234"/>
      <c r="R141" s="234"/>
      <c r="S141" s="234"/>
      <c r="T141" s="234"/>
      <c r="U141" s="234"/>
      <c r="V141" s="234"/>
      <c r="W141" s="234"/>
      <c r="X141" s="235"/>
      <c r="Y141" s="236"/>
      <c r="Z141" s="237"/>
      <c r="AA141" s="237"/>
      <c r="AB141" s="447"/>
      <c r="AC141" s="232"/>
      <c r="AD141" s="103"/>
      <c r="AE141" s="103"/>
      <c r="AF141" s="103"/>
      <c r="AG141" s="165"/>
      <c r="AH141" s="233"/>
      <c r="AI141" s="234"/>
      <c r="AJ141" s="234"/>
      <c r="AK141" s="234"/>
      <c r="AL141" s="234"/>
      <c r="AM141" s="234"/>
      <c r="AN141" s="234"/>
      <c r="AO141" s="234"/>
      <c r="AP141" s="234"/>
      <c r="AQ141" s="234"/>
      <c r="AR141" s="234"/>
      <c r="AS141" s="234"/>
      <c r="AT141" s="235"/>
      <c r="AU141" s="236"/>
      <c r="AV141" s="237"/>
      <c r="AW141" s="237"/>
      <c r="AX141" s="447"/>
    </row>
    <row r="142" spans="1:50" ht="24.75" customHeight="1">
      <c r="A142" s="375"/>
      <c r="B142" s="376"/>
      <c r="C142" s="376"/>
      <c r="D142" s="376"/>
      <c r="E142" s="376"/>
      <c r="F142" s="377"/>
      <c r="G142" s="232"/>
      <c r="H142" s="103"/>
      <c r="I142" s="103"/>
      <c r="J142" s="103"/>
      <c r="K142" s="165"/>
      <c r="L142" s="233"/>
      <c r="M142" s="234"/>
      <c r="N142" s="234"/>
      <c r="O142" s="234"/>
      <c r="P142" s="234"/>
      <c r="Q142" s="234"/>
      <c r="R142" s="234"/>
      <c r="S142" s="234"/>
      <c r="T142" s="234"/>
      <c r="U142" s="234"/>
      <c r="V142" s="234"/>
      <c r="W142" s="234"/>
      <c r="X142" s="235"/>
      <c r="Y142" s="236"/>
      <c r="Z142" s="237"/>
      <c r="AA142" s="237"/>
      <c r="AB142" s="447"/>
      <c r="AC142" s="232"/>
      <c r="AD142" s="103"/>
      <c r="AE142" s="103"/>
      <c r="AF142" s="103"/>
      <c r="AG142" s="165"/>
      <c r="AH142" s="233"/>
      <c r="AI142" s="234"/>
      <c r="AJ142" s="234"/>
      <c r="AK142" s="234"/>
      <c r="AL142" s="234"/>
      <c r="AM142" s="234"/>
      <c r="AN142" s="234"/>
      <c r="AO142" s="234"/>
      <c r="AP142" s="234"/>
      <c r="AQ142" s="234"/>
      <c r="AR142" s="234"/>
      <c r="AS142" s="234"/>
      <c r="AT142" s="235"/>
      <c r="AU142" s="236"/>
      <c r="AV142" s="237"/>
      <c r="AW142" s="237"/>
      <c r="AX142" s="447"/>
    </row>
    <row r="143" spans="1:50" ht="24.75" customHeight="1" hidden="1">
      <c r="A143" s="375"/>
      <c r="B143" s="376"/>
      <c r="C143" s="376"/>
      <c r="D143" s="376"/>
      <c r="E143" s="376"/>
      <c r="F143" s="377"/>
      <c r="G143" s="232"/>
      <c r="H143" s="103"/>
      <c r="I143" s="103"/>
      <c r="J143" s="103"/>
      <c r="K143" s="165"/>
      <c r="L143" s="233"/>
      <c r="M143" s="234"/>
      <c r="N143" s="234"/>
      <c r="O143" s="234"/>
      <c r="P143" s="234"/>
      <c r="Q143" s="234"/>
      <c r="R143" s="234"/>
      <c r="S143" s="234"/>
      <c r="T143" s="234"/>
      <c r="U143" s="234"/>
      <c r="V143" s="234"/>
      <c r="W143" s="234"/>
      <c r="X143" s="235"/>
      <c r="Y143" s="236"/>
      <c r="Z143" s="237"/>
      <c r="AA143" s="237"/>
      <c r="AB143" s="447"/>
      <c r="AC143" s="232"/>
      <c r="AD143" s="103"/>
      <c r="AE143" s="103"/>
      <c r="AF143" s="103"/>
      <c r="AG143" s="165"/>
      <c r="AH143" s="233"/>
      <c r="AI143" s="234"/>
      <c r="AJ143" s="234"/>
      <c r="AK143" s="234"/>
      <c r="AL143" s="234"/>
      <c r="AM143" s="234"/>
      <c r="AN143" s="234"/>
      <c r="AO143" s="234"/>
      <c r="AP143" s="234"/>
      <c r="AQ143" s="234"/>
      <c r="AR143" s="234"/>
      <c r="AS143" s="234"/>
      <c r="AT143" s="235"/>
      <c r="AU143" s="236"/>
      <c r="AV143" s="237"/>
      <c r="AW143" s="237"/>
      <c r="AX143" s="447"/>
    </row>
    <row r="144" spans="1:50" ht="24.75" customHeight="1" hidden="1">
      <c r="A144" s="375"/>
      <c r="B144" s="376"/>
      <c r="C144" s="376"/>
      <c r="D144" s="376"/>
      <c r="E144" s="376"/>
      <c r="F144" s="377"/>
      <c r="G144" s="232"/>
      <c r="H144" s="103"/>
      <c r="I144" s="103"/>
      <c r="J144" s="103"/>
      <c r="K144" s="165"/>
      <c r="L144" s="233"/>
      <c r="M144" s="234"/>
      <c r="N144" s="234"/>
      <c r="O144" s="234"/>
      <c r="P144" s="234"/>
      <c r="Q144" s="234"/>
      <c r="R144" s="234"/>
      <c r="S144" s="234"/>
      <c r="T144" s="234"/>
      <c r="U144" s="234"/>
      <c r="V144" s="234"/>
      <c r="W144" s="234"/>
      <c r="X144" s="235"/>
      <c r="Y144" s="236"/>
      <c r="Z144" s="237"/>
      <c r="AA144" s="237"/>
      <c r="AB144" s="447"/>
      <c r="AC144" s="232"/>
      <c r="AD144" s="103"/>
      <c r="AE144" s="103"/>
      <c r="AF144" s="103"/>
      <c r="AG144" s="165"/>
      <c r="AH144" s="233"/>
      <c r="AI144" s="234"/>
      <c r="AJ144" s="234"/>
      <c r="AK144" s="234"/>
      <c r="AL144" s="234"/>
      <c r="AM144" s="234"/>
      <c r="AN144" s="234"/>
      <c r="AO144" s="234"/>
      <c r="AP144" s="234"/>
      <c r="AQ144" s="234"/>
      <c r="AR144" s="234"/>
      <c r="AS144" s="234"/>
      <c r="AT144" s="235"/>
      <c r="AU144" s="236"/>
      <c r="AV144" s="237"/>
      <c r="AW144" s="237"/>
      <c r="AX144" s="447"/>
    </row>
    <row r="145" spans="1:50" ht="24.75" customHeight="1">
      <c r="A145" s="375"/>
      <c r="B145" s="376"/>
      <c r="C145" s="376"/>
      <c r="D145" s="376"/>
      <c r="E145" s="376"/>
      <c r="F145" s="377"/>
      <c r="G145" s="448"/>
      <c r="H145" s="82"/>
      <c r="I145" s="82"/>
      <c r="J145" s="82"/>
      <c r="K145" s="164"/>
      <c r="L145" s="449"/>
      <c r="M145" s="450"/>
      <c r="N145" s="450"/>
      <c r="O145" s="450"/>
      <c r="P145" s="450"/>
      <c r="Q145" s="450"/>
      <c r="R145" s="450"/>
      <c r="S145" s="450"/>
      <c r="T145" s="450"/>
      <c r="U145" s="450"/>
      <c r="V145" s="450"/>
      <c r="W145" s="450"/>
      <c r="X145" s="451"/>
      <c r="Y145" s="452"/>
      <c r="Z145" s="453"/>
      <c r="AA145" s="453"/>
      <c r="AB145" s="454"/>
      <c r="AC145" s="448"/>
      <c r="AD145" s="82"/>
      <c r="AE145" s="82"/>
      <c r="AF145" s="82"/>
      <c r="AG145" s="164"/>
      <c r="AH145" s="449"/>
      <c r="AI145" s="450"/>
      <c r="AJ145" s="450"/>
      <c r="AK145" s="450"/>
      <c r="AL145" s="450"/>
      <c r="AM145" s="450"/>
      <c r="AN145" s="450"/>
      <c r="AO145" s="450"/>
      <c r="AP145" s="450"/>
      <c r="AQ145" s="450"/>
      <c r="AR145" s="450"/>
      <c r="AS145" s="450"/>
      <c r="AT145" s="451"/>
      <c r="AU145" s="452"/>
      <c r="AV145" s="453"/>
      <c r="AW145" s="453"/>
      <c r="AX145" s="454"/>
    </row>
    <row r="146" spans="1:50" ht="24.75" customHeight="1" thickBot="1">
      <c r="A146" s="526"/>
      <c r="B146" s="527"/>
      <c r="C146" s="527"/>
      <c r="D146" s="527"/>
      <c r="E146" s="527"/>
      <c r="F146" s="528"/>
      <c r="G146" s="465" t="s">
        <v>23</v>
      </c>
      <c r="H146" s="139"/>
      <c r="I146" s="139"/>
      <c r="J146" s="139"/>
      <c r="K146" s="139"/>
      <c r="L146" s="466"/>
      <c r="M146" s="467"/>
      <c r="N146" s="467"/>
      <c r="O146" s="467"/>
      <c r="P146" s="467"/>
      <c r="Q146" s="467"/>
      <c r="R146" s="467"/>
      <c r="S146" s="467"/>
      <c r="T146" s="467"/>
      <c r="U146" s="467"/>
      <c r="V146" s="467"/>
      <c r="W146" s="467"/>
      <c r="X146" s="468"/>
      <c r="Y146" s="469">
        <f>SUM(Y138:AB145)</f>
        <v>1.5</v>
      </c>
      <c r="Z146" s="470"/>
      <c r="AA146" s="470"/>
      <c r="AB146" s="510"/>
      <c r="AC146" s="465" t="s">
        <v>23</v>
      </c>
      <c r="AD146" s="139"/>
      <c r="AE146" s="139"/>
      <c r="AF146" s="139"/>
      <c r="AG146" s="139"/>
      <c r="AH146" s="466"/>
      <c r="AI146" s="467"/>
      <c r="AJ146" s="467"/>
      <c r="AK146" s="467"/>
      <c r="AL146" s="467"/>
      <c r="AM146" s="467"/>
      <c r="AN146" s="467"/>
      <c r="AO146" s="467"/>
      <c r="AP146" s="467"/>
      <c r="AQ146" s="467"/>
      <c r="AR146" s="467"/>
      <c r="AS146" s="467"/>
      <c r="AT146" s="468"/>
      <c r="AU146" s="469">
        <f>SUM(AU138:AX145)</f>
        <v>29</v>
      </c>
      <c r="AV146" s="470"/>
      <c r="AW146" s="470"/>
      <c r="AX146" s="472"/>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35</v>
      </c>
    </row>
    <row r="401" ht="13.5">
      <c r="B401" s="1" t="s">
        <v>19</v>
      </c>
    </row>
    <row r="402" spans="1:50" ht="34.5" customHeight="1">
      <c r="A402" s="160"/>
      <c r="B402" s="160"/>
      <c r="C402" s="215" t="s">
        <v>31</v>
      </c>
      <c r="D402" s="215"/>
      <c r="E402" s="215"/>
      <c r="F402" s="215"/>
      <c r="G402" s="215"/>
      <c r="H402" s="215"/>
      <c r="I402" s="215"/>
      <c r="J402" s="215"/>
      <c r="K402" s="215"/>
      <c r="L402" s="215"/>
      <c r="M402" s="215" t="s">
        <v>32</v>
      </c>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16" t="s">
        <v>33</v>
      </c>
      <c r="AL402" s="215"/>
      <c r="AM402" s="215"/>
      <c r="AN402" s="215"/>
      <c r="AO402" s="215"/>
      <c r="AP402" s="215"/>
      <c r="AQ402" s="215" t="s">
        <v>25</v>
      </c>
      <c r="AR402" s="215"/>
      <c r="AS402" s="215"/>
      <c r="AT402" s="215"/>
      <c r="AU402" s="40" t="s">
        <v>26</v>
      </c>
      <c r="AV402" s="41"/>
      <c r="AW402" s="41"/>
      <c r="AX402" s="473"/>
    </row>
    <row r="403" spans="1:50" ht="24" customHeight="1">
      <c r="A403" s="160">
        <v>1</v>
      </c>
      <c r="B403" s="160">
        <v>1</v>
      </c>
      <c r="C403" s="161" t="s">
        <v>121</v>
      </c>
      <c r="D403" s="161"/>
      <c r="E403" s="161"/>
      <c r="F403" s="161"/>
      <c r="G403" s="161"/>
      <c r="H403" s="161"/>
      <c r="I403" s="161"/>
      <c r="J403" s="161"/>
      <c r="K403" s="161"/>
      <c r="L403" s="161"/>
      <c r="M403" s="147" t="s">
        <v>131</v>
      </c>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55">
        <v>80</v>
      </c>
      <c r="AL403" s="56"/>
      <c r="AM403" s="56"/>
      <c r="AN403" s="56"/>
      <c r="AO403" s="56"/>
      <c r="AP403" s="56"/>
      <c r="AQ403" s="54" t="s">
        <v>172</v>
      </c>
      <c r="AR403" s="54"/>
      <c r="AS403" s="54"/>
      <c r="AT403" s="54"/>
      <c r="AU403" s="148" t="s">
        <v>174</v>
      </c>
      <c r="AV403" s="149"/>
      <c r="AW403" s="149"/>
      <c r="AX403" s="150"/>
    </row>
    <row r="404" spans="1:50" ht="24" customHeight="1">
      <c r="A404" s="160">
        <v>2</v>
      </c>
      <c r="B404" s="160">
        <v>1</v>
      </c>
      <c r="C404" s="161" t="s">
        <v>123</v>
      </c>
      <c r="D404" s="161"/>
      <c r="E404" s="161"/>
      <c r="F404" s="161"/>
      <c r="G404" s="161"/>
      <c r="H404" s="161"/>
      <c r="I404" s="161"/>
      <c r="J404" s="161"/>
      <c r="K404" s="161"/>
      <c r="L404" s="161"/>
      <c r="M404" s="147" t="s">
        <v>124</v>
      </c>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55">
        <v>24</v>
      </c>
      <c r="AL404" s="56"/>
      <c r="AM404" s="56"/>
      <c r="AN404" s="56"/>
      <c r="AO404" s="56"/>
      <c r="AP404" s="56"/>
      <c r="AQ404" s="54" t="s">
        <v>172</v>
      </c>
      <c r="AR404" s="54"/>
      <c r="AS404" s="54"/>
      <c r="AT404" s="54"/>
      <c r="AU404" s="148" t="s">
        <v>174</v>
      </c>
      <c r="AV404" s="149"/>
      <c r="AW404" s="149"/>
      <c r="AX404" s="150"/>
    </row>
    <row r="405" spans="1:50" ht="24" customHeight="1" hidden="1">
      <c r="A405" s="160"/>
      <c r="B405" s="160"/>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5"/>
      <c r="AL405" s="56"/>
      <c r="AM405" s="56"/>
      <c r="AN405" s="56"/>
      <c r="AO405" s="56"/>
      <c r="AP405" s="56"/>
      <c r="AQ405" s="56"/>
      <c r="AR405" s="56"/>
      <c r="AS405" s="56"/>
      <c r="AT405" s="56"/>
      <c r="AU405" s="474"/>
      <c r="AV405" s="475"/>
      <c r="AW405" s="475"/>
      <c r="AX405" s="473"/>
    </row>
    <row r="406" spans="1:50" ht="24" customHeight="1" hidden="1">
      <c r="A406" s="160"/>
      <c r="B406" s="160"/>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5"/>
      <c r="AL406" s="56"/>
      <c r="AM406" s="56"/>
      <c r="AN406" s="56"/>
      <c r="AO406" s="56"/>
      <c r="AP406" s="56"/>
      <c r="AQ406" s="56"/>
      <c r="AR406" s="56"/>
      <c r="AS406" s="56"/>
      <c r="AT406" s="56"/>
      <c r="AU406" s="474"/>
      <c r="AV406" s="475"/>
      <c r="AW406" s="475"/>
      <c r="AX406" s="473"/>
    </row>
    <row r="407" spans="1:50" ht="24" customHeight="1" hidden="1">
      <c r="A407" s="160"/>
      <c r="B407" s="160"/>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5"/>
      <c r="AL407" s="56"/>
      <c r="AM407" s="56"/>
      <c r="AN407" s="56"/>
      <c r="AO407" s="56"/>
      <c r="AP407" s="56"/>
      <c r="AQ407" s="56"/>
      <c r="AR407" s="56"/>
      <c r="AS407" s="56"/>
      <c r="AT407" s="56"/>
      <c r="AU407" s="474"/>
      <c r="AV407" s="475"/>
      <c r="AW407" s="475"/>
      <c r="AX407" s="473"/>
    </row>
    <row r="408" spans="1:50" ht="24" customHeight="1" hidden="1">
      <c r="A408" s="160"/>
      <c r="B408" s="160"/>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5"/>
      <c r="AL408" s="56"/>
      <c r="AM408" s="56"/>
      <c r="AN408" s="56"/>
      <c r="AO408" s="56"/>
      <c r="AP408" s="56"/>
      <c r="AQ408" s="56"/>
      <c r="AR408" s="56"/>
      <c r="AS408" s="56"/>
      <c r="AT408" s="56"/>
      <c r="AU408" s="474"/>
      <c r="AV408" s="475"/>
      <c r="AW408" s="475"/>
      <c r="AX408" s="473"/>
    </row>
    <row r="409" spans="1:50" ht="24" customHeight="1" hidden="1">
      <c r="A409" s="160"/>
      <c r="B409" s="160"/>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5"/>
      <c r="AL409" s="56"/>
      <c r="AM409" s="56"/>
      <c r="AN409" s="56"/>
      <c r="AO409" s="56"/>
      <c r="AP409" s="56"/>
      <c r="AQ409" s="56"/>
      <c r="AR409" s="56"/>
      <c r="AS409" s="56"/>
      <c r="AT409" s="56"/>
      <c r="AU409" s="474"/>
      <c r="AV409" s="475"/>
      <c r="AW409" s="475"/>
      <c r="AX409" s="473"/>
    </row>
    <row r="410" spans="1:50" ht="24" customHeight="1" hidden="1">
      <c r="A410" s="160"/>
      <c r="B410" s="160"/>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5"/>
      <c r="AL410" s="56"/>
      <c r="AM410" s="56"/>
      <c r="AN410" s="56"/>
      <c r="AO410" s="56"/>
      <c r="AP410" s="56"/>
      <c r="AQ410" s="56"/>
      <c r="AR410" s="56"/>
      <c r="AS410" s="56"/>
      <c r="AT410" s="56"/>
      <c r="AU410" s="474"/>
      <c r="AV410" s="475"/>
      <c r="AW410" s="475"/>
      <c r="AX410" s="473"/>
    </row>
    <row r="411" spans="1:50" ht="24" customHeight="1" hidden="1">
      <c r="A411" s="160"/>
      <c r="B411" s="160"/>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5"/>
      <c r="AL411" s="56"/>
      <c r="AM411" s="56"/>
      <c r="AN411" s="56"/>
      <c r="AO411" s="56"/>
      <c r="AP411" s="56"/>
      <c r="AQ411" s="56"/>
      <c r="AR411" s="56"/>
      <c r="AS411" s="56"/>
      <c r="AT411" s="56"/>
      <c r="AU411" s="474"/>
      <c r="AV411" s="475"/>
      <c r="AW411" s="475"/>
      <c r="AX411" s="473"/>
    </row>
    <row r="412" spans="1:50" ht="24" customHeight="1" hidden="1">
      <c r="A412" s="160"/>
      <c r="B412" s="160"/>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5"/>
      <c r="AL412" s="56"/>
      <c r="AM412" s="56"/>
      <c r="AN412" s="56"/>
      <c r="AO412" s="56"/>
      <c r="AP412" s="56"/>
      <c r="AQ412" s="56"/>
      <c r="AR412" s="56"/>
      <c r="AS412" s="56"/>
      <c r="AT412" s="56"/>
      <c r="AU412" s="474"/>
      <c r="AV412" s="475"/>
      <c r="AW412" s="475"/>
      <c r="AX412" s="473"/>
    </row>
    <row r="413" spans="1:50" ht="24" customHeight="1" hidden="1">
      <c r="A413" s="160"/>
      <c r="B413" s="160"/>
      <c r="C413" s="161"/>
      <c r="D413" s="161"/>
      <c r="E413" s="161"/>
      <c r="F413" s="161"/>
      <c r="G413" s="161"/>
      <c r="H413" s="161"/>
      <c r="I413" s="161"/>
      <c r="J413" s="161"/>
      <c r="K413" s="161"/>
      <c r="L413" s="161"/>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55"/>
      <c r="AL413" s="56"/>
      <c r="AM413" s="56"/>
      <c r="AN413" s="56"/>
      <c r="AO413" s="56"/>
      <c r="AP413" s="56"/>
      <c r="AQ413" s="54"/>
      <c r="AR413" s="54"/>
      <c r="AS413" s="54"/>
      <c r="AT413" s="54"/>
      <c r="AU413" s="148"/>
      <c r="AV413" s="149"/>
      <c r="AW413" s="149"/>
      <c r="AX413" s="150"/>
    </row>
    <row r="414" spans="1:50" ht="24" customHeight="1" hidden="1">
      <c r="A414" s="160"/>
      <c r="B414" s="160"/>
      <c r="C414" s="161"/>
      <c r="D414" s="161"/>
      <c r="E414" s="161"/>
      <c r="F414" s="161"/>
      <c r="G414" s="161"/>
      <c r="H414" s="161"/>
      <c r="I414" s="161"/>
      <c r="J414" s="161"/>
      <c r="K414" s="161"/>
      <c r="L414" s="161"/>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55"/>
      <c r="AL414" s="56"/>
      <c r="AM414" s="56"/>
      <c r="AN414" s="56"/>
      <c r="AO414" s="56"/>
      <c r="AP414" s="56"/>
      <c r="AQ414" s="54"/>
      <c r="AR414" s="54"/>
      <c r="AS414" s="54"/>
      <c r="AT414" s="54"/>
      <c r="AU414" s="148"/>
      <c r="AV414" s="149"/>
      <c r="AW414" s="149"/>
      <c r="AX414" s="150"/>
    </row>
    <row r="415" spans="1:50" ht="24" customHeight="1" hidden="1">
      <c r="A415" s="160"/>
      <c r="B415" s="160"/>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5"/>
      <c r="AL415" s="56"/>
      <c r="AM415" s="56"/>
      <c r="AN415" s="56"/>
      <c r="AO415" s="56"/>
      <c r="AP415" s="56"/>
      <c r="AQ415" s="56"/>
      <c r="AR415" s="56"/>
      <c r="AS415" s="56"/>
      <c r="AT415" s="56"/>
      <c r="AU415" s="474"/>
      <c r="AV415" s="475"/>
      <c r="AW415" s="475"/>
      <c r="AX415" s="473"/>
    </row>
    <row r="416" spans="1:50" ht="24" customHeight="1" hidden="1">
      <c r="A416" s="160"/>
      <c r="B416" s="160"/>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5"/>
      <c r="AL416" s="56"/>
      <c r="AM416" s="56"/>
      <c r="AN416" s="56"/>
      <c r="AO416" s="56"/>
      <c r="AP416" s="56"/>
      <c r="AQ416" s="56"/>
      <c r="AR416" s="56"/>
      <c r="AS416" s="56"/>
      <c r="AT416" s="56"/>
      <c r="AU416" s="474"/>
      <c r="AV416" s="475"/>
      <c r="AW416" s="475"/>
      <c r="AX416" s="473"/>
    </row>
    <row r="417" spans="1:50" ht="24" customHeight="1" hidden="1">
      <c r="A417" s="160"/>
      <c r="B417" s="160"/>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5"/>
      <c r="AL417" s="56"/>
      <c r="AM417" s="56"/>
      <c r="AN417" s="56"/>
      <c r="AO417" s="56"/>
      <c r="AP417" s="56"/>
      <c r="AQ417" s="56"/>
      <c r="AR417" s="56"/>
      <c r="AS417" s="56"/>
      <c r="AT417" s="56"/>
      <c r="AU417" s="474"/>
      <c r="AV417" s="475"/>
      <c r="AW417" s="475"/>
      <c r="AX417" s="473"/>
    </row>
    <row r="418" spans="1:50" ht="24" customHeight="1" hidden="1">
      <c r="A418" s="160"/>
      <c r="B418" s="160"/>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5"/>
      <c r="AL418" s="56"/>
      <c r="AM418" s="56"/>
      <c r="AN418" s="56"/>
      <c r="AO418" s="56"/>
      <c r="AP418" s="56"/>
      <c r="AQ418" s="56"/>
      <c r="AR418" s="56"/>
      <c r="AS418" s="56"/>
      <c r="AT418" s="56"/>
      <c r="AU418" s="474"/>
      <c r="AV418" s="475"/>
      <c r="AW418" s="475"/>
      <c r="AX418" s="473"/>
    </row>
    <row r="419" spans="1:50" ht="24" customHeight="1" hidden="1">
      <c r="A419" s="160"/>
      <c r="B419" s="160"/>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5"/>
      <c r="AL419" s="56"/>
      <c r="AM419" s="56"/>
      <c r="AN419" s="56"/>
      <c r="AO419" s="56"/>
      <c r="AP419" s="56"/>
      <c r="AQ419" s="56"/>
      <c r="AR419" s="56"/>
      <c r="AS419" s="56"/>
      <c r="AT419" s="56"/>
      <c r="AU419" s="474"/>
      <c r="AV419" s="475"/>
      <c r="AW419" s="475"/>
      <c r="AX419" s="473"/>
    </row>
    <row r="420" spans="1:50" ht="24" customHeight="1" hidden="1">
      <c r="A420" s="160"/>
      <c r="B420" s="160"/>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5"/>
      <c r="AL420" s="56"/>
      <c r="AM420" s="56"/>
      <c r="AN420" s="56"/>
      <c r="AO420" s="56"/>
      <c r="AP420" s="56"/>
      <c r="AQ420" s="56"/>
      <c r="AR420" s="56"/>
      <c r="AS420" s="56"/>
      <c r="AT420" s="56"/>
      <c r="AU420" s="474"/>
      <c r="AV420" s="475"/>
      <c r="AW420" s="475"/>
      <c r="AX420" s="473"/>
    </row>
    <row r="421" spans="1:50" ht="24" customHeight="1" hidden="1">
      <c r="A421" s="160"/>
      <c r="B421" s="160"/>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5"/>
      <c r="AL421" s="56"/>
      <c r="AM421" s="56"/>
      <c r="AN421" s="56"/>
      <c r="AO421" s="56"/>
      <c r="AP421" s="56"/>
      <c r="AQ421" s="56"/>
      <c r="AR421" s="56"/>
      <c r="AS421" s="56"/>
      <c r="AT421" s="56"/>
      <c r="AU421" s="474"/>
      <c r="AV421" s="475"/>
      <c r="AW421" s="475"/>
      <c r="AX421" s="473"/>
    </row>
    <row r="422" spans="1:50" ht="24" customHeight="1" hidden="1">
      <c r="A422" s="160"/>
      <c r="B422" s="160"/>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5"/>
      <c r="AL422" s="56"/>
      <c r="AM422" s="56"/>
      <c r="AN422" s="56"/>
      <c r="AO422" s="56"/>
      <c r="AP422" s="56"/>
      <c r="AQ422" s="56"/>
      <c r="AR422" s="56"/>
      <c r="AS422" s="56"/>
      <c r="AT422" s="56"/>
      <c r="AU422" s="474"/>
      <c r="AV422" s="475"/>
      <c r="AW422" s="475"/>
      <c r="AX422" s="473"/>
    </row>
    <row r="423" spans="1:50" ht="24" customHeight="1" hidden="1">
      <c r="A423" s="160"/>
      <c r="B423" s="160"/>
      <c r="C423" s="161"/>
      <c r="D423" s="161"/>
      <c r="E423" s="161"/>
      <c r="F423" s="161"/>
      <c r="G423" s="161"/>
      <c r="H423" s="161"/>
      <c r="I423" s="161"/>
      <c r="J423" s="161"/>
      <c r="K423" s="161"/>
      <c r="L423" s="161"/>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55"/>
      <c r="AL423" s="56"/>
      <c r="AM423" s="56"/>
      <c r="AN423" s="56"/>
      <c r="AO423" s="56"/>
      <c r="AP423" s="56"/>
      <c r="AQ423" s="54"/>
      <c r="AR423" s="54"/>
      <c r="AS423" s="54"/>
      <c r="AT423" s="54"/>
      <c r="AU423" s="148"/>
      <c r="AV423" s="149"/>
      <c r="AW423" s="149"/>
      <c r="AX423" s="150"/>
    </row>
    <row r="424" spans="1:50" ht="24" customHeight="1" hidden="1">
      <c r="A424" s="160"/>
      <c r="B424" s="160"/>
      <c r="C424" s="161"/>
      <c r="D424" s="161"/>
      <c r="E424" s="161"/>
      <c r="F424" s="161"/>
      <c r="G424" s="161"/>
      <c r="H424" s="161"/>
      <c r="I424" s="161"/>
      <c r="J424" s="161"/>
      <c r="K424" s="161"/>
      <c r="L424" s="161"/>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55"/>
      <c r="AL424" s="56"/>
      <c r="AM424" s="56"/>
      <c r="AN424" s="56"/>
      <c r="AO424" s="56"/>
      <c r="AP424" s="56"/>
      <c r="AQ424" s="54"/>
      <c r="AR424" s="54"/>
      <c r="AS424" s="54"/>
      <c r="AT424" s="54"/>
      <c r="AU424" s="148"/>
      <c r="AV424" s="149"/>
      <c r="AW424" s="149"/>
      <c r="AX424" s="150"/>
    </row>
    <row r="425" spans="1:50" ht="24" customHeight="1" hidden="1">
      <c r="A425" s="160"/>
      <c r="B425" s="160"/>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5"/>
      <c r="AL425" s="56"/>
      <c r="AM425" s="56"/>
      <c r="AN425" s="56"/>
      <c r="AO425" s="56"/>
      <c r="AP425" s="56"/>
      <c r="AQ425" s="56"/>
      <c r="AR425" s="56"/>
      <c r="AS425" s="56"/>
      <c r="AT425" s="56"/>
      <c r="AU425" s="474"/>
      <c r="AV425" s="475"/>
      <c r="AW425" s="475"/>
      <c r="AX425" s="473"/>
    </row>
    <row r="426" spans="1:50" ht="24" customHeight="1" hidden="1">
      <c r="A426" s="160"/>
      <c r="B426" s="160"/>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5"/>
      <c r="AL426" s="56"/>
      <c r="AM426" s="56"/>
      <c r="AN426" s="56"/>
      <c r="AO426" s="56"/>
      <c r="AP426" s="56"/>
      <c r="AQ426" s="56"/>
      <c r="AR426" s="56"/>
      <c r="AS426" s="56"/>
      <c r="AT426" s="56"/>
      <c r="AU426" s="474"/>
      <c r="AV426" s="475"/>
      <c r="AW426" s="475"/>
      <c r="AX426" s="473"/>
    </row>
    <row r="427" spans="1:50" ht="24" customHeight="1" hidden="1">
      <c r="A427" s="160"/>
      <c r="B427" s="160"/>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5"/>
      <c r="AL427" s="56"/>
      <c r="AM427" s="56"/>
      <c r="AN427" s="56"/>
      <c r="AO427" s="56"/>
      <c r="AP427" s="56"/>
      <c r="AQ427" s="56"/>
      <c r="AR427" s="56"/>
      <c r="AS427" s="56"/>
      <c r="AT427" s="56"/>
      <c r="AU427" s="474"/>
      <c r="AV427" s="475"/>
      <c r="AW427" s="475"/>
      <c r="AX427" s="473"/>
    </row>
    <row r="428" spans="1:50" ht="24" customHeight="1" hidden="1">
      <c r="A428" s="160"/>
      <c r="B428" s="160"/>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5"/>
      <c r="AL428" s="56"/>
      <c r="AM428" s="56"/>
      <c r="AN428" s="56"/>
      <c r="AO428" s="56"/>
      <c r="AP428" s="56"/>
      <c r="AQ428" s="56"/>
      <c r="AR428" s="56"/>
      <c r="AS428" s="56"/>
      <c r="AT428" s="56"/>
      <c r="AU428" s="474"/>
      <c r="AV428" s="475"/>
      <c r="AW428" s="475"/>
      <c r="AX428" s="473"/>
    </row>
    <row r="429" spans="1:50" ht="24" customHeight="1" hidden="1">
      <c r="A429" s="160"/>
      <c r="B429" s="160"/>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5"/>
      <c r="AL429" s="56"/>
      <c r="AM429" s="56"/>
      <c r="AN429" s="56"/>
      <c r="AO429" s="56"/>
      <c r="AP429" s="56"/>
      <c r="AQ429" s="56"/>
      <c r="AR429" s="56"/>
      <c r="AS429" s="56"/>
      <c r="AT429" s="56"/>
      <c r="AU429" s="474"/>
      <c r="AV429" s="475"/>
      <c r="AW429" s="475"/>
      <c r="AX429" s="473"/>
    </row>
    <row r="430" spans="1:50" ht="24" customHeight="1" hidden="1">
      <c r="A430" s="160"/>
      <c r="B430" s="160"/>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5"/>
      <c r="AL430" s="56"/>
      <c r="AM430" s="56"/>
      <c r="AN430" s="56"/>
      <c r="AO430" s="56"/>
      <c r="AP430" s="56"/>
      <c r="AQ430" s="56"/>
      <c r="AR430" s="56"/>
      <c r="AS430" s="56"/>
      <c r="AT430" s="56"/>
      <c r="AU430" s="474"/>
      <c r="AV430" s="475"/>
      <c r="AW430" s="475"/>
      <c r="AX430" s="473"/>
    </row>
    <row r="431" spans="1:50" ht="24" customHeight="1" hidden="1">
      <c r="A431" s="160"/>
      <c r="B431" s="160"/>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5"/>
      <c r="AL431" s="56"/>
      <c r="AM431" s="56"/>
      <c r="AN431" s="56"/>
      <c r="AO431" s="56"/>
      <c r="AP431" s="56"/>
      <c r="AQ431" s="56"/>
      <c r="AR431" s="56"/>
      <c r="AS431" s="56"/>
      <c r="AT431" s="56"/>
      <c r="AU431" s="474"/>
      <c r="AV431" s="475"/>
      <c r="AW431" s="475"/>
      <c r="AX431" s="473"/>
    </row>
    <row r="432" spans="1:50" ht="24" customHeight="1" hidden="1">
      <c r="A432" s="160"/>
      <c r="B432" s="160"/>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5"/>
      <c r="AL432" s="56"/>
      <c r="AM432" s="56"/>
      <c r="AN432" s="56"/>
      <c r="AO432" s="56"/>
      <c r="AP432" s="56"/>
      <c r="AQ432" s="56"/>
      <c r="AR432" s="56"/>
      <c r="AS432" s="56"/>
      <c r="AT432" s="56"/>
      <c r="AU432" s="474"/>
      <c r="AV432" s="475"/>
      <c r="AW432" s="475"/>
      <c r="AX432" s="473"/>
    </row>
    <row r="434" ht="13.5">
      <c r="B434" s="1" t="s">
        <v>39</v>
      </c>
    </row>
    <row r="435" spans="1:50" ht="34.5" customHeight="1">
      <c r="A435" s="160"/>
      <c r="B435" s="160"/>
      <c r="C435" s="215" t="s">
        <v>31</v>
      </c>
      <c r="D435" s="215"/>
      <c r="E435" s="215"/>
      <c r="F435" s="215"/>
      <c r="G435" s="215"/>
      <c r="H435" s="215"/>
      <c r="I435" s="215"/>
      <c r="J435" s="215"/>
      <c r="K435" s="215"/>
      <c r="L435" s="215"/>
      <c r="M435" s="215" t="s">
        <v>32</v>
      </c>
      <c r="N435" s="215"/>
      <c r="O435" s="215"/>
      <c r="P435" s="215"/>
      <c r="Q435" s="215"/>
      <c r="R435" s="215"/>
      <c r="S435" s="215"/>
      <c r="T435" s="215"/>
      <c r="U435" s="215"/>
      <c r="V435" s="215"/>
      <c r="W435" s="215"/>
      <c r="X435" s="215"/>
      <c r="Y435" s="215"/>
      <c r="Z435" s="215"/>
      <c r="AA435" s="215"/>
      <c r="AB435" s="215"/>
      <c r="AC435" s="215"/>
      <c r="AD435" s="215"/>
      <c r="AE435" s="215"/>
      <c r="AF435" s="215"/>
      <c r="AG435" s="215"/>
      <c r="AH435" s="215"/>
      <c r="AI435" s="215"/>
      <c r="AJ435" s="215"/>
      <c r="AK435" s="216" t="s">
        <v>33</v>
      </c>
      <c r="AL435" s="215"/>
      <c r="AM435" s="215"/>
      <c r="AN435" s="215"/>
      <c r="AO435" s="215"/>
      <c r="AP435" s="215"/>
      <c r="AQ435" s="215" t="s">
        <v>25</v>
      </c>
      <c r="AR435" s="215"/>
      <c r="AS435" s="215"/>
      <c r="AT435" s="215"/>
      <c r="AU435" s="40" t="s">
        <v>26</v>
      </c>
      <c r="AV435" s="41"/>
      <c r="AW435" s="41"/>
      <c r="AX435" s="473"/>
    </row>
    <row r="436" spans="1:50" ht="24" customHeight="1">
      <c r="A436" s="160">
        <v>1</v>
      </c>
      <c r="B436" s="160">
        <v>1</v>
      </c>
      <c r="C436" s="147" t="s">
        <v>121</v>
      </c>
      <c r="D436" s="147"/>
      <c r="E436" s="147"/>
      <c r="F436" s="147"/>
      <c r="G436" s="147"/>
      <c r="H436" s="147"/>
      <c r="I436" s="147"/>
      <c r="J436" s="147"/>
      <c r="K436" s="147"/>
      <c r="L436" s="147"/>
      <c r="M436" s="147" t="s">
        <v>132</v>
      </c>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55">
        <v>320</v>
      </c>
      <c r="AL436" s="56"/>
      <c r="AM436" s="56"/>
      <c r="AN436" s="56"/>
      <c r="AO436" s="56"/>
      <c r="AP436" s="56"/>
      <c r="AQ436" s="54" t="s">
        <v>172</v>
      </c>
      <c r="AR436" s="54"/>
      <c r="AS436" s="54"/>
      <c r="AT436" s="54"/>
      <c r="AU436" s="148" t="s">
        <v>174</v>
      </c>
      <c r="AV436" s="149"/>
      <c r="AW436" s="149"/>
      <c r="AX436" s="150"/>
    </row>
    <row r="437" spans="1:50" ht="24" customHeight="1">
      <c r="A437" s="160">
        <v>2</v>
      </c>
      <c r="B437" s="160">
        <v>1</v>
      </c>
      <c r="C437" s="147" t="s">
        <v>125</v>
      </c>
      <c r="D437" s="147"/>
      <c r="E437" s="147"/>
      <c r="F437" s="147"/>
      <c r="G437" s="147"/>
      <c r="H437" s="147"/>
      <c r="I437" s="147"/>
      <c r="J437" s="147"/>
      <c r="K437" s="147"/>
      <c r="L437" s="147"/>
      <c r="M437" s="147" t="s">
        <v>128</v>
      </c>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55">
        <v>292</v>
      </c>
      <c r="AL437" s="56"/>
      <c r="AM437" s="56"/>
      <c r="AN437" s="56"/>
      <c r="AO437" s="56"/>
      <c r="AP437" s="56"/>
      <c r="AQ437" s="54" t="s">
        <v>172</v>
      </c>
      <c r="AR437" s="54"/>
      <c r="AS437" s="54"/>
      <c r="AT437" s="54"/>
      <c r="AU437" s="148" t="s">
        <v>174</v>
      </c>
      <c r="AV437" s="149"/>
      <c r="AW437" s="149"/>
      <c r="AX437" s="150"/>
    </row>
    <row r="438" spans="1:50" ht="24" customHeight="1">
      <c r="A438" s="160">
        <v>3</v>
      </c>
      <c r="B438" s="160">
        <v>1</v>
      </c>
      <c r="C438" s="147" t="s">
        <v>127</v>
      </c>
      <c r="D438" s="147"/>
      <c r="E438" s="147"/>
      <c r="F438" s="147"/>
      <c r="G438" s="147"/>
      <c r="H438" s="147"/>
      <c r="I438" s="147"/>
      <c r="J438" s="147"/>
      <c r="K438" s="147"/>
      <c r="L438" s="147"/>
      <c r="M438" s="147" t="s">
        <v>129</v>
      </c>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55">
        <v>254</v>
      </c>
      <c r="AL438" s="56"/>
      <c r="AM438" s="56"/>
      <c r="AN438" s="56"/>
      <c r="AO438" s="56"/>
      <c r="AP438" s="56"/>
      <c r="AQ438" s="54" t="s">
        <v>172</v>
      </c>
      <c r="AR438" s="54"/>
      <c r="AS438" s="54"/>
      <c r="AT438" s="54"/>
      <c r="AU438" s="148" t="s">
        <v>174</v>
      </c>
      <c r="AV438" s="149"/>
      <c r="AW438" s="149"/>
      <c r="AX438" s="150"/>
    </row>
    <row r="439" spans="1:50" ht="24" customHeight="1">
      <c r="A439" s="160">
        <v>4</v>
      </c>
      <c r="B439" s="160">
        <v>1</v>
      </c>
      <c r="C439" s="147" t="s">
        <v>126</v>
      </c>
      <c r="D439" s="147"/>
      <c r="E439" s="147"/>
      <c r="F439" s="147"/>
      <c r="G439" s="147"/>
      <c r="H439" s="147"/>
      <c r="I439" s="147"/>
      <c r="J439" s="147"/>
      <c r="K439" s="147"/>
      <c r="L439" s="147"/>
      <c r="M439" s="147" t="s">
        <v>130</v>
      </c>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55">
        <v>45</v>
      </c>
      <c r="AL439" s="56"/>
      <c r="AM439" s="56"/>
      <c r="AN439" s="56"/>
      <c r="AO439" s="56"/>
      <c r="AP439" s="56"/>
      <c r="AQ439" s="54" t="s">
        <v>172</v>
      </c>
      <c r="AR439" s="54"/>
      <c r="AS439" s="54"/>
      <c r="AT439" s="54"/>
      <c r="AU439" s="148" t="s">
        <v>174</v>
      </c>
      <c r="AV439" s="149"/>
      <c r="AW439" s="149"/>
      <c r="AX439" s="150"/>
    </row>
    <row r="440" spans="1:50" ht="24" customHeight="1" hidden="1">
      <c r="A440" s="160"/>
      <c r="B440" s="160"/>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5"/>
      <c r="AL440" s="56"/>
      <c r="AM440" s="56"/>
      <c r="AN440" s="56"/>
      <c r="AO440" s="56"/>
      <c r="AP440" s="56"/>
      <c r="AQ440" s="56"/>
      <c r="AR440" s="56"/>
      <c r="AS440" s="56"/>
      <c r="AT440" s="56"/>
      <c r="AU440" s="474"/>
      <c r="AV440" s="475"/>
      <c r="AW440" s="475"/>
      <c r="AX440" s="473"/>
    </row>
    <row r="441" spans="1:50" ht="24" customHeight="1" hidden="1">
      <c r="A441" s="160"/>
      <c r="B441" s="160"/>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5"/>
      <c r="AL441" s="56"/>
      <c r="AM441" s="56"/>
      <c r="AN441" s="56"/>
      <c r="AO441" s="56"/>
      <c r="AP441" s="56"/>
      <c r="AQ441" s="56"/>
      <c r="AR441" s="56"/>
      <c r="AS441" s="56"/>
      <c r="AT441" s="56"/>
      <c r="AU441" s="474"/>
      <c r="AV441" s="475"/>
      <c r="AW441" s="475"/>
      <c r="AX441" s="473"/>
    </row>
    <row r="442" spans="1:50" ht="24" customHeight="1" hidden="1">
      <c r="A442" s="160"/>
      <c r="B442" s="160"/>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5"/>
      <c r="AL442" s="56"/>
      <c r="AM442" s="56"/>
      <c r="AN442" s="56"/>
      <c r="AO442" s="56"/>
      <c r="AP442" s="56"/>
      <c r="AQ442" s="56"/>
      <c r="AR442" s="56"/>
      <c r="AS442" s="56"/>
      <c r="AT442" s="56"/>
      <c r="AU442" s="474"/>
      <c r="AV442" s="475"/>
      <c r="AW442" s="475"/>
      <c r="AX442" s="473"/>
    </row>
    <row r="443" spans="1:50" ht="24" customHeight="1" hidden="1">
      <c r="A443" s="160"/>
      <c r="B443" s="160"/>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5"/>
      <c r="AL443" s="56"/>
      <c r="AM443" s="56"/>
      <c r="AN443" s="56"/>
      <c r="AO443" s="56"/>
      <c r="AP443" s="56"/>
      <c r="AQ443" s="56"/>
      <c r="AR443" s="56"/>
      <c r="AS443" s="56"/>
      <c r="AT443" s="56"/>
      <c r="AU443" s="474"/>
      <c r="AV443" s="475"/>
      <c r="AW443" s="475"/>
      <c r="AX443" s="473"/>
    </row>
    <row r="444" spans="1:50" ht="24" customHeight="1" hidden="1">
      <c r="A444" s="160"/>
      <c r="B444" s="160"/>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5"/>
      <c r="AL444" s="56"/>
      <c r="AM444" s="56"/>
      <c r="AN444" s="56"/>
      <c r="AO444" s="56"/>
      <c r="AP444" s="56"/>
      <c r="AQ444" s="56"/>
      <c r="AR444" s="56"/>
      <c r="AS444" s="56"/>
      <c r="AT444" s="56"/>
      <c r="AU444" s="474"/>
      <c r="AV444" s="475"/>
      <c r="AW444" s="475"/>
      <c r="AX444" s="473"/>
    </row>
    <row r="445" spans="1:50" ht="24" customHeight="1" hidden="1">
      <c r="A445" s="160"/>
      <c r="B445" s="160"/>
      <c r="C445" s="161"/>
      <c r="D445" s="161"/>
      <c r="E445" s="161"/>
      <c r="F445" s="161"/>
      <c r="G445" s="161"/>
      <c r="H445" s="161"/>
      <c r="I445" s="161"/>
      <c r="J445" s="161"/>
      <c r="K445" s="161"/>
      <c r="L445" s="161"/>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55"/>
      <c r="AL445" s="56"/>
      <c r="AM445" s="56"/>
      <c r="AN445" s="56"/>
      <c r="AO445" s="56"/>
      <c r="AP445" s="56"/>
      <c r="AQ445" s="54"/>
      <c r="AR445" s="54"/>
      <c r="AS445" s="54"/>
      <c r="AT445" s="54"/>
      <c r="AU445" s="148"/>
      <c r="AV445" s="149"/>
      <c r="AW445" s="149"/>
      <c r="AX445" s="150"/>
    </row>
    <row r="446" spans="1:50" ht="24" customHeight="1" hidden="1">
      <c r="A446" s="160"/>
      <c r="B446" s="160"/>
      <c r="C446" s="161"/>
      <c r="D446" s="161"/>
      <c r="E446" s="161"/>
      <c r="F446" s="161"/>
      <c r="G446" s="161"/>
      <c r="H446" s="161"/>
      <c r="I446" s="161"/>
      <c r="J446" s="161"/>
      <c r="K446" s="161"/>
      <c r="L446" s="161"/>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55"/>
      <c r="AL446" s="56"/>
      <c r="AM446" s="56"/>
      <c r="AN446" s="56"/>
      <c r="AO446" s="56"/>
      <c r="AP446" s="56"/>
      <c r="AQ446" s="54"/>
      <c r="AR446" s="54"/>
      <c r="AS446" s="54"/>
      <c r="AT446" s="54"/>
      <c r="AU446" s="148"/>
      <c r="AV446" s="149"/>
      <c r="AW446" s="149"/>
      <c r="AX446" s="150"/>
    </row>
    <row r="447" spans="1:50" ht="24" customHeight="1" hidden="1">
      <c r="A447" s="160"/>
      <c r="B447" s="160"/>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5"/>
      <c r="AL447" s="56"/>
      <c r="AM447" s="56"/>
      <c r="AN447" s="56"/>
      <c r="AO447" s="56"/>
      <c r="AP447" s="56"/>
      <c r="AQ447" s="56"/>
      <c r="AR447" s="56"/>
      <c r="AS447" s="56"/>
      <c r="AT447" s="56"/>
      <c r="AU447" s="474"/>
      <c r="AV447" s="475"/>
      <c r="AW447" s="475"/>
      <c r="AX447" s="473"/>
    </row>
    <row r="448" spans="1:50" ht="24" customHeight="1" hidden="1">
      <c r="A448" s="160"/>
      <c r="B448" s="160"/>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5"/>
      <c r="AL448" s="56"/>
      <c r="AM448" s="56"/>
      <c r="AN448" s="56"/>
      <c r="AO448" s="56"/>
      <c r="AP448" s="56"/>
      <c r="AQ448" s="56"/>
      <c r="AR448" s="56"/>
      <c r="AS448" s="56"/>
      <c r="AT448" s="56"/>
      <c r="AU448" s="474"/>
      <c r="AV448" s="475"/>
      <c r="AW448" s="475"/>
      <c r="AX448" s="473"/>
    </row>
    <row r="449" spans="1:50" ht="24" customHeight="1" hidden="1">
      <c r="A449" s="160"/>
      <c r="B449" s="160"/>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5"/>
      <c r="AL449" s="56"/>
      <c r="AM449" s="56"/>
      <c r="AN449" s="56"/>
      <c r="AO449" s="56"/>
      <c r="AP449" s="56"/>
      <c r="AQ449" s="56"/>
      <c r="AR449" s="56"/>
      <c r="AS449" s="56"/>
      <c r="AT449" s="56"/>
      <c r="AU449" s="474"/>
      <c r="AV449" s="475"/>
      <c r="AW449" s="475"/>
      <c r="AX449" s="473"/>
    </row>
    <row r="450" spans="1:50" ht="24" customHeight="1" hidden="1">
      <c r="A450" s="160"/>
      <c r="B450" s="160"/>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5"/>
      <c r="AL450" s="56"/>
      <c r="AM450" s="56"/>
      <c r="AN450" s="56"/>
      <c r="AO450" s="56"/>
      <c r="AP450" s="56"/>
      <c r="AQ450" s="56"/>
      <c r="AR450" s="56"/>
      <c r="AS450" s="56"/>
      <c r="AT450" s="56"/>
      <c r="AU450" s="474"/>
      <c r="AV450" s="475"/>
      <c r="AW450" s="475"/>
      <c r="AX450" s="473"/>
    </row>
    <row r="451" spans="1:50" ht="24" customHeight="1" hidden="1">
      <c r="A451" s="160"/>
      <c r="B451" s="160"/>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5"/>
      <c r="AL451" s="56"/>
      <c r="AM451" s="56"/>
      <c r="AN451" s="56"/>
      <c r="AO451" s="56"/>
      <c r="AP451" s="56"/>
      <c r="AQ451" s="56"/>
      <c r="AR451" s="56"/>
      <c r="AS451" s="56"/>
      <c r="AT451" s="56"/>
      <c r="AU451" s="474"/>
      <c r="AV451" s="475"/>
      <c r="AW451" s="475"/>
      <c r="AX451" s="473"/>
    </row>
    <row r="452" spans="1:50" ht="24" customHeight="1" hidden="1">
      <c r="A452" s="160"/>
      <c r="B452" s="160"/>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5"/>
      <c r="AL452" s="56"/>
      <c r="AM452" s="56"/>
      <c r="AN452" s="56"/>
      <c r="AO452" s="56"/>
      <c r="AP452" s="56"/>
      <c r="AQ452" s="56"/>
      <c r="AR452" s="56"/>
      <c r="AS452" s="56"/>
      <c r="AT452" s="56"/>
      <c r="AU452" s="474"/>
      <c r="AV452" s="475"/>
      <c r="AW452" s="475"/>
      <c r="AX452" s="473"/>
    </row>
    <row r="453" spans="1:50" ht="24" customHeight="1" hidden="1">
      <c r="A453" s="160"/>
      <c r="B453" s="160"/>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5"/>
      <c r="AL453" s="56"/>
      <c r="AM453" s="56"/>
      <c r="AN453" s="56"/>
      <c r="AO453" s="56"/>
      <c r="AP453" s="56"/>
      <c r="AQ453" s="56"/>
      <c r="AR453" s="56"/>
      <c r="AS453" s="56"/>
      <c r="AT453" s="56"/>
      <c r="AU453" s="474"/>
      <c r="AV453" s="475"/>
      <c r="AW453" s="475"/>
      <c r="AX453" s="473"/>
    </row>
    <row r="454" spans="1:50" ht="24" customHeight="1" hidden="1">
      <c r="A454" s="160"/>
      <c r="B454" s="160"/>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5"/>
      <c r="AL454" s="56"/>
      <c r="AM454" s="56"/>
      <c r="AN454" s="56"/>
      <c r="AO454" s="56"/>
      <c r="AP454" s="56"/>
      <c r="AQ454" s="56"/>
      <c r="AR454" s="56"/>
      <c r="AS454" s="56"/>
      <c r="AT454" s="56"/>
      <c r="AU454" s="474"/>
      <c r="AV454" s="475"/>
      <c r="AW454" s="475"/>
      <c r="AX454" s="473"/>
    </row>
    <row r="455" spans="1:50" ht="24" customHeight="1" hidden="1">
      <c r="A455" s="160"/>
      <c r="B455" s="160"/>
      <c r="C455" s="161"/>
      <c r="D455" s="161"/>
      <c r="E455" s="161"/>
      <c r="F455" s="161"/>
      <c r="G455" s="161"/>
      <c r="H455" s="161"/>
      <c r="I455" s="161"/>
      <c r="J455" s="161"/>
      <c r="K455" s="161"/>
      <c r="L455" s="161"/>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55"/>
      <c r="AL455" s="56"/>
      <c r="AM455" s="56"/>
      <c r="AN455" s="56"/>
      <c r="AO455" s="56"/>
      <c r="AP455" s="56"/>
      <c r="AQ455" s="54"/>
      <c r="AR455" s="54"/>
      <c r="AS455" s="54"/>
      <c r="AT455" s="54"/>
      <c r="AU455" s="148"/>
      <c r="AV455" s="149"/>
      <c r="AW455" s="149"/>
      <c r="AX455" s="150"/>
    </row>
    <row r="456" spans="1:50" ht="24" customHeight="1" hidden="1">
      <c r="A456" s="160"/>
      <c r="B456" s="160"/>
      <c r="C456" s="161"/>
      <c r="D456" s="161"/>
      <c r="E456" s="161"/>
      <c r="F456" s="161"/>
      <c r="G456" s="161"/>
      <c r="H456" s="161"/>
      <c r="I456" s="161"/>
      <c r="J456" s="161"/>
      <c r="K456" s="161"/>
      <c r="L456" s="161"/>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55"/>
      <c r="AL456" s="56"/>
      <c r="AM456" s="56"/>
      <c r="AN456" s="56"/>
      <c r="AO456" s="56"/>
      <c r="AP456" s="56"/>
      <c r="AQ456" s="54"/>
      <c r="AR456" s="54"/>
      <c r="AS456" s="54"/>
      <c r="AT456" s="54"/>
      <c r="AU456" s="148"/>
      <c r="AV456" s="149"/>
      <c r="AW456" s="149"/>
      <c r="AX456" s="150"/>
    </row>
    <row r="457" spans="1:50" ht="24" customHeight="1" hidden="1">
      <c r="A457" s="160"/>
      <c r="B457" s="160"/>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5"/>
      <c r="AL457" s="56"/>
      <c r="AM457" s="56"/>
      <c r="AN457" s="56"/>
      <c r="AO457" s="56"/>
      <c r="AP457" s="56"/>
      <c r="AQ457" s="56"/>
      <c r="AR457" s="56"/>
      <c r="AS457" s="56"/>
      <c r="AT457" s="56"/>
      <c r="AU457" s="474"/>
      <c r="AV457" s="475"/>
      <c r="AW457" s="475"/>
      <c r="AX457" s="473"/>
    </row>
    <row r="458" spans="1:50" ht="24" customHeight="1" hidden="1">
      <c r="A458" s="160"/>
      <c r="B458" s="160"/>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5"/>
      <c r="AL458" s="56"/>
      <c r="AM458" s="56"/>
      <c r="AN458" s="56"/>
      <c r="AO458" s="56"/>
      <c r="AP458" s="56"/>
      <c r="AQ458" s="56"/>
      <c r="AR458" s="56"/>
      <c r="AS458" s="56"/>
      <c r="AT458" s="56"/>
      <c r="AU458" s="474"/>
      <c r="AV458" s="475"/>
      <c r="AW458" s="475"/>
      <c r="AX458" s="473"/>
    </row>
    <row r="459" spans="1:50" ht="24" customHeight="1" hidden="1">
      <c r="A459" s="160"/>
      <c r="B459" s="160"/>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5"/>
      <c r="AL459" s="56"/>
      <c r="AM459" s="56"/>
      <c r="AN459" s="56"/>
      <c r="AO459" s="56"/>
      <c r="AP459" s="56"/>
      <c r="AQ459" s="56"/>
      <c r="AR459" s="56"/>
      <c r="AS459" s="56"/>
      <c r="AT459" s="56"/>
      <c r="AU459" s="474"/>
      <c r="AV459" s="475"/>
      <c r="AW459" s="475"/>
      <c r="AX459" s="473"/>
    </row>
    <row r="460" spans="1:50" ht="24" customHeight="1" hidden="1">
      <c r="A460" s="160"/>
      <c r="B460" s="160"/>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5"/>
      <c r="AL460" s="56"/>
      <c r="AM460" s="56"/>
      <c r="AN460" s="56"/>
      <c r="AO460" s="56"/>
      <c r="AP460" s="56"/>
      <c r="AQ460" s="56"/>
      <c r="AR460" s="56"/>
      <c r="AS460" s="56"/>
      <c r="AT460" s="56"/>
      <c r="AU460" s="474"/>
      <c r="AV460" s="475"/>
      <c r="AW460" s="475"/>
      <c r="AX460" s="473"/>
    </row>
    <row r="461" spans="1:50" ht="24" customHeight="1" hidden="1">
      <c r="A461" s="160"/>
      <c r="B461" s="160"/>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5"/>
      <c r="AL461" s="56"/>
      <c r="AM461" s="56"/>
      <c r="AN461" s="56"/>
      <c r="AO461" s="56"/>
      <c r="AP461" s="56"/>
      <c r="AQ461" s="56"/>
      <c r="AR461" s="56"/>
      <c r="AS461" s="56"/>
      <c r="AT461" s="56"/>
      <c r="AU461" s="474"/>
      <c r="AV461" s="475"/>
      <c r="AW461" s="475"/>
      <c r="AX461" s="473"/>
    </row>
    <row r="462" spans="1:50" ht="24" customHeight="1" hidden="1">
      <c r="A462" s="160"/>
      <c r="B462" s="160"/>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5"/>
      <c r="AL462" s="56"/>
      <c r="AM462" s="56"/>
      <c r="AN462" s="56"/>
      <c r="AO462" s="56"/>
      <c r="AP462" s="56"/>
      <c r="AQ462" s="56"/>
      <c r="AR462" s="56"/>
      <c r="AS462" s="56"/>
      <c r="AT462" s="56"/>
      <c r="AU462" s="474"/>
      <c r="AV462" s="475"/>
      <c r="AW462" s="475"/>
      <c r="AX462" s="473"/>
    </row>
    <row r="463" spans="1:50" ht="24" customHeight="1" hidden="1">
      <c r="A463" s="160"/>
      <c r="B463" s="160"/>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5"/>
      <c r="AL463" s="56"/>
      <c r="AM463" s="56"/>
      <c r="AN463" s="56"/>
      <c r="AO463" s="56"/>
      <c r="AP463" s="56"/>
      <c r="AQ463" s="56"/>
      <c r="AR463" s="56"/>
      <c r="AS463" s="56"/>
      <c r="AT463" s="56"/>
      <c r="AU463" s="474"/>
      <c r="AV463" s="475"/>
      <c r="AW463" s="475"/>
      <c r="AX463" s="473"/>
    </row>
    <row r="464" spans="1:50" ht="24" customHeight="1" hidden="1">
      <c r="A464" s="160"/>
      <c r="B464" s="160"/>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5"/>
      <c r="AL464" s="56"/>
      <c r="AM464" s="56"/>
      <c r="AN464" s="56"/>
      <c r="AO464" s="56"/>
      <c r="AP464" s="56"/>
      <c r="AQ464" s="56"/>
      <c r="AR464" s="56"/>
      <c r="AS464" s="56"/>
      <c r="AT464" s="56"/>
      <c r="AU464" s="474"/>
      <c r="AV464" s="475"/>
      <c r="AW464" s="475"/>
      <c r="AX464" s="473"/>
    </row>
    <row r="465" spans="1:50" ht="24" customHeight="1" hidden="1">
      <c r="A465" s="160"/>
      <c r="B465" s="160"/>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5"/>
      <c r="AL465" s="56"/>
      <c r="AM465" s="56"/>
      <c r="AN465" s="56"/>
      <c r="AO465" s="56"/>
      <c r="AP465" s="56"/>
      <c r="AQ465" s="56"/>
      <c r="AR465" s="56"/>
      <c r="AS465" s="56"/>
      <c r="AT465" s="56"/>
      <c r="AU465" s="474"/>
      <c r="AV465" s="475"/>
      <c r="AW465" s="475"/>
      <c r="AX465" s="473"/>
    </row>
    <row r="467" ht="13.5">
      <c r="B467" s="1" t="s">
        <v>133</v>
      </c>
    </row>
    <row r="468" spans="1:50" ht="34.5" customHeight="1">
      <c r="A468" s="160"/>
      <c r="B468" s="160"/>
      <c r="C468" s="215" t="s">
        <v>31</v>
      </c>
      <c r="D468" s="215"/>
      <c r="E468" s="215"/>
      <c r="F468" s="215"/>
      <c r="G468" s="215"/>
      <c r="H468" s="215"/>
      <c r="I468" s="215"/>
      <c r="J468" s="215"/>
      <c r="K468" s="215"/>
      <c r="L468" s="215"/>
      <c r="M468" s="215" t="s">
        <v>32</v>
      </c>
      <c r="N468" s="215"/>
      <c r="O468" s="215"/>
      <c r="P468" s="215"/>
      <c r="Q468" s="215"/>
      <c r="R468" s="215"/>
      <c r="S468" s="215"/>
      <c r="T468" s="215"/>
      <c r="U468" s="215"/>
      <c r="V468" s="215"/>
      <c r="W468" s="215"/>
      <c r="X468" s="215"/>
      <c r="Y468" s="215"/>
      <c r="Z468" s="215"/>
      <c r="AA468" s="215"/>
      <c r="AB468" s="215"/>
      <c r="AC468" s="215"/>
      <c r="AD468" s="215"/>
      <c r="AE468" s="215"/>
      <c r="AF468" s="215"/>
      <c r="AG468" s="215"/>
      <c r="AH468" s="215"/>
      <c r="AI468" s="215"/>
      <c r="AJ468" s="215"/>
      <c r="AK468" s="216" t="s">
        <v>33</v>
      </c>
      <c r="AL468" s="215"/>
      <c r="AM468" s="215"/>
      <c r="AN468" s="215"/>
      <c r="AO468" s="215"/>
      <c r="AP468" s="215"/>
      <c r="AQ468" s="215" t="s">
        <v>25</v>
      </c>
      <c r="AR468" s="215"/>
      <c r="AS468" s="215"/>
      <c r="AT468" s="215"/>
      <c r="AU468" s="40" t="s">
        <v>26</v>
      </c>
      <c r="AV468" s="41"/>
      <c r="AW468" s="41"/>
      <c r="AX468" s="473"/>
    </row>
    <row r="469" spans="1:50" ht="24" customHeight="1">
      <c r="A469" s="160">
        <v>1</v>
      </c>
      <c r="B469" s="160">
        <v>1</v>
      </c>
      <c r="C469" s="161" t="s">
        <v>122</v>
      </c>
      <c r="D469" s="161" t="s">
        <v>122</v>
      </c>
      <c r="E469" s="161" t="s">
        <v>122</v>
      </c>
      <c r="F469" s="161" t="s">
        <v>122</v>
      </c>
      <c r="G469" s="161" t="s">
        <v>122</v>
      </c>
      <c r="H469" s="161" t="s">
        <v>122</v>
      </c>
      <c r="I469" s="161" t="s">
        <v>122</v>
      </c>
      <c r="J469" s="161" t="s">
        <v>122</v>
      </c>
      <c r="K469" s="161" t="s">
        <v>122</v>
      </c>
      <c r="L469" s="161" t="s">
        <v>122</v>
      </c>
      <c r="M469" s="147" t="s">
        <v>144</v>
      </c>
      <c r="N469" s="147" t="s">
        <v>144</v>
      </c>
      <c r="O469" s="147" t="s">
        <v>144</v>
      </c>
      <c r="P469" s="147" t="s">
        <v>144</v>
      </c>
      <c r="Q469" s="147" t="s">
        <v>144</v>
      </c>
      <c r="R469" s="147" t="s">
        <v>144</v>
      </c>
      <c r="S469" s="147" t="s">
        <v>144</v>
      </c>
      <c r="T469" s="147" t="s">
        <v>144</v>
      </c>
      <c r="U469" s="147" t="s">
        <v>144</v>
      </c>
      <c r="V469" s="147" t="s">
        <v>144</v>
      </c>
      <c r="W469" s="147" t="s">
        <v>144</v>
      </c>
      <c r="X469" s="147" t="s">
        <v>144</v>
      </c>
      <c r="Y469" s="147" t="s">
        <v>144</v>
      </c>
      <c r="Z469" s="147" t="s">
        <v>144</v>
      </c>
      <c r="AA469" s="147" t="s">
        <v>144</v>
      </c>
      <c r="AB469" s="147" t="s">
        <v>144</v>
      </c>
      <c r="AC469" s="147" t="s">
        <v>144</v>
      </c>
      <c r="AD469" s="147" t="s">
        <v>144</v>
      </c>
      <c r="AE469" s="147" t="s">
        <v>144</v>
      </c>
      <c r="AF469" s="147" t="s">
        <v>144</v>
      </c>
      <c r="AG469" s="147" t="s">
        <v>144</v>
      </c>
      <c r="AH469" s="147" t="s">
        <v>144</v>
      </c>
      <c r="AI469" s="147" t="s">
        <v>144</v>
      </c>
      <c r="AJ469" s="147" t="s">
        <v>144</v>
      </c>
      <c r="AK469" s="55">
        <v>50</v>
      </c>
      <c r="AL469" s="56"/>
      <c r="AM469" s="56"/>
      <c r="AN469" s="56"/>
      <c r="AO469" s="56"/>
      <c r="AP469" s="56"/>
      <c r="AQ469" s="148" t="s">
        <v>172</v>
      </c>
      <c r="AR469" s="149"/>
      <c r="AS469" s="149"/>
      <c r="AT469" s="150"/>
      <c r="AU469" s="148" t="s">
        <v>174</v>
      </c>
      <c r="AV469" s="149"/>
      <c r="AW469" s="149"/>
      <c r="AX469" s="150"/>
    </row>
    <row r="470" spans="1:50" ht="24" customHeight="1">
      <c r="A470" s="160">
        <v>2</v>
      </c>
      <c r="B470" s="160">
        <v>1</v>
      </c>
      <c r="C470" s="161" t="s">
        <v>137</v>
      </c>
      <c r="D470" s="161" t="s">
        <v>137</v>
      </c>
      <c r="E470" s="161" t="s">
        <v>137</v>
      </c>
      <c r="F470" s="161" t="s">
        <v>137</v>
      </c>
      <c r="G470" s="161" t="s">
        <v>137</v>
      </c>
      <c r="H470" s="161" t="s">
        <v>137</v>
      </c>
      <c r="I470" s="161" t="s">
        <v>137</v>
      </c>
      <c r="J470" s="161" t="s">
        <v>137</v>
      </c>
      <c r="K470" s="161" t="s">
        <v>137</v>
      </c>
      <c r="L470" s="161" t="s">
        <v>137</v>
      </c>
      <c r="M470" s="147" t="s">
        <v>145</v>
      </c>
      <c r="N470" s="147" t="s">
        <v>145</v>
      </c>
      <c r="O470" s="147" t="s">
        <v>145</v>
      </c>
      <c r="P470" s="147" t="s">
        <v>145</v>
      </c>
      <c r="Q470" s="147" t="s">
        <v>145</v>
      </c>
      <c r="R470" s="147" t="s">
        <v>145</v>
      </c>
      <c r="S470" s="147" t="s">
        <v>145</v>
      </c>
      <c r="T470" s="147" t="s">
        <v>145</v>
      </c>
      <c r="U470" s="147" t="s">
        <v>145</v>
      </c>
      <c r="V470" s="147" t="s">
        <v>145</v>
      </c>
      <c r="W470" s="147" t="s">
        <v>145</v>
      </c>
      <c r="X470" s="147" t="s">
        <v>145</v>
      </c>
      <c r="Y470" s="147" t="s">
        <v>145</v>
      </c>
      <c r="Z470" s="147" t="s">
        <v>145</v>
      </c>
      <c r="AA470" s="147" t="s">
        <v>145</v>
      </c>
      <c r="AB470" s="147" t="s">
        <v>145</v>
      </c>
      <c r="AC470" s="147" t="s">
        <v>145</v>
      </c>
      <c r="AD470" s="147" t="s">
        <v>145</v>
      </c>
      <c r="AE470" s="147" t="s">
        <v>145</v>
      </c>
      <c r="AF470" s="147" t="s">
        <v>145</v>
      </c>
      <c r="AG470" s="147" t="s">
        <v>145</v>
      </c>
      <c r="AH470" s="147" t="s">
        <v>145</v>
      </c>
      <c r="AI470" s="147" t="s">
        <v>145</v>
      </c>
      <c r="AJ470" s="147" t="s">
        <v>145</v>
      </c>
      <c r="AK470" s="55">
        <v>50</v>
      </c>
      <c r="AL470" s="56"/>
      <c r="AM470" s="56"/>
      <c r="AN470" s="56"/>
      <c r="AO470" s="56"/>
      <c r="AP470" s="56"/>
      <c r="AQ470" s="148" t="s">
        <v>172</v>
      </c>
      <c r="AR470" s="149"/>
      <c r="AS470" s="149"/>
      <c r="AT470" s="150"/>
      <c r="AU470" s="148" t="s">
        <v>174</v>
      </c>
      <c r="AV470" s="149"/>
      <c r="AW470" s="149"/>
      <c r="AX470" s="150"/>
    </row>
    <row r="471" spans="1:50" ht="24" customHeight="1">
      <c r="A471" s="160">
        <v>3</v>
      </c>
      <c r="B471" s="160">
        <v>1</v>
      </c>
      <c r="C471" s="147" t="s">
        <v>138</v>
      </c>
      <c r="D471" s="147" t="s">
        <v>138</v>
      </c>
      <c r="E471" s="147" t="s">
        <v>138</v>
      </c>
      <c r="F471" s="147" t="s">
        <v>138</v>
      </c>
      <c r="G471" s="147" t="s">
        <v>138</v>
      </c>
      <c r="H471" s="147" t="s">
        <v>138</v>
      </c>
      <c r="I471" s="147" t="s">
        <v>138</v>
      </c>
      <c r="J471" s="147" t="s">
        <v>138</v>
      </c>
      <c r="K471" s="147" t="s">
        <v>138</v>
      </c>
      <c r="L471" s="147" t="s">
        <v>138</v>
      </c>
      <c r="M471" s="147" t="s">
        <v>146</v>
      </c>
      <c r="N471" s="147" t="s">
        <v>146</v>
      </c>
      <c r="O471" s="147" t="s">
        <v>146</v>
      </c>
      <c r="P471" s="147" t="s">
        <v>146</v>
      </c>
      <c r="Q471" s="147" t="s">
        <v>146</v>
      </c>
      <c r="R471" s="147" t="s">
        <v>146</v>
      </c>
      <c r="S471" s="147" t="s">
        <v>146</v>
      </c>
      <c r="T471" s="147" t="s">
        <v>146</v>
      </c>
      <c r="U471" s="147" t="s">
        <v>146</v>
      </c>
      <c r="V471" s="147" t="s">
        <v>146</v>
      </c>
      <c r="W471" s="147" t="s">
        <v>146</v>
      </c>
      <c r="X471" s="147" t="s">
        <v>146</v>
      </c>
      <c r="Y471" s="147" t="s">
        <v>146</v>
      </c>
      <c r="Z471" s="147" t="s">
        <v>146</v>
      </c>
      <c r="AA471" s="147" t="s">
        <v>146</v>
      </c>
      <c r="AB471" s="147" t="s">
        <v>146</v>
      </c>
      <c r="AC471" s="147" t="s">
        <v>146</v>
      </c>
      <c r="AD471" s="147" t="s">
        <v>146</v>
      </c>
      <c r="AE471" s="147" t="s">
        <v>146</v>
      </c>
      <c r="AF471" s="147" t="s">
        <v>146</v>
      </c>
      <c r="AG471" s="147" t="s">
        <v>146</v>
      </c>
      <c r="AH471" s="147" t="s">
        <v>146</v>
      </c>
      <c r="AI471" s="147" t="s">
        <v>146</v>
      </c>
      <c r="AJ471" s="147" t="s">
        <v>146</v>
      </c>
      <c r="AK471" s="55">
        <v>45</v>
      </c>
      <c r="AL471" s="56"/>
      <c r="AM471" s="56"/>
      <c r="AN471" s="56"/>
      <c r="AO471" s="56"/>
      <c r="AP471" s="56"/>
      <c r="AQ471" s="148" t="s">
        <v>172</v>
      </c>
      <c r="AR471" s="149"/>
      <c r="AS471" s="149"/>
      <c r="AT471" s="150"/>
      <c r="AU471" s="148" t="s">
        <v>174</v>
      </c>
      <c r="AV471" s="149"/>
      <c r="AW471" s="149"/>
      <c r="AX471" s="150"/>
    </row>
    <row r="472" spans="1:50" ht="24" customHeight="1">
      <c r="A472" s="160">
        <v>4</v>
      </c>
      <c r="B472" s="160">
        <v>1</v>
      </c>
      <c r="C472" s="147" t="s">
        <v>139</v>
      </c>
      <c r="D472" s="147" t="s">
        <v>139</v>
      </c>
      <c r="E472" s="147" t="s">
        <v>139</v>
      </c>
      <c r="F472" s="147" t="s">
        <v>139</v>
      </c>
      <c r="G472" s="147" t="s">
        <v>139</v>
      </c>
      <c r="H472" s="147" t="s">
        <v>139</v>
      </c>
      <c r="I472" s="147" t="s">
        <v>139</v>
      </c>
      <c r="J472" s="147" t="s">
        <v>139</v>
      </c>
      <c r="K472" s="147" t="s">
        <v>139</v>
      </c>
      <c r="L472" s="147" t="s">
        <v>139</v>
      </c>
      <c r="M472" s="147" t="s">
        <v>147</v>
      </c>
      <c r="N472" s="147" t="s">
        <v>147</v>
      </c>
      <c r="O472" s="147" t="s">
        <v>147</v>
      </c>
      <c r="P472" s="147" t="s">
        <v>147</v>
      </c>
      <c r="Q472" s="147" t="s">
        <v>147</v>
      </c>
      <c r="R472" s="147" t="s">
        <v>147</v>
      </c>
      <c r="S472" s="147" t="s">
        <v>147</v>
      </c>
      <c r="T472" s="147" t="s">
        <v>147</v>
      </c>
      <c r="U472" s="147" t="s">
        <v>147</v>
      </c>
      <c r="V472" s="147" t="s">
        <v>147</v>
      </c>
      <c r="W472" s="147" t="s">
        <v>147</v>
      </c>
      <c r="X472" s="147" t="s">
        <v>147</v>
      </c>
      <c r="Y472" s="147" t="s">
        <v>147</v>
      </c>
      <c r="Z472" s="147" t="s">
        <v>147</v>
      </c>
      <c r="AA472" s="147" t="s">
        <v>147</v>
      </c>
      <c r="AB472" s="147" t="s">
        <v>147</v>
      </c>
      <c r="AC472" s="147" t="s">
        <v>147</v>
      </c>
      <c r="AD472" s="147" t="s">
        <v>147</v>
      </c>
      <c r="AE472" s="147" t="s">
        <v>147</v>
      </c>
      <c r="AF472" s="147" t="s">
        <v>147</v>
      </c>
      <c r="AG472" s="147" t="s">
        <v>147</v>
      </c>
      <c r="AH472" s="147" t="s">
        <v>147</v>
      </c>
      <c r="AI472" s="147" t="s">
        <v>147</v>
      </c>
      <c r="AJ472" s="147" t="s">
        <v>147</v>
      </c>
      <c r="AK472" s="55">
        <v>40</v>
      </c>
      <c r="AL472" s="56"/>
      <c r="AM472" s="56"/>
      <c r="AN472" s="56"/>
      <c r="AO472" s="56"/>
      <c r="AP472" s="56"/>
      <c r="AQ472" s="148" t="s">
        <v>172</v>
      </c>
      <c r="AR472" s="149"/>
      <c r="AS472" s="149"/>
      <c r="AT472" s="150"/>
      <c r="AU472" s="148" t="s">
        <v>174</v>
      </c>
      <c r="AV472" s="149"/>
      <c r="AW472" s="149"/>
      <c r="AX472" s="150"/>
    </row>
    <row r="473" spans="1:50" ht="24" customHeight="1">
      <c r="A473" s="160">
        <v>5</v>
      </c>
      <c r="B473" s="160">
        <v>1</v>
      </c>
      <c r="C473" s="147" t="s">
        <v>140</v>
      </c>
      <c r="D473" s="147" t="s">
        <v>140</v>
      </c>
      <c r="E473" s="147" t="s">
        <v>140</v>
      </c>
      <c r="F473" s="147" t="s">
        <v>140</v>
      </c>
      <c r="G473" s="147" t="s">
        <v>140</v>
      </c>
      <c r="H473" s="147" t="s">
        <v>140</v>
      </c>
      <c r="I473" s="147" t="s">
        <v>140</v>
      </c>
      <c r="J473" s="147" t="s">
        <v>140</v>
      </c>
      <c r="K473" s="147" t="s">
        <v>140</v>
      </c>
      <c r="L473" s="147" t="s">
        <v>140</v>
      </c>
      <c r="M473" s="147" t="s">
        <v>148</v>
      </c>
      <c r="N473" s="147" t="s">
        <v>148</v>
      </c>
      <c r="O473" s="147" t="s">
        <v>148</v>
      </c>
      <c r="P473" s="147" t="s">
        <v>148</v>
      </c>
      <c r="Q473" s="147" t="s">
        <v>148</v>
      </c>
      <c r="R473" s="147" t="s">
        <v>148</v>
      </c>
      <c r="S473" s="147" t="s">
        <v>148</v>
      </c>
      <c r="T473" s="147" t="s">
        <v>148</v>
      </c>
      <c r="U473" s="147" t="s">
        <v>148</v>
      </c>
      <c r="V473" s="147" t="s">
        <v>148</v>
      </c>
      <c r="W473" s="147" t="s">
        <v>148</v>
      </c>
      <c r="X473" s="147" t="s">
        <v>148</v>
      </c>
      <c r="Y473" s="147" t="s">
        <v>148</v>
      </c>
      <c r="Z473" s="147" t="s">
        <v>148</v>
      </c>
      <c r="AA473" s="147" t="s">
        <v>148</v>
      </c>
      <c r="AB473" s="147" t="s">
        <v>148</v>
      </c>
      <c r="AC473" s="147" t="s">
        <v>148</v>
      </c>
      <c r="AD473" s="147" t="s">
        <v>148</v>
      </c>
      <c r="AE473" s="147" t="s">
        <v>148</v>
      </c>
      <c r="AF473" s="147" t="s">
        <v>148</v>
      </c>
      <c r="AG473" s="147" t="s">
        <v>148</v>
      </c>
      <c r="AH473" s="147" t="s">
        <v>148</v>
      </c>
      <c r="AI473" s="147" t="s">
        <v>148</v>
      </c>
      <c r="AJ473" s="147" t="s">
        <v>148</v>
      </c>
      <c r="AK473" s="55">
        <v>40</v>
      </c>
      <c r="AL473" s="56"/>
      <c r="AM473" s="56"/>
      <c r="AN473" s="56"/>
      <c r="AO473" s="56"/>
      <c r="AP473" s="56"/>
      <c r="AQ473" s="148" t="s">
        <v>172</v>
      </c>
      <c r="AR473" s="149"/>
      <c r="AS473" s="149"/>
      <c r="AT473" s="150"/>
      <c r="AU473" s="148" t="s">
        <v>174</v>
      </c>
      <c r="AV473" s="149"/>
      <c r="AW473" s="149"/>
      <c r="AX473" s="150"/>
    </row>
    <row r="474" spans="1:50" ht="24" customHeight="1">
      <c r="A474" s="160">
        <v>6</v>
      </c>
      <c r="B474" s="160">
        <v>1</v>
      </c>
      <c r="C474" s="147" t="s">
        <v>141</v>
      </c>
      <c r="D474" s="147" t="s">
        <v>141</v>
      </c>
      <c r="E474" s="147" t="s">
        <v>141</v>
      </c>
      <c r="F474" s="147" t="s">
        <v>141</v>
      </c>
      <c r="G474" s="147" t="s">
        <v>141</v>
      </c>
      <c r="H474" s="147" t="s">
        <v>141</v>
      </c>
      <c r="I474" s="147" t="s">
        <v>141</v>
      </c>
      <c r="J474" s="147" t="s">
        <v>141</v>
      </c>
      <c r="K474" s="147" t="s">
        <v>141</v>
      </c>
      <c r="L474" s="147" t="s">
        <v>141</v>
      </c>
      <c r="M474" s="147" t="s">
        <v>149</v>
      </c>
      <c r="N474" s="147" t="s">
        <v>149</v>
      </c>
      <c r="O474" s="147" t="s">
        <v>149</v>
      </c>
      <c r="P474" s="147" t="s">
        <v>149</v>
      </c>
      <c r="Q474" s="147" t="s">
        <v>149</v>
      </c>
      <c r="R474" s="147" t="s">
        <v>149</v>
      </c>
      <c r="S474" s="147" t="s">
        <v>149</v>
      </c>
      <c r="T474" s="147" t="s">
        <v>149</v>
      </c>
      <c r="U474" s="147" t="s">
        <v>149</v>
      </c>
      <c r="V474" s="147" t="s">
        <v>149</v>
      </c>
      <c r="W474" s="147" t="s">
        <v>149</v>
      </c>
      <c r="X474" s="147" t="s">
        <v>149</v>
      </c>
      <c r="Y474" s="147" t="s">
        <v>149</v>
      </c>
      <c r="Z474" s="147" t="s">
        <v>149</v>
      </c>
      <c r="AA474" s="147" t="s">
        <v>149</v>
      </c>
      <c r="AB474" s="147" t="s">
        <v>149</v>
      </c>
      <c r="AC474" s="147" t="s">
        <v>149</v>
      </c>
      <c r="AD474" s="147" t="s">
        <v>149</v>
      </c>
      <c r="AE474" s="147" t="s">
        <v>149</v>
      </c>
      <c r="AF474" s="147" t="s">
        <v>149</v>
      </c>
      <c r="AG474" s="147" t="s">
        <v>149</v>
      </c>
      <c r="AH474" s="147" t="s">
        <v>149</v>
      </c>
      <c r="AI474" s="147" t="s">
        <v>149</v>
      </c>
      <c r="AJ474" s="147" t="s">
        <v>149</v>
      </c>
      <c r="AK474" s="55">
        <v>40</v>
      </c>
      <c r="AL474" s="56"/>
      <c r="AM474" s="56"/>
      <c r="AN474" s="56"/>
      <c r="AO474" s="56"/>
      <c r="AP474" s="56"/>
      <c r="AQ474" s="148" t="s">
        <v>172</v>
      </c>
      <c r="AR474" s="149"/>
      <c r="AS474" s="149"/>
      <c r="AT474" s="150"/>
      <c r="AU474" s="148" t="s">
        <v>174</v>
      </c>
      <c r="AV474" s="149"/>
      <c r="AW474" s="149"/>
      <c r="AX474" s="150"/>
    </row>
    <row r="475" spans="1:50" ht="24" customHeight="1">
      <c r="A475" s="160">
        <v>7</v>
      </c>
      <c r="B475" s="160">
        <v>1</v>
      </c>
      <c r="C475" s="147" t="s">
        <v>142</v>
      </c>
      <c r="D475" s="147" t="s">
        <v>142</v>
      </c>
      <c r="E475" s="147" t="s">
        <v>142</v>
      </c>
      <c r="F475" s="147" t="s">
        <v>142</v>
      </c>
      <c r="G475" s="147" t="s">
        <v>142</v>
      </c>
      <c r="H475" s="147" t="s">
        <v>142</v>
      </c>
      <c r="I475" s="147" t="s">
        <v>142</v>
      </c>
      <c r="J475" s="147" t="s">
        <v>142</v>
      </c>
      <c r="K475" s="147" t="s">
        <v>142</v>
      </c>
      <c r="L475" s="147" t="s">
        <v>142</v>
      </c>
      <c r="M475" s="147" t="s">
        <v>150</v>
      </c>
      <c r="N475" s="147" t="s">
        <v>150</v>
      </c>
      <c r="O475" s="147" t="s">
        <v>150</v>
      </c>
      <c r="P475" s="147" t="s">
        <v>150</v>
      </c>
      <c r="Q475" s="147" t="s">
        <v>150</v>
      </c>
      <c r="R475" s="147" t="s">
        <v>150</v>
      </c>
      <c r="S475" s="147" t="s">
        <v>150</v>
      </c>
      <c r="T475" s="147" t="s">
        <v>150</v>
      </c>
      <c r="U475" s="147" t="s">
        <v>150</v>
      </c>
      <c r="V475" s="147" t="s">
        <v>150</v>
      </c>
      <c r="W475" s="147" t="s">
        <v>150</v>
      </c>
      <c r="X475" s="147" t="s">
        <v>150</v>
      </c>
      <c r="Y475" s="147" t="s">
        <v>150</v>
      </c>
      <c r="Z475" s="147" t="s">
        <v>150</v>
      </c>
      <c r="AA475" s="147" t="s">
        <v>150</v>
      </c>
      <c r="AB475" s="147" t="s">
        <v>150</v>
      </c>
      <c r="AC475" s="147" t="s">
        <v>150</v>
      </c>
      <c r="AD475" s="147" t="s">
        <v>150</v>
      </c>
      <c r="AE475" s="147" t="s">
        <v>150</v>
      </c>
      <c r="AF475" s="147" t="s">
        <v>150</v>
      </c>
      <c r="AG475" s="147" t="s">
        <v>150</v>
      </c>
      <c r="AH475" s="147" t="s">
        <v>150</v>
      </c>
      <c r="AI475" s="147" t="s">
        <v>150</v>
      </c>
      <c r="AJ475" s="147" t="s">
        <v>150</v>
      </c>
      <c r="AK475" s="55">
        <v>33</v>
      </c>
      <c r="AL475" s="56"/>
      <c r="AM475" s="56"/>
      <c r="AN475" s="56"/>
      <c r="AO475" s="56"/>
      <c r="AP475" s="56"/>
      <c r="AQ475" s="148" t="s">
        <v>172</v>
      </c>
      <c r="AR475" s="149"/>
      <c r="AS475" s="149"/>
      <c r="AT475" s="150"/>
      <c r="AU475" s="148" t="s">
        <v>174</v>
      </c>
      <c r="AV475" s="149"/>
      <c r="AW475" s="149"/>
      <c r="AX475" s="150"/>
    </row>
    <row r="476" spans="1:50" ht="24" customHeight="1">
      <c r="A476" s="160">
        <v>8</v>
      </c>
      <c r="B476" s="160">
        <v>1</v>
      </c>
      <c r="C476" s="147" t="s">
        <v>122</v>
      </c>
      <c r="D476" s="147" t="s">
        <v>122</v>
      </c>
      <c r="E476" s="147" t="s">
        <v>122</v>
      </c>
      <c r="F476" s="147" t="s">
        <v>122</v>
      </c>
      <c r="G476" s="147" t="s">
        <v>122</v>
      </c>
      <c r="H476" s="147" t="s">
        <v>122</v>
      </c>
      <c r="I476" s="147" t="s">
        <v>122</v>
      </c>
      <c r="J476" s="147" t="s">
        <v>122</v>
      </c>
      <c r="K476" s="147" t="s">
        <v>122</v>
      </c>
      <c r="L476" s="147" t="s">
        <v>122</v>
      </c>
      <c r="M476" s="147" t="s">
        <v>151</v>
      </c>
      <c r="N476" s="147" t="s">
        <v>151</v>
      </c>
      <c r="O476" s="147" t="s">
        <v>151</v>
      </c>
      <c r="P476" s="147" t="s">
        <v>151</v>
      </c>
      <c r="Q476" s="147" t="s">
        <v>151</v>
      </c>
      <c r="R476" s="147" t="s">
        <v>151</v>
      </c>
      <c r="S476" s="147" t="s">
        <v>151</v>
      </c>
      <c r="T476" s="147" t="s">
        <v>151</v>
      </c>
      <c r="U476" s="147" t="s">
        <v>151</v>
      </c>
      <c r="V476" s="147" t="s">
        <v>151</v>
      </c>
      <c r="W476" s="147" t="s">
        <v>151</v>
      </c>
      <c r="X476" s="147" t="s">
        <v>151</v>
      </c>
      <c r="Y476" s="147" t="s">
        <v>151</v>
      </c>
      <c r="Z476" s="147" t="s">
        <v>151</v>
      </c>
      <c r="AA476" s="147" t="s">
        <v>151</v>
      </c>
      <c r="AB476" s="147" t="s">
        <v>151</v>
      </c>
      <c r="AC476" s="147" t="s">
        <v>151</v>
      </c>
      <c r="AD476" s="147" t="s">
        <v>151</v>
      </c>
      <c r="AE476" s="147" t="s">
        <v>151</v>
      </c>
      <c r="AF476" s="147" t="s">
        <v>151</v>
      </c>
      <c r="AG476" s="147" t="s">
        <v>151</v>
      </c>
      <c r="AH476" s="147" t="s">
        <v>151</v>
      </c>
      <c r="AI476" s="147" t="s">
        <v>151</v>
      </c>
      <c r="AJ476" s="147" t="s">
        <v>151</v>
      </c>
      <c r="AK476" s="55">
        <v>33</v>
      </c>
      <c r="AL476" s="56"/>
      <c r="AM476" s="56"/>
      <c r="AN476" s="56"/>
      <c r="AO476" s="56"/>
      <c r="AP476" s="56"/>
      <c r="AQ476" s="148" t="s">
        <v>172</v>
      </c>
      <c r="AR476" s="149"/>
      <c r="AS476" s="149"/>
      <c r="AT476" s="150"/>
      <c r="AU476" s="148" t="s">
        <v>174</v>
      </c>
      <c r="AV476" s="149"/>
      <c r="AW476" s="149"/>
      <c r="AX476" s="150"/>
    </row>
    <row r="477" spans="1:50" ht="24" customHeight="1">
      <c r="A477" s="160">
        <v>9</v>
      </c>
      <c r="B477" s="160">
        <v>1</v>
      </c>
      <c r="C477" s="147" t="s">
        <v>143</v>
      </c>
      <c r="D477" s="147" t="s">
        <v>143</v>
      </c>
      <c r="E477" s="147" t="s">
        <v>143</v>
      </c>
      <c r="F477" s="147" t="s">
        <v>143</v>
      </c>
      <c r="G477" s="147" t="s">
        <v>143</v>
      </c>
      <c r="H477" s="147" t="s">
        <v>143</v>
      </c>
      <c r="I477" s="147" t="s">
        <v>143</v>
      </c>
      <c r="J477" s="147" t="s">
        <v>143</v>
      </c>
      <c r="K477" s="147" t="s">
        <v>143</v>
      </c>
      <c r="L477" s="147" t="s">
        <v>143</v>
      </c>
      <c r="M477" s="147" t="s">
        <v>152</v>
      </c>
      <c r="N477" s="147" t="s">
        <v>152</v>
      </c>
      <c r="O477" s="147" t="s">
        <v>152</v>
      </c>
      <c r="P477" s="147" t="s">
        <v>152</v>
      </c>
      <c r="Q477" s="147" t="s">
        <v>152</v>
      </c>
      <c r="R477" s="147" t="s">
        <v>152</v>
      </c>
      <c r="S477" s="147" t="s">
        <v>152</v>
      </c>
      <c r="T477" s="147" t="s">
        <v>152</v>
      </c>
      <c r="U477" s="147" t="s">
        <v>152</v>
      </c>
      <c r="V477" s="147" t="s">
        <v>152</v>
      </c>
      <c r="W477" s="147" t="s">
        <v>152</v>
      </c>
      <c r="X477" s="147" t="s">
        <v>152</v>
      </c>
      <c r="Y477" s="147" t="s">
        <v>152</v>
      </c>
      <c r="Z477" s="147" t="s">
        <v>152</v>
      </c>
      <c r="AA477" s="147" t="s">
        <v>152</v>
      </c>
      <c r="AB477" s="147" t="s">
        <v>152</v>
      </c>
      <c r="AC477" s="147" t="s">
        <v>152</v>
      </c>
      <c r="AD477" s="147" t="s">
        <v>152</v>
      </c>
      <c r="AE477" s="147" t="s">
        <v>152</v>
      </c>
      <c r="AF477" s="147" t="s">
        <v>152</v>
      </c>
      <c r="AG477" s="147" t="s">
        <v>152</v>
      </c>
      <c r="AH477" s="147" t="s">
        <v>152</v>
      </c>
      <c r="AI477" s="147" t="s">
        <v>152</v>
      </c>
      <c r="AJ477" s="147" t="s">
        <v>152</v>
      </c>
      <c r="AK477" s="55">
        <v>32</v>
      </c>
      <c r="AL477" s="56"/>
      <c r="AM477" s="56"/>
      <c r="AN477" s="56"/>
      <c r="AO477" s="56"/>
      <c r="AP477" s="56"/>
      <c r="AQ477" s="148" t="s">
        <v>172</v>
      </c>
      <c r="AR477" s="149"/>
      <c r="AS477" s="149"/>
      <c r="AT477" s="150"/>
      <c r="AU477" s="148" t="s">
        <v>174</v>
      </c>
      <c r="AV477" s="149"/>
      <c r="AW477" s="149"/>
      <c r="AX477" s="150"/>
    </row>
    <row r="478" spans="1:50" ht="24" customHeight="1">
      <c r="A478" s="160">
        <v>10</v>
      </c>
      <c r="B478" s="160">
        <v>1</v>
      </c>
      <c r="C478" s="147" t="s">
        <v>137</v>
      </c>
      <c r="D478" s="147" t="s">
        <v>137</v>
      </c>
      <c r="E478" s="147" t="s">
        <v>137</v>
      </c>
      <c r="F478" s="147" t="s">
        <v>137</v>
      </c>
      <c r="G478" s="147" t="s">
        <v>137</v>
      </c>
      <c r="H478" s="147" t="s">
        <v>137</v>
      </c>
      <c r="I478" s="147" t="s">
        <v>137</v>
      </c>
      <c r="J478" s="147" t="s">
        <v>137</v>
      </c>
      <c r="K478" s="147" t="s">
        <v>137</v>
      </c>
      <c r="L478" s="147" t="s">
        <v>137</v>
      </c>
      <c r="M478" s="147" t="s">
        <v>153</v>
      </c>
      <c r="N478" s="147" t="s">
        <v>153</v>
      </c>
      <c r="O478" s="147" t="s">
        <v>153</v>
      </c>
      <c r="P478" s="147" t="s">
        <v>153</v>
      </c>
      <c r="Q478" s="147" t="s">
        <v>153</v>
      </c>
      <c r="R478" s="147" t="s">
        <v>153</v>
      </c>
      <c r="S478" s="147" t="s">
        <v>153</v>
      </c>
      <c r="T478" s="147" t="s">
        <v>153</v>
      </c>
      <c r="U478" s="147" t="s">
        <v>153</v>
      </c>
      <c r="V478" s="147" t="s">
        <v>153</v>
      </c>
      <c r="W478" s="147" t="s">
        <v>153</v>
      </c>
      <c r="X478" s="147" t="s">
        <v>153</v>
      </c>
      <c r="Y478" s="147" t="s">
        <v>153</v>
      </c>
      <c r="Z478" s="147" t="s">
        <v>153</v>
      </c>
      <c r="AA478" s="147" t="s">
        <v>153</v>
      </c>
      <c r="AB478" s="147" t="s">
        <v>153</v>
      </c>
      <c r="AC478" s="147" t="s">
        <v>153</v>
      </c>
      <c r="AD478" s="147" t="s">
        <v>153</v>
      </c>
      <c r="AE478" s="147" t="s">
        <v>153</v>
      </c>
      <c r="AF478" s="147" t="s">
        <v>153</v>
      </c>
      <c r="AG478" s="147" t="s">
        <v>153</v>
      </c>
      <c r="AH478" s="147" t="s">
        <v>153</v>
      </c>
      <c r="AI478" s="147" t="s">
        <v>153</v>
      </c>
      <c r="AJ478" s="147" t="s">
        <v>153</v>
      </c>
      <c r="AK478" s="55">
        <v>29</v>
      </c>
      <c r="AL478" s="56"/>
      <c r="AM478" s="56"/>
      <c r="AN478" s="56"/>
      <c r="AO478" s="56"/>
      <c r="AP478" s="56"/>
      <c r="AQ478" s="148" t="s">
        <v>172</v>
      </c>
      <c r="AR478" s="149"/>
      <c r="AS478" s="149"/>
      <c r="AT478" s="150"/>
      <c r="AU478" s="148" t="s">
        <v>174</v>
      </c>
      <c r="AV478" s="149"/>
      <c r="AW478" s="149"/>
      <c r="AX478" s="150"/>
    </row>
    <row r="479" spans="1:50" ht="24" customHeight="1" hidden="1">
      <c r="A479" s="160"/>
      <c r="B479" s="160"/>
      <c r="C479" s="161"/>
      <c r="D479" s="161"/>
      <c r="E479" s="161"/>
      <c r="F479" s="161"/>
      <c r="G479" s="161"/>
      <c r="H479" s="161"/>
      <c r="I479" s="161"/>
      <c r="J479" s="161"/>
      <c r="K479" s="161"/>
      <c r="L479" s="161"/>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55"/>
      <c r="AL479" s="56"/>
      <c r="AM479" s="56"/>
      <c r="AN479" s="56"/>
      <c r="AO479" s="56"/>
      <c r="AP479" s="56"/>
      <c r="AQ479" s="54"/>
      <c r="AR479" s="54"/>
      <c r="AS479" s="54"/>
      <c r="AT479" s="54"/>
      <c r="AU479" s="148"/>
      <c r="AV479" s="149"/>
      <c r="AW479" s="149"/>
      <c r="AX479" s="150"/>
    </row>
    <row r="480" spans="1:50" ht="24" customHeight="1" hidden="1">
      <c r="A480" s="160"/>
      <c r="B480" s="160"/>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5"/>
      <c r="AL480" s="56"/>
      <c r="AM480" s="56"/>
      <c r="AN480" s="56"/>
      <c r="AO480" s="56"/>
      <c r="AP480" s="56"/>
      <c r="AQ480" s="56"/>
      <c r="AR480" s="56"/>
      <c r="AS480" s="56"/>
      <c r="AT480" s="56"/>
      <c r="AU480" s="474"/>
      <c r="AV480" s="475"/>
      <c r="AW480" s="475"/>
      <c r="AX480" s="473"/>
    </row>
    <row r="481" spans="1:50" ht="24" customHeight="1" hidden="1">
      <c r="A481" s="160"/>
      <c r="B481" s="160"/>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5"/>
      <c r="AL481" s="56"/>
      <c r="AM481" s="56"/>
      <c r="AN481" s="56"/>
      <c r="AO481" s="56"/>
      <c r="AP481" s="56"/>
      <c r="AQ481" s="56"/>
      <c r="AR481" s="56"/>
      <c r="AS481" s="56"/>
      <c r="AT481" s="56"/>
      <c r="AU481" s="474"/>
      <c r="AV481" s="475"/>
      <c r="AW481" s="475"/>
      <c r="AX481" s="473"/>
    </row>
    <row r="482" spans="1:50" ht="24" customHeight="1" hidden="1">
      <c r="A482" s="160"/>
      <c r="B482" s="160"/>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5"/>
      <c r="AL482" s="56"/>
      <c r="AM482" s="56"/>
      <c r="AN482" s="56"/>
      <c r="AO482" s="56"/>
      <c r="AP482" s="56"/>
      <c r="AQ482" s="56"/>
      <c r="AR482" s="56"/>
      <c r="AS482" s="56"/>
      <c r="AT482" s="56"/>
      <c r="AU482" s="474"/>
      <c r="AV482" s="475"/>
      <c r="AW482" s="475"/>
      <c r="AX482" s="473"/>
    </row>
    <row r="483" spans="1:50" ht="24" customHeight="1" hidden="1">
      <c r="A483" s="160"/>
      <c r="B483" s="160"/>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5"/>
      <c r="AL483" s="56"/>
      <c r="AM483" s="56"/>
      <c r="AN483" s="56"/>
      <c r="AO483" s="56"/>
      <c r="AP483" s="56"/>
      <c r="AQ483" s="56"/>
      <c r="AR483" s="56"/>
      <c r="AS483" s="56"/>
      <c r="AT483" s="56"/>
      <c r="AU483" s="474"/>
      <c r="AV483" s="475"/>
      <c r="AW483" s="475"/>
      <c r="AX483" s="473"/>
    </row>
    <row r="484" spans="1:50" ht="24" customHeight="1" hidden="1">
      <c r="A484" s="160"/>
      <c r="B484" s="160"/>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5"/>
      <c r="AL484" s="56"/>
      <c r="AM484" s="56"/>
      <c r="AN484" s="56"/>
      <c r="AO484" s="56"/>
      <c r="AP484" s="56"/>
      <c r="AQ484" s="56"/>
      <c r="AR484" s="56"/>
      <c r="AS484" s="56"/>
      <c r="AT484" s="56"/>
      <c r="AU484" s="474"/>
      <c r="AV484" s="475"/>
      <c r="AW484" s="475"/>
      <c r="AX484" s="473"/>
    </row>
    <row r="485" spans="1:50" ht="24" customHeight="1" hidden="1">
      <c r="A485" s="160"/>
      <c r="B485" s="160"/>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5"/>
      <c r="AL485" s="56"/>
      <c r="AM485" s="56"/>
      <c r="AN485" s="56"/>
      <c r="AO485" s="56"/>
      <c r="AP485" s="56"/>
      <c r="AQ485" s="56"/>
      <c r="AR485" s="56"/>
      <c r="AS485" s="56"/>
      <c r="AT485" s="56"/>
      <c r="AU485" s="474"/>
      <c r="AV485" s="475"/>
      <c r="AW485" s="475"/>
      <c r="AX485" s="473"/>
    </row>
    <row r="486" spans="1:50" ht="24" customHeight="1" hidden="1">
      <c r="A486" s="160"/>
      <c r="B486" s="160"/>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5"/>
      <c r="AL486" s="56"/>
      <c r="AM486" s="56"/>
      <c r="AN486" s="56"/>
      <c r="AO486" s="56"/>
      <c r="AP486" s="56"/>
      <c r="AQ486" s="56"/>
      <c r="AR486" s="56"/>
      <c r="AS486" s="56"/>
      <c r="AT486" s="56"/>
      <c r="AU486" s="474"/>
      <c r="AV486" s="475"/>
      <c r="AW486" s="475"/>
      <c r="AX486" s="473"/>
    </row>
    <row r="487" spans="1:50" ht="24" customHeight="1" hidden="1">
      <c r="A487" s="160"/>
      <c r="B487" s="160"/>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5"/>
      <c r="AL487" s="56"/>
      <c r="AM487" s="56"/>
      <c r="AN487" s="56"/>
      <c r="AO487" s="56"/>
      <c r="AP487" s="56"/>
      <c r="AQ487" s="56"/>
      <c r="AR487" s="56"/>
      <c r="AS487" s="56"/>
      <c r="AT487" s="56"/>
      <c r="AU487" s="474"/>
      <c r="AV487" s="475"/>
      <c r="AW487" s="475"/>
      <c r="AX487" s="473"/>
    </row>
    <row r="488" spans="1:50" ht="24" customHeight="1" hidden="1">
      <c r="A488" s="160"/>
      <c r="B488" s="160"/>
      <c r="C488" s="161"/>
      <c r="D488" s="161"/>
      <c r="E488" s="161"/>
      <c r="F488" s="161"/>
      <c r="G488" s="161"/>
      <c r="H488" s="161"/>
      <c r="I488" s="161"/>
      <c r="J488" s="161"/>
      <c r="K488" s="161"/>
      <c r="L488" s="161"/>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55"/>
      <c r="AL488" s="56"/>
      <c r="AM488" s="56"/>
      <c r="AN488" s="56"/>
      <c r="AO488" s="56"/>
      <c r="AP488" s="56"/>
      <c r="AQ488" s="54"/>
      <c r="AR488" s="54"/>
      <c r="AS488" s="54"/>
      <c r="AT488" s="54"/>
      <c r="AU488" s="148"/>
      <c r="AV488" s="149"/>
      <c r="AW488" s="149"/>
      <c r="AX488" s="150"/>
    </row>
    <row r="489" spans="1:50" ht="24" customHeight="1" hidden="1">
      <c r="A489" s="160"/>
      <c r="B489" s="160"/>
      <c r="C489" s="161"/>
      <c r="D489" s="161"/>
      <c r="E489" s="161"/>
      <c r="F489" s="161"/>
      <c r="G489" s="161"/>
      <c r="H489" s="161"/>
      <c r="I489" s="161"/>
      <c r="J489" s="161"/>
      <c r="K489" s="161"/>
      <c r="L489" s="161"/>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55"/>
      <c r="AL489" s="56"/>
      <c r="AM489" s="56"/>
      <c r="AN489" s="56"/>
      <c r="AO489" s="56"/>
      <c r="AP489" s="56"/>
      <c r="AQ489" s="54"/>
      <c r="AR489" s="54"/>
      <c r="AS489" s="54"/>
      <c r="AT489" s="54"/>
      <c r="AU489" s="148"/>
      <c r="AV489" s="149"/>
      <c r="AW489" s="149"/>
      <c r="AX489" s="150"/>
    </row>
    <row r="490" spans="1:50" ht="24" customHeight="1" hidden="1">
      <c r="A490" s="160"/>
      <c r="B490" s="160"/>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5"/>
      <c r="AL490" s="56"/>
      <c r="AM490" s="56"/>
      <c r="AN490" s="56"/>
      <c r="AO490" s="56"/>
      <c r="AP490" s="56"/>
      <c r="AQ490" s="56"/>
      <c r="AR490" s="56"/>
      <c r="AS490" s="56"/>
      <c r="AT490" s="56"/>
      <c r="AU490" s="474"/>
      <c r="AV490" s="475"/>
      <c r="AW490" s="475"/>
      <c r="AX490" s="473"/>
    </row>
    <row r="491" spans="1:50" ht="24" customHeight="1" hidden="1">
      <c r="A491" s="160"/>
      <c r="B491" s="160"/>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5"/>
      <c r="AL491" s="56"/>
      <c r="AM491" s="56"/>
      <c r="AN491" s="56"/>
      <c r="AO491" s="56"/>
      <c r="AP491" s="56"/>
      <c r="AQ491" s="56"/>
      <c r="AR491" s="56"/>
      <c r="AS491" s="56"/>
      <c r="AT491" s="56"/>
      <c r="AU491" s="474"/>
      <c r="AV491" s="475"/>
      <c r="AW491" s="475"/>
      <c r="AX491" s="473"/>
    </row>
    <row r="492" spans="1:50" ht="24" customHeight="1" hidden="1">
      <c r="A492" s="160"/>
      <c r="B492" s="160"/>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5"/>
      <c r="AL492" s="56"/>
      <c r="AM492" s="56"/>
      <c r="AN492" s="56"/>
      <c r="AO492" s="56"/>
      <c r="AP492" s="56"/>
      <c r="AQ492" s="56"/>
      <c r="AR492" s="56"/>
      <c r="AS492" s="56"/>
      <c r="AT492" s="56"/>
      <c r="AU492" s="474"/>
      <c r="AV492" s="475"/>
      <c r="AW492" s="475"/>
      <c r="AX492" s="473"/>
    </row>
    <row r="493" spans="1:50" ht="24" customHeight="1" hidden="1">
      <c r="A493" s="160"/>
      <c r="B493" s="160"/>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5"/>
      <c r="AL493" s="56"/>
      <c r="AM493" s="56"/>
      <c r="AN493" s="56"/>
      <c r="AO493" s="56"/>
      <c r="AP493" s="56"/>
      <c r="AQ493" s="56"/>
      <c r="AR493" s="56"/>
      <c r="AS493" s="56"/>
      <c r="AT493" s="56"/>
      <c r="AU493" s="474"/>
      <c r="AV493" s="475"/>
      <c r="AW493" s="475"/>
      <c r="AX493" s="473"/>
    </row>
    <row r="494" spans="1:50" ht="24" customHeight="1" hidden="1">
      <c r="A494" s="160"/>
      <c r="B494" s="160"/>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5"/>
      <c r="AL494" s="56"/>
      <c r="AM494" s="56"/>
      <c r="AN494" s="56"/>
      <c r="AO494" s="56"/>
      <c r="AP494" s="56"/>
      <c r="AQ494" s="56"/>
      <c r="AR494" s="56"/>
      <c r="AS494" s="56"/>
      <c r="AT494" s="56"/>
      <c r="AU494" s="474"/>
      <c r="AV494" s="475"/>
      <c r="AW494" s="475"/>
      <c r="AX494" s="473"/>
    </row>
    <row r="495" spans="1:50" ht="24" customHeight="1" hidden="1">
      <c r="A495" s="160"/>
      <c r="B495" s="160"/>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5"/>
      <c r="AL495" s="56"/>
      <c r="AM495" s="56"/>
      <c r="AN495" s="56"/>
      <c r="AO495" s="56"/>
      <c r="AP495" s="56"/>
      <c r="AQ495" s="56"/>
      <c r="AR495" s="56"/>
      <c r="AS495" s="56"/>
      <c r="AT495" s="56"/>
      <c r="AU495" s="474"/>
      <c r="AV495" s="475"/>
      <c r="AW495" s="475"/>
      <c r="AX495" s="473"/>
    </row>
    <row r="496" spans="1:50" ht="24" customHeight="1" hidden="1">
      <c r="A496" s="160"/>
      <c r="B496" s="160"/>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5"/>
      <c r="AL496" s="56"/>
      <c r="AM496" s="56"/>
      <c r="AN496" s="56"/>
      <c r="AO496" s="56"/>
      <c r="AP496" s="56"/>
      <c r="AQ496" s="56"/>
      <c r="AR496" s="56"/>
      <c r="AS496" s="56"/>
      <c r="AT496" s="56"/>
      <c r="AU496" s="474"/>
      <c r="AV496" s="475"/>
      <c r="AW496" s="475"/>
      <c r="AX496" s="473"/>
    </row>
    <row r="497" spans="1:50" ht="24" customHeight="1" hidden="1">
      <c r="A497" s="160"/>
      <c r="B497" s="160"/>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5"/>
      <c r="AL497" s="56"/>
      <c r="AM497" s="56"/>
      <c r="AN497" s="56"/>
      <c r="AO497" s="56"/>
      <c r="AP497" s="56"/>
      <c r="AQ497" s="56"/>
      <c r="AR497" s="56"/>
      <c r="AS497" s="56"/>
      <c r="AT497" s="56"/>
      <c r="AU497" s="474"/>
      <c r="AV497" s="475"/>
      <c r="AW497" s="475"/>
      <c r="AX497" s="473"/>
    </row>
    <row r="498" spans="1:50" ht="24" customHeight="1" hidden="1">
      <c r="A498" s="160"/>
      <c r="B498" s="160"/>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5"/>
      <c r="AL498" s="56"/>
      <c r="AM498" s="56"/>
      <c r="AN498" s="56"/>
      <c r="AO498" s="56"/>
      <c r="AP498" s="56"/>
      <c r="AQ498" s="56"/>
      <c r="AR498" s="56"/>
      <c r="AS498" s="56"/>
      <c r="AT498" s="56"/>
      <c r="AU498" s="474"/>
      <c r="AV498" s="475"/>
      <c r="AW498" s="475"/>
      <c r="AX498" s="473"/>
    </row>
    <row r="499" spans="3:12" ht="13.5">
      <c r="C499" s="17"/>
      <c r="D499" s="17"/>
      <c r="E499" s="17"/>
      <c r="F499" s="17"/>
      <c r="G499" s="17"/>
      <c r="H499" s="17"/>
      <c r="I499" s="17"/>
      <c r="J499" s="17"/>
      <c r="K499" s="17"/>
      <c r="L499" s="17"/>
    </row>
    <row r="500" ht="13.5">
      <c r="B500" s="1" t="s">
        <v>134</v>
      </c>
    </row>
    <row r="501" spans="1:50" ht="34.5" customHeight="1">
      <c r="A501" s="160"/>
      <c r="B501" s="160"/>
      <c r="C501" s="215" t="s">
        <v>31</v>
      </c>
      <c r="D501" s="215"/>
      <c r="E501" s="215"/>
      <c r="F501" s="215"/>
      <c r="G501" s="215"/>
      <c r="H501" s="215"/>
      <c r="I501" s="215"/>
      <c r="J501" s="215"/>
      <c r="K501" s="215"/>
      <c r="L501" s="215"/>
      <c r="M501" s="215" t="s">
        <v>32</v>
      </c>
      <c r="N501" s="215"/>
      <c r="O501" s="215"/>
      <c r="P501" s="215"/>
      <c r="Q501" s="215"/>
      <c r="R501" s="215"/>
      <c r="S501" s="215"/>
      <c r="T501" s="215"/>
      <c r="U501" s="215"/>
      <c r="V501" s="215"/>
      <c r="W501" s="215"/>
      <c r="X501" s="215"/>
      <c r="Y501" s="215"/>
      <c r="Z501" s="215"/>
      <c r="AA501" s="215"/>
      <c r="AB501" s="215"/>
      <c r="AC501" s="215"/>
      <c r="AD501" s="215"/>
      <c r="AE501" s="215"/>
      <c r="AF501" s="215"/>
      <c r="AG501" s="215"/>
      <c r="AH501" s="215"/>
      <c r="AI501" s="215"/>
      <c r="AJ501" s="215"/>
      <c r="AK501" s="216" t="s">
        <v>33</v>
      </c>
      <c r="AL501" s="215"/>
      <c r="AM501" s="215"/>
      <c r="AN501" s="215"/>
      <c r="AO501" s="215"/>
      <c r="AP501" s="215"/>
      <c r="AQ501" s="215" t="s">
        <v>25</v>
      </c>
      <c r="AR501" s="215"/>
      <c r="AS501" s="215"/>
      <c r="AT501" s="215"/>
      <c r="AU501" s="40" t="s">
        <v>26</v>
      </c>
      <c r="AV501" s="41"/>
      <c r="AW501" s="41"/>
      <c r="AX501" s="473"/>
    </row>
    <row r="502" spans="1:50" ht="24" customHeight="1">
      <c r="A502" s="160">
        <v>1</v>
      </c>
      <c r="B502" s="160">
        <v>1</v>
      </c>
      <c r="C502" s="147" t="s">
        <v>154</v>
      </c>
      <c r="D502" s="147" t="s">
        <v>154</v>
      </c>
      <c r="E502" s="147" t="s">
        <v>154</v>
      </c>
      <c r="F502" s="147" t="s">
        <v>154</v>
      </c>
      <c r="G502" s="147" t="s">
        <v>154</v>
      </c>
      <c r="H502" s="147" t="s">
        <v>154</v>
      </c>
      <c r="I502" s="147" t="s">
        <v>154</v>
      </c>
      <c r="J502" s="147" t="s">
        <v>154</v>
      </c>
      <c r="K502" s="147" t="s">
        <v>154</v>
      </c>
      <c r="L502" s="147" t="s">
        <v>154</v>
      </c>
      <c r="M502" s="147" t="s">
        <v>158</v>
      </c>
      <c r="N502" s="147" t="s">
        <v>158</v>
      </c>
      <c r="O502" s="147" t="s">
        <v>158</v>
      </c>
      <c r="P502" s="147" t="s">
        <v>158</v>
      </c>
      <c r="Q502" s="147" t="s">
        <v>158</v>
      </c>
      <c r="R502" s="147" t="s">
        <v>158</v>
      </c>
      <c r="S502" s="147" t="s">
        <v>158</v>
      </c>
      <c r="T502" s="147" t="s">
        <v>158</v>
      </c>
      <c r="U502" s="147" t="s">
        <v>158</v>
      </c>
      <c r="V502" s="147" t="s">
        <v>158</v>
      </c>
      <c r="W502" s="147" t="s">
        <v>158</v>
      </c>
      <c r="X502" s="147" t="s">
        <v>158</v>
      </c>
      <c r="Y502" s="147" t="s">
        <v>158</v>
      </c>
      <c r="Z502" s="147" t="s">
        <v>158</v>
      </c>
      <c r="AA502" s="147" t="s">
        <v>158</v>
      </c>
      <c r="AB502" s="147" t="s">
        <v>158</v>
      </c>
      <c r="AC502" s="147" t="s">
        <v>158</v>
      </c>
      <c r="AD502" s="147" t="s">
        <v>158</v>
      </c>
      <c r="AE502" s="147" t="s">
        <v>158</v>
      </c>
      <c r="AF502" s="147" t="s">
        <v>158</v>
      </c>
      <c r="AG502" s="147" t="s">
        <v>158</v>
      </c>
      <c r="AH502" s="147" t="s">
        <v>158</v>
      </c>
      <c r="AI502" s="147" t="s">
        <v>158</v>
      </c>
      <c r="AJ502" s="147" t="s">
        <v>158</v>
      </c>
      <c r="AK502" s="55">
        <v>40</v>
      </c>
      <c r="AL502" s="56">
        <v>40000000</v>
      </c>
      <c r="AM502" s="56">
        <v>40000000</v>
      </c>
      <c r="AN502" s="56">
        <v>40000000</v>
      </c>
      <c r="AO502" s="56">
        <v>40000000</v>
      </c>
      <c r="AP502" s="56">
        <v>40000000</v>
      </c>
      <c r="AQ502" s="148" t="s">
        <v>172</v>
      </c>
      <c r="AR502" s="149"/>
      <c r="AS502" s="149"/>
      <c r="AT502" s="150"/>
      <c r="AU502" s="148" t="s">
        <v>174</v>
      </c>
      <c r="AV502" s="149"/>
      <c r="AW502" s="149"/>
      <c r="AX502" s="150"/>
    </row>
    <row r="503" spans="1:50" ht="24" customHeight="1">
      <c r="A503" s="160">
        <v>2</v>
      </c>
      <c r="B503" s="160">
        <v>1</v>
      </c>
      <c r="C503" s="147" t="s">
        <v>155</v>
      </c>
      <c r="D503" s="147" t="s">
        <v>155</v>
      </c>
      <c r="E503" s="147" t="s">
        <v>155</v>
      </c>
      <c r="F503" s="147" t="s">
        <v>155</v>
      </c>
      <c r="G503" s="147" t="s">
        <v>155</v>
      </c>
      <c r="H503" s="147" t="s">
        <v>155</v>
      </c>
      <c r="I503" s="147" t="s">
        <v>155</v>
      </c>
      <c r="J503" s="147" t="s">
        <v>155</v>
      </c>
      <c r="K503" s="147" t="s">
        <v>155</v>
      </c>
      <c r="L503" s="147" t="s">
        <v>155</v>
      </c>
      <c r="M503" s="147" t="s">
        <v>159</v>
      </c>
      <c r="N503" s="147" t="s">
        <v>159</v>
      </c>
      <c r="O503" s="147" t="s">
        <v>159</v>
      </c>
      <c r="P503" s="147" t="s">
        <v>159</v>
      </c>
      <c r="Q503" s="147" t="s">
        <v>159</v>
      </c>
      <c r="R503" s="147" t="s">
        <v>159</v>
      </c>
      <c r="S503" s="147" t="s">
        <v>159</v>
      </c>
      <c r="T503" s="147" t="s">
        <v>159</v>
      </c>
      <c r="U503" s="147" t="s">
        <v>159</v>
      </c>
      <c r="V503" s="147" t="s">
        <v>159</v>
      </c>
      <c r="W503" s="147" t="s">
        <v>159</v>
      </c>
      <c r="X503" s="147" t="s">
        <v>159</v>
      </c>
      <c r="Y503" s="147" t="s">
        <v>159</v>
      </c>
      <c r="Z503" s="147" t="s">
        <v>159</v>
      </c>
      <c r="AA503" s="147" t="s">
        <v>159</v>
      </c>
      <c r="AB503" s="147" t="s">
        <v>159</v>
      </c>
      <c r="AC503" s="147" t="s">
        <v>159</v>
      </c>
      <c r="AD503" s="147" t="s">
        <v>159</v>
      </c>
      <c r="AE503" s="147" t="s">
        <v>159</v>
      </c>
      <c r="AF503" s="147" t="s">
        <v>159</v>
      </c>
      <c r="AG503" s="147" t="s">
        <v>159</v>
      </c>
      <c r="AH503" s="147" t="s">
        <v>159</v>
      </c>
      <c r="AI503" s="147" t="s">
        <v>159</v>
      </c>
      <c r="AJ503" s="147" t="s">
        <v>159</v>
      </c>
      <c r="AK503" s="55">
        <v>40</v>
      </c>
      <c r="AL503" s="56">
        <v>40000000</v>
      </c>
      <c r="AM503" s="56">
        <v>40000000</v>
      </c>
      <c r="AN503" s="56">
        <v>40000000</v>
      </c>
      <c r="AO503" s="56">
        <v>40000000</v>
      </c>
      <c r="AP503" s="56">
        <v>40000000</v>
      </c>
      <c r="AQ503" s="148" t="s">
        <v>172</v>
      </c>
      <c r="AR503" s="149"/>
      <c r="AS503" s="149"/>
      <c r="AT503" s="150"/>
      <c r="AU503" s="148" t="s">
        <v>174</v>
      </c>
      <c r="AV503" s="149"/>
      <c r="AW503" s="149"/>
      <c r="AX503" s="150"/>
    </row>
    <row r="504" spans="1:50" ht="24" customHeight="1">
      <c r="A504" s="160">
        <v>3</v>
      </c>
      <c r="B504" s="160">
        <v>1</v>
      </c>
      <c r="C504" s="147" t="s">
        <v>156</v>
      </c>
      <c r="D504" s="147" t="s">
        <v>156</v>
      </c>
      <c r="E504" s="147" t="s">
        <v>156</v>
      </c>
      <c r="F504" s="147" t="s">
        <v>156</v>
      </c>
      <c r="G504" s="147" t="s">
        <v>156</v>
      </c>
      <c r="H504" s="147" t="s">
        <v>156</v>
      </c>
      <c r="I504" s="147" t="s">
        <v>156</v>
      </c>
      <c r="J504" s="147" t="s">
        <v>156</v>
      </c>
      <c r="K504" s="147" t="s">
        <v>156</v>
      </c>
      <c r="L504" s="147" t="s">
        <v>156</v>
      </c>
      <c r="M504" s="147" t="s">
        <v>160</v>
      </c>
      <c r="N504" s="147" t="s">
        <v>160</v>
      </c>
      <c r="O504" s="147" t="s">
        <v>160</v>
      </c>
      <c r="P504" s="147" t="s">
        <v>160</v>
      </c>
      <c r="Q504" s="147" t="s">
        <v>160</v>
      </c>
      <c r="R504" s="147" t="s">
        <v>160</v>
      </c>
      <c r="S504" s="147" t="s">
        <v>160</v>
      </c>
      <c r="T504" s="147" t="s">
        <v>160</v>
      </c>
      <c r="U504" s="147" t="s">
        <v>160</v>
      </c>
      <c r="V504" s="147" t="s">
        <v>160</v>
      </c>
      <c r="W504" s="147" t="s">
        <v>160</v>
      </c>
      <c r="X504" s="147" t="s">
        <v>160</v>
      </c>
      <c r="Y504" s="147" t="s">
        <v>160</v>
      </c>
      <c r="Z504" s="147" t="s">
        <v>160</v>
      </c>
      <c r="AA504" s="147" t="s">
        <v>160</v>
      </c>
      <c r="AB504" s="147" t="s">
        <v>160</v>
      </c>
      <c r="AC504" s="147" t="s">
        <v>160</v>
      </c>
      <c r="AD504" s="147" t="s">
        <v>160</v>
      </c>
      <c r="AE504" s="147" t="s">
        <v>160</v>
      </c>
      <c r="AF504" s="147" t="s">
        <v>160</v>
      </c>
      <c r="AG504" s="147" t="s">
        <v>160</v>
      </c>
      <c r="AH504" s="147" t="s">
        <v>160</v>
      </c>
      <c r="AI504" s="147" t="s">
        <v>160</v>
      </c>
      <c r="AJ504" s="147" t="s">
        <v>160</v>
      </c>
      <c r="AK504" s="55">
        <v>40</v>
      </c>
      <c r="AL504" s="56">
        <v>40000000</v>
      </c>
      <c r="AM504" s="56">
        <v>40000000</v>
      </c>
      <c r="AN504" s="56">
        <v>40000000</v>
      </c>
      <c r="AO504" s="56">
        <v>40000000</v>
      </c>
      <c r="AP504" s="56">
        <v>40000000</v>
      </c>
      <c r="AQ504" s="148" t="s">
        <v>172</v>
      </c>
      <c r="AR504" s="149"/>
      <c r="AS504" s="149"/>
      <c r="AT504" s="150"/>
      <c r="AU504" s="148" t="s">
        <v>174</v>
      </c>
      <c r="AV504" s="149"/>
      <c r="AW504" s="149"/>
      <c r="AX504" s="150"/>
    </row>
    <row r="505" spans="1:50" ht="24" customHeight="1">
      <c r="A505" s="160">
        <v>4</v>
      </c>
      <c r="B505" s="160">
        <v>1</v>
      </c>
      <c r="C505" s="147" t="s">
        <v>138</v>
      </c>
      <c r="D505" s="147" t="s">
        <v>138</v>
      </c>
      <c r="E505" s="147" t="s">
        <v>138</v>
      </c>
      <c r="F505" s="147" t="s">
        <v>138</v>
      </c>
      <c r="G505" s="147" t="s">
        <v>138</v>
      </c>
      <c r="H505" s="147" t="s">
        <v>138</v>
      </c>
      <c r="I505" s="147" t="s">
        <v>138</v>
      </c>
      <c r="J505" s="147" t="s">
        <v>138</v>
      </c>
      <c r="K505" s="147" t="s">
        <v>138</v>
      </c>
      <c r="L505" s="147" t="s">
        <v>138</v>
      </c>
      <c r="M505" s="147" t="s">
        <v>161</v>
      </c>
      <c r="N505" s="147" t="s">
        <v>161</v>
      </c>
      <c r="O505" s="147" t="s">
        <v>161</v>
      </c>
      <c r="P505" s="147" t="s">
        <v>161</v>
      </c>
      <c r="Q505" s="147" t="s">
        <v>161</v>
      </c>
      <c r="R505" s="147" t="s">
        <v>161</v>
      </c>
      <c r="S505" s="147" t="s">
        <v>161</v>
      </c>
      <c r="T505" s="147" t="s">
        <v>161</v>
      </c>
      <c r="U505" s="147" t="s">
        <v>161</v>
      </c>
      <c r="V505" s="147" t="s">
        <v>161</v>
      </c>
      <c r="W505" s="147" t="s">
        <v>161</v>
      </c>
      <c r="X505" s="147" t="s">
        <v>161</v>
      </c>
      <c r="Y505" s="147" t="s">
        <v>161</v>
      </c>
      <c r="Z505" s="147" t="s">
        <v>161</v>
      </c>
      <c r="AA505" s="147" t="s">
        <v>161</v>
      </c>
      <c r="AB505" s="147" t="s">
        <v>161</v>
      </c>
      <c r="AC505" s="147" t="s">
        <v>161</v>
      </c>
      <c r="AD505" s="147" t="s">
        <v>161</v>
      </c>
      <c r="AE505" s="147" t="s">
        <v>161</v>
      </c>
      <c r="AF505" s="147" t="s">
        <v>161</v>
      </c>
      <c r="AG505" s="147" t="s">
        <v>161</v>
      </c>
      <c r="AH505" s="147" t="s">
        <v>161</v>
      </c>
      <c r="AI505" s="147" t="s">
        <v>161</v>
      </c>
      <c r="AJ505" s="147" t="s">
        <v>161</v>
      </c>
      <c r="AK505" s="55">
        <v>40</v>
      </c>
      <c r="AL505" s="56">
        <v>40000000</v>
      </c>
      <c r="AM505" s="56">
        <v>40000000</v>
      </c>
      <c r="AN505" s="56">
        <v>40000000</v>
      </c>
      <c r="AO505" s="56">
        <v>40000000</v>
      </c>
      <c r="AP505" s="56">
        <v>40000000</v>
      </c>
      <c r="AQ505" s="148" t="s">
        <v>172</v>
      </c>
      <c r="AR505" s="149"/>
      <c r="AS505" s="149"/>
      <c r="AT505" s="150"/>
      <c r="AU505" s="148" t="s">
        <v>174</v>
      </c>
      <c r="AV505" s="149"/>
      <c r="AW505" s="149"/>
      <c r="AX505" s="150"/>
    </row>
    <row r="506" spans="1:50" ht="24" customHeight="1">
      <c r="A506" s="160">
        <v>5</v>
      </c>
      <c r="B506" s="160">
        <v>1</v>
      </c>
      <c r="C506" s="502" t="s">
        <v>122</v>
      </c>
      <c r="D506" s="503" t="s">
        <v>122</v>
      </c>
      <c r="E506" s="503" t="s">
        <v>122</v>
      </c>
      <c r="F506" s="503" t="s">
        <v>122</v>
      </c>
      <c r="G506" s="503" t="s">
        <v>122</v>
      </c>
      <c r="H506" s="503" t="s">
        <v>122</v>
      </c>
      <c r="I506" s="503" t="s">
        <v>122</v>
      </c>
      <c r="J506" s="503" t="s">
        <v>122</v>
      </c>
      <c r="K506" s="503" t="s">
        <v>122</v>
      </c>
      <c r="L506" s="504" t="s">
        <v>122</v>
      </c>
      <c r="M506" s="147" t="s">
        <v>162</v>
      </c>
      <c r="N506" s="147" t="s">
        <v>162</v>
      </c>
      <c r="O506" s="147" t="s">
        <v>162</v>
      </c>
      <c r="P506" s="147" t="s">
        <v>162</v>
      </c>
      <c r="Q506" s="147" t="s">
        <v>162</v>
      </c>
      <c r="R506" s="147" t="s">
        <v>162</v>
      </c>
      <c r="S506" s="147" t="s">
        <v>162</v>
      </c>
      <c r="T506" s="147" t="s">
        <v>162</v>
      </c>
      <c r="U506" s="147" t="s">
        <v>162</v>
      </c>
      <c r="V506" s="147" t="s">
        <v>162</v>
      </c>
      <c r="W506" s="147" t="s">
        <v>162</v>
      </c>
      <c r="X506" s="147" t="s">
        <v>162</v>
      </c>
      <c r="Y506" s="147" t="s">
        <v>162</v>
      </c>
      <c r="Z506" s="147" t="s">
        <v>162</v>
      </c>
      <c r="AA506" s="147" t="s">
        <v>162</v>
      </c>
      <c r="AB506" s="147" t="s">
        <v>162</v>
      </c>
      <c r="AC506" s="147" t="s">
        <v>162</v>
      </c>
      <c r="AD506" s="147" t="s">
        <v>162</v>
      </c>
      <c r="AE506" s="147" t="s">
        <v>162</v>
      </c>
      <c r="AF506" s="147" t="s">
        <v>162</v>
      </c>
      <c r="AG506" s="147" t="s">
        <v>162</v>
      </c>
      <c r="AH506" s="147" t="s">
        <v>162</v>
      </c>
      <c r="AI506" s="147" t="s">
        <v>162</v>
      </c>
      <c r="AJ506" s="147" t="s">
        <v>162</v>
      </c>
      <c r="AK506" s="55">
        <v>30</v>
      </c>
      <c r="AL506" s="56">
        <v>30000000</v>
      </c>
      <c r="AM506" s="56">
        <v>30000000</v>
      </c>
      <c r="AN506" s="56">
        <v>30000000</v>
      </c>
      <c r="AO506" s="56">
        <v>30000000</v>
      </c>
      <c r="AP506" s="56">
        <v>30000000</v>
      </c>
      <c r="AQ506" s="148" t="s">
        <v>172</v>
      </c>
      <c r="AR506" s="149"/>
      <c r="AS506" s="149"/>
      <c r="AT506" s="150"/>
      <c r="AU506" s="148" t="s">
        <v>174</v>
      </c>
      <c r="AV506" s="149"/>
      <c r="AW506" s="149"/>
      <c r="AX506" s="150"/>
    </row>
    <row r="507" spans="1:50" ht="24" customHeight="1">
      <c r="A507" s="160">
        <v>6</v>
      </c>
      <c r="B507" s="160">
        <v>1</v>
      </c>
      <c r="C507" s="161" t="s">
        <v>157</v>
      </c>
      <c r="D507" s="161" t="s">
        <v>157</v>
      </c>
      <c r="E507" s="161" t="s">
        <v>157</v>
      </c>
      <c r="F507" s="161" t="s">
        <v>157</v>
      </c>
      <c r="G507" s="161" t="s">
        <v>157</v>
      </c>
      <c r="H507" s="161" t="s">
        <v>157</v>
      </c>
      <c r="I507" s="161" t="s">
        <v>157</v>
      </c>
      <c r="J507" s="161" t="s">
        <v>157</v>
      </c>
      <c r="K507" s="161" t="s">
        <v>157</v>
      </c>
      <c r="L507" s="161" t="s">
        <v>157</v>
      </c>
      <c r="M507" s="147" t="s">
        <v>163</v>
      </c>
      <c r="N507" s="147" t="s">
        <v>163</v>
      </c>
      <c r="O507" s="147" t="s">
        <v>163</v>
      </c>
      <c r="P507" s="147" t="s">
        <v>163</v>
      </c>
      <c r="Q507" s="147" t="s">
        <v>163</v>
      </c>
      <c r="R507" s="147" t="s">
        <v>163</v>
      </c>
      <c r="S507" s="147" t="s">
        <v>163</v>
      </c>
      <c r="T507" s="147" t="s">
        <v>163</v>
      </c>
      <c r="U507" s="147" t="s">
        <v>163</v>
      </c>
      <c r="V507" s="147" t="s">
        <v>163</v>
      </c>
      <c r="W507" s="147" t="s">
        <v>163</v>
      </c>
      <c r="X507" s="147" t="s">
        <v>163</v>
      </c>
      <c r="Y507" s="147" t="s">
        <v>163</v>
      </c>
      <c r="Z507" s="147" t="s">
        <v>163</v>
      </c>
      <c r="AA507" s="147" t="s">
        <v>163</v>
      </c>
      <c r="AB507" s="147" t="s">
        <v>163</v>
      </c>
      <c r="AC507" s="147" t="s">
        <v>163</v>
      </c>
      <c r="AD507" s="147" t="s">
        <v>163</v>
      </c>
      <c r="AE507" s="147" t="s">
        <v>163</v>
      </c>
      <c r="AF507" s="147" t="s">
        <v>163</v>
      </c>
      <c r="AG507" s="147" t="s">
        <v>163</v>
      </c>
      <c r="AH507" s="147" t="s">
        <v>163</v>
      </c>
      <c r="AI507" s="147" t="s">
        <v>163</v>
      </c>
      <c r="AJ507" s="147" t="s">
        <v>163</v>
      </c>
      <c r="AK507" s="55">
        <v>29</v>
      </c>
      <c r="AL507" s="56">
        <v>29000000</v>
      </c>
      <c r="AM507" s="56">
        <v>29000000</v>
      </c>
      <c r="AN507" s="56">
        <v>29000000</v>
      </c>
      <c r="AO507" s="56">
        <v>29000000</v>
      </c>
      <c r="AP507" s="56">
        <v>29000000</v>
      </c>
      <c r="AQ507" s="148" t="s">
        <v>172</v>
      </c>
      <c r="AR507" s="149"/>
      <c r="AS507" s="149"/>
      <c r="AT507" s="150"/>
      <c r="AU507" s="148" t="s">
        <v>174</v>
      </c>
      <c r="AV507" s="149"/>
      <c r="AW507" s="149"/>
      <c r="AX507" s="150"/>
    </row>
    <row r="508" spans="1:50" ht="24" customHeight="1">
      <c r="A508" s="160">
        <v>7</v>
      </c>
      <c r="B508" s="160">
        <v>1</v>
      </c>
      <c r="C508" s="161" t="s">
        <v>120</v>
      </c>
      <c r="D508" s="161" t="s">
        <v>120</v>
      </c>
      <c r="E508" s="161" t="s">
        <v>120</v>
      </c>
      <c r="F508" s="161" t="s">
        <v>120</v>
      </c>
      <c r="G508" s="161" t="s">
        <v>120</v>
      </c>
      <c r="H508" s="161" t="s">
        <v>120</v>
      </c>
      <c r="I508" s="161" t="s">
        <v>120</v>
      </c>
      <c r="J508" s="161" t="s">
        <v>120</v>
      </c>
      <c r="K508" s="161" t="s">
        <v>120</v>
      </c>
      <c r="L508" s="161" t="s">
        <v>120</v>
      </c>
      <c r="M508" s="147" t="s">
        <v>164</v>
      </c>
      <c r="N508" s="147" t="s">
        <v>164</v>
      </c>
      <c r="O508" s="147" t="s">
        <v>164</v>
      </c>
      <c r="P508" s="147" t="s">
        <v>164</v>
      </c>
      <c r="Q508" s="147" t="s">
        <v>164</v>
      </c>
      <c r="R508" s="147" t="s">
        <v>164</v>
      </c>
      <c r="S508" s="147" t="s">
        <v>164</v>
      </c>
      <c r="T508" s="147" t="s">
        <v>164</v>
      </c>
      <c r="U508" s="147" t="s">
        <v>164</v>
      </c>
      <c r="V508" s="147" t="s">
        <v>164</v>
      </c>
      <c r="W508" s="147" t="s">
        <v>164</v>
      </c>
      <c r="X508" s="147" t="s">
        <v>164</v>
      </c>
      <c r="Y508" s="147" t="s">
        <v>164</v>
      </c>
      <c r="Z508" s="147" t="s">
        <v>164</v>
      </c>
      <c r="AA508" s="147" t="s">
        <v>164</v>
      </c>
      <c r="AB508" s="147" t="s">
        <v>164</v>
      </c>
      <c r="AC508" s="147" t="s">
        <v>164</v>
      </c>
      <c r="AD508" s="147" t="s">
        <v>164</v>
      </c>
      <c r="AE508" s="147" t="s">
        <v>164</v>
      </c>
      <c r="AF508" s="147" t="s">
        <v>164</v>
      </c>
      <c r="AG508" s="147" t="s">
        <v>164</v>
      </c>
      <c r="AH508" s="147" t="s">
        <v>164</v>
      </c>
      <c r="AI508" s="147" t="s">
        <v>164</v>
      </c>
      <c r="AJ508" s="147" t="s">
        <v>164</v>
      </c>
      <c r="AK508" s="55">
        <v>28</v>
      </c>
      <c r="AL508" s="56">
        <v>27500000</v>
      </c>
      <c r="AM508" s="56">
        <v>27500000</v>
      </c>
      <c r="AN508" s="56">
        <v>27500000</v>
      </c>
      <c r="AO508" s="56">
        <v>27500000</v>
      </c>
      <c r="AP508" s="56">
        <v>27500000</v>
      </c>
      <c r="AQ508" s="148" t="s">
        <v>172</v>
      </c>
      <c r="AR508" s="149"/>
      <c r="AS508" s="149"/>
      <c r="AT508" s="150"/>
      <c r="AU508" s="148" t="s">
        <v>174</v>
      </c>
      <c r="AV508" s="149"/>
      <c r="AW508" s="149"/>
      <c r="AX508" s="150"/>
    </row>
    <row r="509" spans="1:50" ht="24" customHeight="1">
      <c r="A509" s="160">
        <v>8</v>
      </c>
      <c r="B509" s="160">
        <v>1</v>
      </c>
      <c r="C509" s="161" t="s">
        <v>122</v>
      </c>
      <c r="D509" s="161" t="s">
        <v>122</v>
      </c>
      <c r="E509" s="161" t="s">
        <v>122</v>
      </c>
      <c r="F509" s="161" t="s">
        <v>122</v>
      </c>
      <c r="G509" s="161" t="s">
        <v>122</v>
      </c>
      <c r="H509" s="161" t="s">
        <v>122</v>
      </c>
      <c r="I509" s="161" t="s">
        <v>122</v>
      </c>
      <c r="J509" s="161" t="s">
        <v>122</v>
      </c>
      <c r="K509" s="161" t="s">
        <v>122</v>
      </c>
      <c r="L509" s="161" t="s">
        <v>122</v>
      </c>
      <c r="M509" s="147" t="s">
        <v>166</v>
      </c>
      <c r="N509" s="147" t="s">
        <v>166</v>
      </c>
      <c r="O509" s="147" t="s">
        <v>166</v>
      </c>
      <c r="P509" s="147" t="s">
        <v>166</v>
      </c>
      <c r="Q509" s="147" t="s">
        <v>166</v>
      </c>
      <c r="R509" s="147" t="s">
        <v>166</v>
      </c>
      <c r="S509" s="147" t="s">
        <v>166</v>
      </c>
      <c r="T509" s="147" t="s">
        <v>166</v>
      </c>
      <c r="U509" s="147" t="s">
        <v>166</v>
      </c>
      <c r="V509" s="147" t="s">
        <v>166</v>
      </c>
      <c r="W509" s="147" t="s">
        <v>166</v>
      </c>
      <c r="X509" s="147" t="s">
        <v>166</v>
      </c>
      <c r="Y509" s="147" t="s">
        <v>166</v>
      </c>
      <c r="Z509" s="147" t="s">
        <v>166</v>
      </c>
      <c r="AA509" s="147" t="s">
        <v>166</v>
      </c>
      <c r="AB509" s="147" t="s">
        <v>166</v>
      </c>
      <c r="AC509" s="147" t="s">
        <v>166</v>
      </c>
      <c r="AD509" s="147" t="s">
        <v>166</v>
      </c>
      <c r="AE509" s="147" t="s">
        <v>166</v>
      </c>
      <c r="AF509" s="147" t="s">
        <v>166</v>
      </c>
      <c r="AG509" s="147" t="s">
        <v>166</v>
      </c>
      <c r="AH509" s="147" t="s">
        <v>166</v>
      </c>
      <c r="AI509" s="147" t="s">
        <v>166</v>
      </c>
      <c r="AJ509" s="147" t="s">
        <v>166</v>
      </c>
      <c r="AK509" s="55">
        <v>25</v>
      </c>
      <c r="AL509" s="56">
        <v>24500000</v>
      </c>
      <c r="AM509" s="56">
        <v>24500000</v>
      </c>
      <c r="AN509" s="56">
        <v>24500000</v>
      </c>
      <c r="AO509" s="56">
        <v>24500000</v>
      </c>
      <c r="AP509" s="56">
        <v>24500000</v>
      </c>
      <c r="AQ509" s="148" t="s">
        <v>172</v>
      </c>
      <c r="AR509" s="149"/>
      <c r="AS509" s="149"/>
      <c r="AT509" s="150"/>
      <c r="AU509" s="148" t="s">
        <v>174</v>
      </c>
      <c r="AV509" s="149"/>
      <c r="AW509" s="149"/>
      <c r="AX509" s="150"/>
    </row>
    <row r="510" spans="1:50" ht="24" customHeight="1">
      <c r="A510" s="160">
        <v>9</v>
      </c>
      <c r="B510" s="160">
        <v>1</v>
      </c>
      <c r="C510" s="161" t="s">
        <v>236</v>
      </c>
      <c r="D510" s="161" t="s">
        <v>236</v>
      </c>
      <c r="E510" s="161" t="s">
        <v>236</v>
      </c>
      <c r="F510" s="161" t="s">
        <v>236</v>
      </c>
      <c r="G510" s="161" t="s">
        <v>236</v>
      </c>
      <c r="H510" s="161" t="s">
        <v>236</v>
      </c>
      <c r="I510" s="161" t="s">
        <v>236</v>
      </c>
      <c r="J510" s="161" t="s">
        <v>236</v>
      </c>
      <c r="K510" s="161" t="s">
        <v>236</v>
      </c>
      <c r="L510" s="161" t="s">
        <v>236</v>
      </c>
      <c r="M510" s="147" t="s">
        <v>237</v>
      </c>
      <c r="N510" s="147" t="s">
        <v>237</v>
      </c>
      <c r="O510" s="147" t="s">
        <v>237</v>
      </c>
      <c r="P510" s="147" t="s">
        <v>237</v>
      </c>
      <c r="Q510" s="147" t="s">
        <v>237</v>
      </c>
      <c r="R510" s="147" t="s">
        <v>237</v>
      </c>
      <c r="S510" s="147" t="s">
        <v>237</v>
      </c>
      <c r="T510" s="147" t="s">
        <v>237</v>
      </c>
      <c r="U510" s="147" t="s">
        <v>237</v>
      </c>
      <c r="V510" s="147" t="s">
        <v>237</v>
      </c>
      <c r="W510" s="147" t="s">
        <v>237</v>
      </c>
      <c r="X510" s="147" t="s">
        <v>237</v>
      </c>
      <c r="Y510" s="147" t="s">
        <v>237</v>
      </c>
      <c r="Z510" s="147" t="s">
        <v>237</v>
      </c>
      <c r="AA510" s="147" t="s">
        <v>237</v>
      </c>
      <c r="AB510" s="147" t="s">
        <v>237</v>
      </c>
      <c r="AC510" s="147" t="s">
        <v>237</v>
      </c>
      <c r="AD510" s="147" t="s">
        <v>237</v>
      </c>
      <c r="AE510" s="147" t="s">
        <v>237</v>
      </c>
      <c r="AF510" s="147" t="s">
        <v>237</v>
      </c>
      <c r="AG510" s="147" t="s">
        <v>237</v>
      </c>
      <c r="AH510" s="147" t="s">
        <v>237</v>
      </c>
      <c r="AI510" s="147" t="s">
        <v>237</v>
      </c>
      <c r="AJ510" s="147" t="s">
        <v>237</v>
      </c>
      <c r="AK510" s="55">
        <v>23</v>
      </c>
      <c r="AL510" s="56">
        <v>23000000</v>
      </c>
      <c r="AM510" s="56">
        <v>23000000</v>
      </c>
      <c r="AN510" s="56">
        <v>23000000</v>
      </c>
      <c r="AO510" s="56">
        <v>23000000</v>
      </c>
      <c r="AP510" s="56">
        <v>23000000</v>
      </c>
      <c r="AQ510" s="148" t="s">
        <v>172</v>
      </c>
      <c r="AR510" s="149"/>
      <c r="AS510" s="149"/>
      <c r="AT510" s="150"/>
      <c r="AU510" s="148" t="s">
        <v>174</v>
      </c>
      <c r="AV510" s="149"/>
      <c r="AW510" s="149"/>
      <c r="AX510" s="150"/>
    </row>
    <row r="511" spans="1:50" ht="24" customHeight="1">
      <c r="A511" s="160">
        <v>10</v>
      </c>
      <c r="B511" s="160">
        <v>1</v>
      </c>
      <c r="C511" s="161" t="s">
        <v>142</v>
      </c>
      <c r="D511" s="161" t="s">
        <v>142</v>
      </c>
      <c r="E511" s="161" t="s">
        <v>142</v>
      </c>
      <c r="F511" s="161" t="s">
        <v>142</v>
      </c>
      <c r="G511" s="161" t="s">
        <v>142</v>
      </c>
      <c r="H511" s="161" t="s">
        <v>142</v>
      </c>
      <c r="I511" s="161" t="s">
        <v>142</v>
      </c>
      <c r="J511" s="161" t="s">
        <v>142</v>
      </c>
      <c r="K511" s="161" t="s">
        <v>142</v>
      </c>
      <c r="L511" s="161" t="s">
        <v>142</v>
      </c>
      <c r="M511" s="147" t="s">
        <v>238</v>
      </c>
      <c r="N511" s="147" t="s">
        <v>238</v>
      </c>
      <c r="O511" s="147" t="s">
        <v>238</v>
      </c>
      <c r="P511" s="147" t="s">
        <v>238</v>
      </c>
      <c r="Q511" s="147" t="s">
        <v>238</v>
      </c>
      <c r="R511" s="147" t="s">
        <v>238</v>
      </c>
      <c r="S511" s="147" t="s">
        <v>238</v>
      </c>
      <c r="T511" s="147" t="s">
        <v>238</v>
      </c>
      <c r="U511" s="147" t="s">
        <v>238</v>
      </c>
      <c r="V511" s="147" t="s">
        <v>238</v>
      </c>
      <c r="W511" s="147" t="s">
        <v>238</v>
      </c>
      <c r="X511" s="147" t="s">
        <v>238</v>
      </c>
      <c r="Y511" s="147" t="s">
        <v>238</v>
      </c>
      <c r="Z511" s="147" t="s">
        <v>238</v>
      </c>
      <c r="AA511" s="147" t="s">
        <v>238</v>
      </c>
      <c r="AB511" s="147" t="s">
        <v>238</v>
      </c>
      <c r="AC511" s="147" t="s">
        <v>238</v>
      </c>
      <c r="AD511" s="147" t="s">
        <v>238</v>
      </c>
      <c r="AE511" s="147" t="s">
        <v>238</v>
      </c>
      <c r="AF511" s="147" t="s">
        <v>238</v>
      </c>
      <c r="AG511" s="147" t="s">
        <v>238</v>
      </c>
      <c r="AH511" s="147" t="s">
        <v>238</v>
      </c>
      <c r="AI511" s="147" t="s">
        <v>238</v>
      </c>
      <c r="AJ511" s="147" t="s">
        <v>238</v>
      </c>
      <c r="AK511" s="55">
        <v>23</v>
      </c>
      <c r="AL511" s="56">
        <v>23000000</v>
      </c>
      <c r="AM511" s="56">
        <v>23000000</v>
      </c>
      <c r="AN511" s="56">
        <v>23000000</v>
      </c>
      <c r="AO511" s="56">
        <v>23000000</v>
      </c>
      <c r="AP511" s="56">
        <v>23000000</v>
      </c>
      <c r="AQ511" s="148" t="s">
        <v>172</v>
      </c>
      <c r="AR511" s="149"/>
      <c r="AS511" s="149"/>
      <c r="AT511" s="150"/>
      <c r="AU511" s="148" t="s">
        <v>174</v>
      </c>
      <c r="AV511" s="149"/>
      <c r="AW511" s="149"/>
      <c r="AX511" s="150"/>
    </row>
    <row r="512" spans="1:50" ht="24" customHeight="1" hidden="1">
      <c r="A512" s="160"/>
      <c r="B512" s="160"/>
      <c r="C512" s="161"/>
      <c r="D512" s="161"/>
      <c r="E512" s="161"/>
      <c r="F512" s="161"/>
      <c r="G512" s="161"/>
      <c r="H512" s="161"/>
      <c r="I512" s="161"/>
      <c r="J512" s="161"/>
      <c r="K512" s="161"/>
      <c r="L512" s="161"/>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55"/>
      <c r="AL512" s="56"/>
      <c r="AM512" s="56"/>
      <c r="AN512" s="56"/>
      <c r="AO512" s="56"/>
      <c r="AP512" s="56"/>
      <c r="AQ512" s="54"/>
      <c r="AR512" s="54"/>
      <c r="AS512" s="54"/>
      <c r="AT512" s="54"/>
      <c r="AU512" s="148"/>
      <c r="AV512" s="149"/>
      <c r="AW512" s="149"/>
      <c r="AX512" s="150"/>
    </row>
    <row r="513" spans="1:50" ht="24" customHeight="1" hidden="1">
      <c r="A513" s="160"/>
      <c r="B513" s="160"/>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5"/>
      <c r="AL513" s="56"/>
      <c r="AM513" s="56"/>
      <c r="AN513" s="56"/>
      <c r="AO513" s="56"/>
      <c r="AP513" s="56"/>
      <c r="AQ513" s="56"/>
      <c r="AR513" s="56"/>
      <c r="AS513" s="56"/>
      <c r="AT513" s="56"/>
      <c r="AU513" s="474"/>
      <c r="AV513" s="475"/>
      <c r="AW513" s="475"/>
      <c r="AX513" s="473"/>
    </row>
    <row r="514" spans="1:50" ht="24" customHeight="1" hidden="1">
      <c r="A514" s="160"/>
      <c r="B514" s="160"/>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5"/>
      <c r="AL514" s="56"/>
      <c r="AM514" s="56"/>
      <c r="AN514" s="56"/>
      <c r="AO514" s="56"/>
      <c r="AP514" s="56"/>
      <c r="AQ514" s="56"/>
      <c r="AR514" s="56"/>
      <c r="AS514" s="56"/>
      <c r="AT514" s="56"/>
      <c r="AU514" s="474"/>
      <c r="AV514" s="475"/>
      <c r="AW514" s="475"/>
      <c r="AX514" s="473"/>
    </row>
    <row r="515" spans="1:50" ht="24" customHeight="1" hidden="1">
      <c r="A515" s="160"/>
      <c r="B515" s="160"/>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5"/>
      <c r="AL515" s="56"/>
      <c r="AM515" s="56"/>
      <c r="AN515" s="56"/>
      <c r="AO515" s="56"/>
      <c r="AP515" s="56"/>
      <c r="AQ515" s="56"/>
      <c r="AR515" s="56"/>
      <c r="AS515" s="56"/>
      <c r="AT515" s="56"/>
      <c r="AU515" s="474"/>
      <c r="AV515" s="475"/>
      <c r="AW515" s="475"/>
      <c r="AX515" s="473"/>
    </row>
    <row r="516" spans="1:50" ht="24" customHeight="1" hidden="1">
      <c r="A516" s="160"/>
      <c r="B516" s="160"/>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5"/>
      <c r="AL516" s="56"/>
      <c r="AM516" s="56"/>
      <c r="AN516" s="56"/>
      <c r="AO516" s="56"/>
      <c r="AP516" s="56"/>
      <c r="AQ516" s="56"/>
      <c r="AR516" s="56"/>
      <c r="AS516" s="56"/>
      <c r="AT516" s="56"/>
      <c r="AU516" s="474"/>
      <c r="AV516" s="475"/>
      <c r="AW516" s="475"/>
      <c r="AX516" s="473"/>
    </row>
    <row r="517" spans="1:50" ht="24" customHeight="1" hidden="1">
      <c r="A517" s="160"/>
      <c r="B517" s="160"/>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5"/>
      <c r="AL517" s="56"/>
      <c r="AM517" s="56"/>
      <c r="AN517" s="56"/>
      <c r="AO517" s="56"/>
      <c r="AP517" s="56"/>
      <c r="AQ517" s="56"/>
      <c r="AR517" s="56"/>
      <c r="AS517" s="56"/>
      <c r="AT517" s="56"/>
      <c r="AU517" s="474"/>
      <c r="AV517" s="475"/>
      <c r="AW517" s="475"/>
      <c r="AX517" s="473"/>
    </row>
    <row r="518" spans="1:50" ht="24" customHeight="1" hidden="1">
      <c r="A518" s="160"/>
      <c r="B518" s="160"/>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5"/>
      <c r="AL518" s="56"/>
      <c r="AM518" s="56"/>
      <c r="AN518" s="56"/>
      <c r="AO518" s="56"/>
      <c r="AP518" s="56"/>
      <c r="AQ518" s="56"/>
      <c r="AR518" s="56"/>
      <c r="AS518" s="56"/>
      <c r="AT518" s="56"/>
      <c r="AU518" s="474"/>
      <c r="AV518" s="475"/>
      <c r="AW518" s="475"/>
      <c r="AX518" s="473"/>
    </row>
    <row r="519" spans="1:50" ht="24" customHeight="1" hidden="1">
      <c r="A519" s="160"/>
      <c r="B519" s="160"/>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5"/>
      <c r="AL519" s="56"/>
      <c r="AM519" s="56"/>
      <c r="AN519" s="56"/>
      <c r="AO519" s="56"/>
      <c r="AP519" s="56"/>
      <c r="AQ519" s="56"/>
      <c r="AR519" s="56"/>
      <c r="AS519" s="56"/>
      <c r="AT519" s="56"/>
      <c r="AU519" s="474"/>
      <c r="AV519" s="475"/>
      <c r="AW519" s="475"/>
      <c r="AX519" s="473"/>
    </row>
    <row r="520" spans="1:50" ht="24" customHeight="1" hidden="1">
      <c r="A520" s="160"/>
      <c r="B520" s="160"/>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5"/>
      <c r="AL520" s="56"/>
      <c r="AM520" s="56"/>
      <c r="AN520" s="56"/>
      <c r="AO520" s="56"/>
      <c r="AP520" s="56"/>
      <c r="AQ520" s="56"/>
      <c r="AR520" s="56"/>
      <c r="AS520" s="56"/>
      <c r="AT520" s="56"/>
      <c r="AU520" s="474"/>
      <c r="AV520" s="475"/>
      <c r="AW520" s="475"/>
      <c r="AX520" s="473"/>
    </row>
    <row r="521" spans="1:50" ht="24" customHeight="1" hidden="1">
      <c r="A521" s="160"/>
      <c r="B521" s="160"/>
      <c r="C521" s="161"/>
      <c r="D521" s="161"/>
      <c r="E521" s="161"/>
      <c r="F521" s="161"/>
      <c r="G521" s="161"/>
      <c r="H521" s="161"/>
      <c r="I521" s="161"/>
      <c r="J521" s="161"/>
      <c r="K521" s="161"/>
      <c r="L521" s="161"/>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55"/>
      <c r="AL521" s="56"/>
      <c r="AM521" s="56"/>
      <c r="AN521" s="56"/>
      <c r="AO521" s="56"/>
      <c r="AP521" s="56"/>
      <c r="AQ521" s="54"/>
      <c r="AR521" s="54"/>
      <c r="AS521" s="54"/>
      <c r="AT521" s="54"/>
      <c r="AU521" s="148"/>
      <c r="AV521" s="149"/>
      <c r="AW521" s="149"/>
      <c r="AX521" s="150"/>
    </row>
    <row r="522" spans="1:50" ht="24" customHeight="1" hidden="1">
      <c r="A522" s="160"/>
      <c r="B522" s="160"/>
      <c r="C522" s="161"/>
      <c r="D522" s="161"/>
      <c r="E522" s="161"/>
      <c r="F522" s="161"/>
      <c r="G522" s="161"/>
      <c r="H522" s="161"/>
      <c r="I522" s="161"/>
      <c r="J522" s="161"/>
      <c r="K522" s="161"/>
      <c r="L522" s="161"/>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55"/>
      <c r="AL522" s="56"/>
      <c r="AM522" s="56"/>
      <c r="AN522" s="56"/>
      <c r="AO522" s="56"/>
      <c r="AP522" s="56"/>
      <c r="AQ522" s="54"/>
      <c r="AR522" s="54"/>
      <c r="AS522" s="54"/>
      <c r="AT522" s="54"/>
      <c r="AU522" s="148"/>
      <c r="AV522" s="149"/>
      <c r="AW522" s="149"/>
      <c r="AX522" s="150"/>
    </row>
    <row r="523" spans="1:50" ht="24" customHeight="1" hidden="1">
      <c r="A523" s="160"/>
      <c r="B523" s="160"/>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5"/>
      <c r="AL523" s="56"/>
      <c r="AM523" s="56"/>
      <c r="AN523" s="56"/>
      <c r="AO523" s="56"/>
      <c r="AP523" s="56"/>
      <c r="AQ523" s="56"/>
      <c r="AR523" s="56"/>
      <c r="AS523" s="56"/>
      <c r="AT523" s="56"/>
      <c r="AU523" s="474"/>
      <c r="AV523" s="475"/>
      <c r="AW523" s="475"/>
      <c r="AX523" s="473"/>
    </row>
    <row r="524" spans="1:50" ht="24" customHeight="1" hidden="1">
      <c r="A524" s="160"/>
      <c r="B524" s="160"/>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5"/>
      <c r="AL524" s="56"/>
      <c r="AM524" s="56"/>
      <c r="AN524" s="56"/>
      <c r="AO524" s="56"/>
      <c r="AP524" s="56"/>
      <c r="AQ524" s="56"/>
      <c r="AR524" s="56"/>
      <c r="AS524" s="56"/>
      <c r="AT524" s="56"/>
      <c r="AU524" s="474"/>
      <c r="AV524" s="475"/>
      <c r="AW524" s="475"/>
      <c r="AX524" s="473"/>
    </row>
    <row r="525" spans="1:50" ht="24" customHeight="1" hidden="1">
      <c r="A525" s="160"/>
      <c r="B525" s="160"/>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5"/>
      <c r="AL525" s="56"/>
      <c r="AM525" s="56"/>
      <c r="AN525" s="56"/>
      <c r="AO525" s="56"/>
      <c r="AP525" s="56"/>
      <c r="AQ525" s="56"/>
      <c r="AR525" s="56"/>
      <c r="AS525" s="56"/>
      <c r="AT525" s="56"/>
      <c r="AU525" s="474"/>
      <c r="AV525" s="475"/>
      <c r="AW525" s="475"/>
      <c r="AX525" s="473"/>
    </row>
    <row r="526" spans="1:50" ht="24" customHeight="1" hidden="1">
      <c r="A526" s="160"/>
      <c r="B526" s="160"/>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5"/>
      <c r="AL526" s="56"/>
      <c r="AM526" s="56"/>
      <c r="AN526" s="56"/>
      <c r="AO526" s="56"/>
      <c r="AP526" s="56"/>
      <c r="AQ526" s="56"/>
      <c r="AR526" s="56"/>
      <c r="AS526" s="56"/>
      <c r="AT526" s="56"/>
      <c r="AU526" s="474"/>
      <c r="AV526" s="475"/>
      <c r="AW526" s="475"/>
      <c r="AX526" s="473"/>
    </row>
    <row r="527" spans="1:50" ht="24" customHeight="1" hidden="1">
      <c r="A527" s="160"/>
      <c r="B527" s="160"/>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5"/>
      <c r="AL527" s="56"/>
      <c r="AM527" s="56"/>
      <c r="AN527" s="56"/>
      <c r="AO527" s="56"/>
      <c r="AP527" s="56"/>
      <c r="AQ527" s="56"/>
      <c r="AR527" s="56"/>
      <c r="AS527" s="56"/>
      <c r="AT527" s="56"/>
      <c r="AU527" s="474"/>
      <c r="AV527" s="475"/>
      <c r="AW527" s="475"/>
      <c r="AX527" s="473"/>
    </row>
    <row r="528" spans="1:50" ht="24" customHeight="1" hidden="1">
      <c r="A528" s="160"/>
      <c r="B528" s="160"/>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5"/>
      <c r="AL528" s="56"/>
      <c r="AM528" s="56"/>
      <c r="AN528" s="56"/>
      <c r="AO528" s="56"/>
      <c r="AP528" s="56"/>
      <c r="AQ528" s="56"/>
      <c r="AR528" s="56"/>
      <c r="AS528" s="56"/>
      <c r="AT528" s="56"/>
      <c r="AU528" s="474"/>
      <c r="AV528" s="475"/>
      <c r="AW528" s="475"/>
      <c r="AX528" s="473"/>
    </row>
    <row r="529" spans="1:50" ht="24" customHeight="1" hidden="1">
      <c r="A529" s="160"/>
      <c r="B529" s="160"/>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5"/>
      <c r="AL529" s="56"/>
      <c r="AM529" s="56"/>
      <c r="AN529" s="56"/>
      <c r="AO529" s="56"/>
      <c r="AP529" s="56"/>
      <c r="AQ529" s="56"/>
      <c r="AR529" s="56"/>
      <c r="AS529" s="56"/>
      <c r="AT529" s="56"/>
      <c r="AU529" s="474"/>
      <c r="AV529" s="475"/>
      <c r="AW529" s="475"/>
      <c r="AX529" s="473"/>
    </row>
    <row r="530" spans="1:50" ht="24" customHeight="1" hidden="1">
      <c r="A530" s="160"/>
      <c r="B530" s="160"/>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5"/>
      <c r="AL530" s="56"/>
      <c r="AM530" s="56"/>
      <c r="AN530" s="56"/>
      <c r="AO530" s="56"/>
      <c r="AP530" s="56"/>
      <c r="AQ530" s="56"/>
      <c r="AR530" s="56"/>
      <c r="AS530" s="56"/>
      <c r="AT530" s="56"/>
      <c r="AU530" s="474"/>
      <c r="AV530" s="475"/>
      <c r="AW530" s="475"/>
      <c r="AX530" s="473"/>
    </row>
    <row r="531" spans="1:50" ht="24" customHeight="1" hidden="1">
      <c r="A531" s="160"/>
      <c r="B531" s="160"/>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5"/>
      <c r="AL531" s="56"/>
      <c r="AM531" s="56"/>
      <c r="AN531" s="56"/>
      <c r="AO531" s="56"/>
      <c r="AP531" s="56"/>
      <c r="AQ531" s="56"/>
      <c r="AR531" s="56"/>
      <c r="AS531" s="56"/>
      <c r="AT531" s="56"/>
      <c r="AU531" s="474"/>
      <c r="AV531" s="475"/>
      <c r="AW531" s="475"/>
      <c r="AX531" s="473"/>
    </row>
    <row r="533" ht="13.5">
      <c r="B533" s="1" t="s">
        <v>135</v>
      </c>
    </row>
    <row r="534" spans="1:50" ht="34.5" customHeight="1">
      <c r="A534" s="160"/>
      <c r="B534" s="160"/>
      <c r="C534" s="215" t="s">
        <v>31</v>
      </c>
      <c r="D534" s="215"/>
      <c r="E534" s="215"/>
      <c r="F534" s="215"/>
      <c r="G534" s="215"/>
      <c r="H534" s="215"/>
      <c r="I534" s="215"/>
      <c r="J534" s="215"/>
      <c r="K534" s="215"/>
      <c r="L534" s="215"/>
      <c r="M534" s="215" t="s">
        <v>32</v>
      </c>
      <c r="N534" s="215"/>
      <c r="O534" s="215"/>
      <c r="P534" s="215"/>
      <c r="Q534" s="215"/>
      <c r="R534" s="215"/>
      <c r="S534" s="215"/>
      <c r="T534" s="215"/>
      <c r="U534" s="215"/>
      <c r="V534" s="215"/>
      <c r="W534" s="215"/>
      <c r="X534" s="215"/>
      <c r="Y534" s="215"/>
      <c r="Z534" s="215"/>
      <c r="AA534" s="215"/>
      <c r="AB534" s="215"/>
      <c r="AC534" s="215"/>
      <c r="AD534" s="215"/>
      <c r="AE534" s="215"/>
      <c r="AF534" s="215"/>
      <c r="AG534" s="215"/>
      <c r="AH534" s="215"/>
      <c r="AI534" s="215"/>
      <c r="AJ534" s="215"/>
      <c r="AK534" s="216" t="s">
        <v>33</v>
      </c>
      <c r="AL534" s="215"/>
      <c r="AM534" s="215"/>
      <c r="AN534" s="215"/>
      <c r="AO534" s="215"/>
      <c r="AP534" s="215"/>
      <c r="AQ534" s="215" t="s">
        <v>25</v>
      </c>
      <c r="AR534" s="215"/>
      <c r="AS534" s="215"/>
      <c r="AT534" s="215"/>
      <c r="AU534" s="40" t="s">
        <v>26</v>
      </c>
      <c r="AV534" s="41"/>
      <c r="AW534" s="41"/>
      <c r="AX534" s="473"/>
    </row>
    <row r="535" spans="1:50" ht="24" customHeight="1">
      <c r="A535" s="160">
        <v>1</v>
      </c>
      <c r="B535" s="160">
        <v>1</v>
      </c>
      <c r="C535" s="499" t="s">
        <v>168</v>
      </c>
      <c r="D535" s="500"/>
      <c r="E535" s="500"/>
      <c r="F535" s="500"/>
      <c r="G535" s="500"/>
      <c r="H535" s="500"/>
      <c r="I535" s="500"/>
      <c r="J535" s="500"/>
      <c r="K535" s="500"/>
      <c r="L535" s="501"/>
      <c r="M535" s="147" t="s">
        <v>169</v>
      </c>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55">
        <v>2</v>
      </c>
      <c r="AL535" s="56"/>
      <c r="AM535" s="56"/>
      <c r="AN535" s="56"/>
      <c r="AO535" s="56"/>
      <c r="AP535" s="56"/>
      <c r="AQ535" s="148" t="s">
        <v>172</v>
      </c>
      <c r="AR535" s="149"/>
      <c r="AS535" s="149"/>
      <c r="AT535" s="150"/>
      <c r="AU535" s="148" t="s">
        <v>174</v>
      </c>
      <c r="AV535" s="149"/>
      <c r="AW535" s="149"/>
      <c r="AX535" s="150"/>
    </row>
    <row r="536" spans="1:50" ht="24" customHeight="1" hidden="1">
      <c r="A536" s="160"/>
      <c r="B536" s="160"/>
      <c r="C536" s="56"/>
      <c r="D536" s="56"/>
      <c r="E536" s="56"/>
      <c r="F536" s="56"/>
      <c r="G536" s="56"/>
      <c r="H536" s="56"/>
      <c r="I536" s="56"/>
      <c r="J536" s="56"/>
      <c r="K536" s="56"/>
      <c r="L536" s="56"/>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6"/>
      <c r="AM536" s="56"/>
      <c r="AN536" s="56"/>
      <c r="AO536" s="56"/>
      <c r="AP536" s="56"/>
      <c r="AQ536" s="56"/>
      <c r="AR536" s="56"/>
      <c r="AS536" s="56"/>
      <c r="AT536" s="56"/>
      <c r="AU536" s="474"/>
      <c r="AV536" s="475"/>
      <c r="AW536" s="475"/>
      <c r="AX536" s="473"/>
    </row>
    <row r="537" spans="1:50" ht="24" customHeight="1" hidden="1">
      <c r="A537" s="160"/>
      <c r="B537" s="160"/>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5"/>
      <c r="AL537" s="56"/>
      <c r="AM537" s="56"/>
      <c r="AN537" s="56"/>
      <c r="AO537" s="56"/>
      <c r="AP537" s="56"/>
      <c r="AQ537" s="56"/>
      <c r="AR537" s="56"/>
      <c r="AS537" s="56"/>
      <c r="AT537" s="56"/>
      <c r="AU537" s="474"/>
      <c r="AV537" s="475"/>
      <c r="AW537" s="475"/>
      <c r="AX537" s="473"/>
    </row>
    <row r="538" spans="1:50" ht="24" customHeight="1" hidden="1">
      <c r="A538" s="160"/>
      <c r="B538" s="160"/>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5"/>
      <c r="AL538" s="56"/>
      <c r="AM538" s="56"/>
      <c r="AN538" s="56"/>
      <c r="AO538" s="56"/>
      <c r="AP538" s="56"/>
      <c r="AQ538" s="56"/>
      <c r="AR538" s="56"/>
      <c r="AS538" s="56"/>
      <c r="AT538" s="56"/>
      <c r="AU538" s="474"/>
      <c r="AV538" s="475"/>
      <c r="AW538" s="475"/>
      <c r="AX538" s="473"/>
    </row>
    <row r="539" spans="1:50" ht="24" customHeight="1" hidden="1">
      <c r="A539" s="160"/>
      <c r="B539" s="160"/>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5"/>
      <c r="AL539" s="56"/>
      <c r="AM539" s="56"/>
      <c r="AN539" s="56"/>
      <c r="AO539" s="56"/>
      <c r="AP539" s="56"/>
      <c r="AQ539" s="56"/>
      <c r="AR539" s="56"/>
      <c r="AS539" s="56"/>
      <c r="AT539" s="56"/>
      <c r="AU539" s="474"/>
      <c r="AV539" s="475"/>
      <c r="AW539" s="475"/>
      <c r="AX539" s="473"/>
    </row>
    <row r="540" spans="1:50" ht="24" customHeight="1" hidden="1">
      <c r="A540" s="160"/>
      <c r="B540" s="160"/>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5"/>
      <c r="AL540" s="56"/>
      <c r="AM540" s="56"/>
      <c r="AN540" s="56"/>
      <c r="AO540" s="56"/>
      <c r="AP540" s="56"/>
      <c r="AQ540" s="56"/>
      <c r="AR540" s="56"/>
      <c r="AS540" s="56"/>
      <c r="AT540" s="56"/>
      <c r="AU540" s="474"/>
      <c r="AV540" s="475"/>
      <c r="AW540" s="475"/>
      <c r="AX540" s="473"/>
    </row>
    <row r="541" spans="1:50" ht="24" customHeight="1" hidden="1">
      <c r="A541" s="160"/>
      <c r="B541" s="160"/>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5"/>
      <c r="AL541" s="56"/>
      <c r="AM541" s="56"/>
      <c r="AN541" s="56"/>
      <c r="AO541" s="56"/>
      <c r="AP541" s="56"/>
      <c r="AQ541" s="56"/>
      <c r="AR541" s="56"/>
      <c r="AS541" s="56"/>
      <c r="AT541" s="56"/>
      <c r="AU541" s="474"/>
      <c r="AV541" s="475"/>
      <c r="AW541" s="475"/>
      <c r="AX541" s="473"/>
    </row>
    <row r="542" spans="1:50" ht="24" customHeight="1" hidden="1">
      <c r="A542" s="160"/>
      <c r="B542" s="160"/>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5"/>
      <c r="AL542" s="56"/>
      <c r="AM542" s="56"/>
      <c r="AN542" s="56"/>
      <c r="AO542" s="56"/>
      <c r="AP542" s="56"/>
      <c r="AQ542" s="56"/>
      <c r="AR542" s="56"/>
      <c r="AS542" s="56"/>
      <c r="AT542" s="56"/>
      <c r="AU542" s="474"/>
      <c r="AV542" s="475"/>
      <c r="AW542" s="475"/>
      <c r="AX542" s="473"/>
    </row>
    <row r="543" spans="1:50" ht="24" customHeight="1" hidden="1">
      <c r="A543" s="160"/>
      <c r="B543" s="160"/>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5"/>
      <c r="AL543" s="56"/>
      <c r="AM543" s="56"/>
      <c r="AN543" s="56"/>
      <c r="AO543" s="56"/>
      <c r="AP543" s="56"/>
      <c r="AQ543" s="56"/>
      <c r="AR543" s="56"/>
      <c r="AS543" s="56"/>
      <c r="AT543" s="56"/>
      <c r="AU543" s="474"/>
      <c r="AV543" s="475"/>
      <c r="AW543" s="475"/>
      <c r="AX543" s="473"/>
    </row>
    <row r="544" spans="1:50" ht="24" customHeight="1" hidden="1">
      <c r="A544" s="160"/>
      <c r="B544" s="160"/>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5"/>
      <c r="AL544" s="56"/>
      <c r="AM544" s="56"/>
      <c r="AN544" s="56"/>
      <c r="AO544" s="56"/>
      <c r="AP544" s="56"/>
      <c r="AQ544" s="56"/>
      <c r="AR544" s="56"/>
      <c r="AS544" s="56"/>
      <c r="AT544" s="56"/>
      <c r="AU544" s="474"/>
      <c r="AV544" s="475"/>
      <c r="AW544" s="475"/>
      <c r="AX544" s="473"/>
    </row>
    <row r="545" spans="1:50" ht="24" customHeight="1" hidden="1">
      <c r="A545" s="160"/>
      <c r="B545" s="160"/>
      <c r="C545" s="161"/>
      <c r="D545" s="161"/>
      <c r="E545" s="161"/>
      <c r="F545" s="161"/>
      <c r="G545" s="161"/>
      <c r="H545" s="161"/>
      <c r="I545" s="161"/>
      <c r="J545" s="161"/>
      <c r="K545" s="161"/>
      <c r="L545" s="161"/>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55"/>
      <c r="AL545" s="56"/>
      <c r="AM545" s="56"/>
      <c r="AN545" s="56"/>
      <c r="AO545" s="56"/>
      <c r="AP545" s="56"/>
      <c r="AQ545" s="54"/>
      <c r="AR545" s="54"/>
      <c r="AS545" s="54"/>
      <c r="AT545" s="54"/>
      <c r="AU545" s="148"/>
      <c r="AV545" s="149"/>
      <c r="AW545" s="149"/>
      <c r="AX545" s="150"/>
    </row>
    <row r="546" spans="1:50" ht="24" customHeight="1" hidden="1">
      <c r="A546" s="160"/>
      <c r="B546" s="160"/>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5"/>
      <c r="AL546" s="56"/>
      <c r="AM546" s="56"/>
      <c r="AN546" s="56"/>
      <c r="AO546" s="56"/>
      <c r="AP546" s="56"/>
      <c r="AQ546" s="56"/>
      <c r="AR546" s="56"/>
      <c r="AS546" s="56"/>
      <c r="AT546" s="56"/>
      <c r="AU546" s="474"/>
      <c r="AV546" s="475"/>
      <c r="AW546" s="475"/>
      <c r="AX546" s="473"/>
    </row>
    <row r="547" spans="1:50" ht="24" customHeight="1" hidden="1">
      <c r="A547" s="160"/>
      <c r="B547" s="160"/>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5"/>
      <c r="AL547" s="56"/>
      <c r="AM547" s="56"/>
      <c r="AN547" s="56"/>
      <c r="AO547" s="56"/>
      <c r="AP547" s="56"/>
      <c r="AQ547" s="56"/>
      <c r="AR547" s="56"/>
      <c r="AS547" s="56"/>
      <c r="AT547" s="56"/>
      <c r="AU547" s="474"/>
      <c r="AV547" s="475"/>
      <c r="AW547" s="475"/>
      <c r="AX547" s="473"/>
    </row>
    <row r="548" spans="1:50" ht="24" customHeight="1" hidden="1">
      <c r="A548" s="160"/>
      <c r="B548" s="160"/>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5"/>
      <c r="AL548" s="56"/>
      <c r="AM548" s="56"/>
      <c r="AN548" s="56"/>
      <c r="AO548" s="56"/>
      <c r="AP548" s="56"/>
      <c r="AQ548" s="56"/>
      <c r="AR548" s="56"/>
      <c r="AS548" s="56"/>
      <c r="AT548" s="56"/>
      <c r="AU548" s="474"/>
      <c r="AV548" s="475"/>
      <c r="AW548" s="475"/>
      <c r="AX548" s="473"/>
    </row>
    <row r="549" spans="1:50" ht="24" customHeight="1" hidden="1">
      <c r="A549" s="160"/>
      <c r="B549" s="160"/>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5"/>
      <c r="AL549" s="56"/>
      <c r="AM549" s="56"/>
      <c r="AN549" s="56"/>
      <c r="AO549" s="56"/>
      <c r="AP549" s="56"/>
      <c r="AQ549" s="56"/>
      <c r="AR549" s="56"/>
      <c r="AS549" s="56"/>
      <c r="AT549" s="56"/>
      <c r="AU549" s="474"/>
      <c r="AV549" s="475"/>
      <c r="AW549" s="475"/>
      <c r="AX549" s="473"/>
    </row>
    <row r="550" spans="1:50" ht="24" customHeight="1" hidden="1">
      <c r="A550" s="160"/>
      <c r="B550" s="160"/>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5"/>
      <c r="AL550" s="56"/>
      <c r="AM550" s="56"/>
      <c r="AN550" s="56"/>
      <c r="AO550" s="56"/>
      <c r="AP550" s="56"/>
      <c r="AQ550" s="56"/>
      <c r="AR550" s="56"/>
      <c r="AS550" s="56"/>
      <c r="AT550" s="56"/>
      <c r="AU550" s="474"/>
      <c r="AV550" s="475"/>
      <c r="AW550" s="475"/>
      <c r="AX550" s="473"/>
    </row>
    <row r="551" spans="1:50" ht="24" customHeight="1" hidden="1">
      <c r="A551" s="160"/>
      <c r="B551" s="160"/>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5"/>
      <c r="AL551" s="56"/>
      <c r="AM551" s="56"/>
      <c r="AN551" s="56"/>
      <c r="AO551" s="56"/>
      <c r="AP551" s="56"/>
      <c r="AQ551" s="56"/>
      <c r="AR551" s="56"/>
      <c r="AS551" s="56"/>
      <c r="AT551" s="56"/>
      <c r="AU551" s="474"/>
      <c r="AV551" s="475"/>
      <c r="AW551" s="475"/>
      <c r="AX551" s="473"/>
    </row>
    <row r="552" spans="1:50" ht="24" customHeight="1" hidden="1">
      <c r="A552" s="160"/>
      <c r="B552" s="160"/>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5"/>
      <c r="AL552" s="56"/>
      <c r="AM552" s="56"/>
      <c r="AN552" s="56"/>
      <c r="AO552" s="56"/>
      <c r="AP552" s="56"/>
      <c r="AQ552" s="56"/>
      <c r="AR552" s="56"/>
      <c r="AS552" s="56"/>
      <c r="AT552" s="56"/>
      <c r="AU552" s="474"/>
      <c r="AV552" s="475"/>
      <c r="AW552" s="475"/>
      <c r="AX552" s="473"/>
    </row>
    <row r="553" spans="1:50" ht="24" customHeight="1" hidden="1">
      <c r="A553" s="160"/>
      <c r="B553" s="160"/>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5"/>
      <c r="AL553" s="56"/>
      <c r="AM553" s="56"/>
      <c r="AN553" s="56"/>
      <c r="AO553" s="56"/>
      <c r="AP553" s="56"/>
      <c r="AQ553" s="56"/>
      <c r="AR553" s="56"/>
      <c r="AS553" s="56"/>
      <c r="AT553" s="56"/>
      <c r="AU553" s="474"/>
      <c r="AV553" s="475"/>
      <c r="AW553" s="475"/>
      <c r="AX553" s="473"/>
    </row>
    <row r="554" spans="1:50" ht="24" customHeight="1" hidden="1">
      <c r="A554" s="160"/>
      <c r="B554" s="160"/>
      <c r="C554" s="161"/>
      <c r="D554" s="161"/>
      <c r="E554" s="161"/>
      <c r="F554" s="161"/>
      <c r="G554" s="161"/>
      <c r="H554" s="161"/>
      <c r="I554" s="161"/>
      <c r="J554" s="161"/>
      <c r="K554" s="161"/>
      <c r="L554" s="161"/>
      <c r="M554" s="147"/>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55"/>
      <c r="AL554" s="56"/>
      <c r="AM554" s="56"/>
      <c r="AN554" s="56"/>
      <c r="AO554" s="56"/>
      <c r="AP554" s="56"/>
      <c r="AQ554" s="54"/>
      <c r="AR554" s="54"/>
      <c r="AS554" s="54"/>
      <c r="AT554" s="54"/>
      <c r="AU554" s="148"/>
      <c r="AV554" s="149"/>
      <c r="AW554" s="149"/>
      <c r="AX554" s="150"/>
    </row>
    <row r="555" spans="1:50" ht="24" customHeight="1" hidden="1">
      <c r="A555" s="160"/>
      <c r="B555" s="160"/>
      <c r="C555" s="161"/>
      <c r="D555" s="161"/>
      <c r="E555" s="161"/>
      <c r="F555" s="161"/>
      <c r="G555" s="161"/>
      <c r="H555" s="161"/>
      <c r="I555" s="161"/>
      <c r="J555" s="161"/>
      <c r="K555" s="161"/>
      <c r="L555" s="161"/>
      <c r="M555" s="147"/>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55"/>
      <c r="AL555" s="56"/>
      <c r="AM555" s="56"/>
      <c r="AN555" s="56"/>
      <c r="AO555" s="56"/>
      <c r="AP555" s="56"/>
      <c r="AQ555" s="54"/>
      <c r="AR555" s="54"/>
      <c r="AS555" s="54"/>
      <c r="AT555" s="54"/>
      <c r="AU555" s="148"/>
      <c r="AV555" s="149"/>
      <c r="AW555" s="149"/>
      <c r="AX555" s="150"/>
    </row>
    <row r="556" spans="1:50" ht="24" customHeight="1" hidden="1">
      <c r="A556" s="160"/>
      <c r="B556" s="160"/>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5"/>
      <c r="AL556" s="56"/>
      <c r="AM556" s="56"/>
      <c r="AN556" s="56"/>
      <c r="AO556" s="56"/>
      <c r="AP556" s="56"/>
      <c r="AQ556" s="56"/>
      <c r="AR556" s="56"/>
      <c r="AS556" s="56"/>
      <c r="AT556" s="56"/>
      <c r="AU556" s="474"/>
      <c r="AV556" s="475"/>
      <c r="AW556" s="475"/>
      <c r="AX556" s="473"/>
    </row>
    <row r="557" spans="1:50" ht="24" customHeight="1" hidden="1">
      <c r="A557" s="160"/>
      <c r="B557" s="160"/>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5"/>
      <c r="AL557" s="56"/>
      <c r="AM557" s="56"/>
      <c r="AN557" s="56"/>
      <c r="AO557" s="56"/>
      <c r="AP557" s="56"/>
      <c r="AQ557" s="56"/>
      <c r="AR557" s="56"/>
      <c r="AS557" s="56"/>
      <c r="AT557" s="56"/>
      <c r="AU557" s="474"/>
      <c r="AV557" s="475"/>
      <c r="AW557" s="475"/>
      <c r="AX557" s="473"/>
    </row>
    <row r="558" spans="1:50" ht="24" customHeight="1" hidden="1">
      <c r="A558" s="160"/>
      <c r="B558" s="160"/>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5"/>
      <c r="AL558" s="56"/>
      <c r="AM558" s="56"/>
      <c r="AN558" s="56"/>
      <c r="AO558" s="56"/>
      <c r="AP558" s="56"/>
      <c r="AQ558" s="56"/>
      <c r="AR558" s="56"/>
      <c r="AS558" s="56"/>
      <c r="AT558" s="56"/>
      <c r="AU558" s="474"/>
      <c r="AV558" s="475"/>
      <c r="AW558" s="475"/>
      <c r="AX558" s="473"/>
    </row>
    <row r="559" spans="1:50" ht="24" customHeight="1" hidden="1">
      <c r="A559" s="160"/>
      <c r="B559" s="160"/>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5"/>
      <c r="AL559" s="56"/>
      <c r="AM559" s="56"/>
      <c r="AN559" s="56"/>
      <c r="AO559" s="56"/>
      <c r="AP559" s="56"/>
      <c r="AQ559" s="56"/>
      <c r="AR559" s="56"/>
      <c r="AS559" s="56"/>
      <c r="AT559" s="56"/>
      <c r="AU559" s="474"/>
      <c r="AV559" s="475"/>
      <c r="AW559" s="475"/>
      <c r="AX559" s="473"/>
    </row>
    <row r="560" spans="1:50" ht="24" customHeight="1" hidden="1">
      <c r="A560" s="160"/>
      <c r="B560" s="160"/>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5"/>
      <c r="AL560" s="56"/>
      <c r="AM560" s="56"/>
      <c r="AN560" s="56"/>
      <c r="AO560" s="56"/>
      <c r="AP560" s="56"/>
      <c r="AQ560" s="56"/>
      <c r="AR560" s="56"/>
      <c r="AS560" s="56"/>
      <c r="AT560" s="56"/>
      <c r="AU560" s="474"/>
      <c r="AV560" s="475"/>
      <c r="AW560" s="475"/>
      <c r="AX560" s="473"/>
    </row>
    <row r="561" spans="1:50" ht="24" customHeight="1" hidden="1">
      <c r="A561" s="160"/>
      <c r="B561" s="160"/>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5"/>
      <c r="AL561" s="56"/>
      <c r="AM561" s="56"/>
      <c r="AN561" s="56"/>
      <c r="AO561" s="56"/>
      <c r="AP561" s="56"/>
      <c r="AQ561" s="56"/>
      <c r="AR561" s="56"/>
      <c r="AS561" s="56"/>
      <c r="AT561" s="56"/>
      <c r="AU561" s="474"/>
      <c r="AV561" s="475"/>
      <c r="AW561" s="475"/>
      <c r="AX561" s="473"/>
    </row>
    <row r="562" spans="1:50" ht="24" customHeight="1" hidden="1">
      <c r="A562" s="160"/>
      <c r="B562" s="160"/>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5"/>
      <c r="AL562" s="56"/>
      <c r="AM562" s="56"/>
      <c r="AN562" s="56"/>
      <c r="AO562" s="56"/>
      <c r="AP562" s="56"/>
      <c r="AQ562" s="56"/>
      <c r="AR562" s="56"/>
      <c r="AS562" s="56"/>
      <c r="AT562" s="56"/>
      <c r="AU562" s="474"/>
      <c r="AV562" s="475"/>
      <c r="AW562" s="475"/>
      <c r="AX562" s="473"/>
    </row>
    <row r="563" spans="1:50" ht="24" customHeight="1" hidden="1">
      <c r="A563" s="160"/>
      <c r="B563" s="160"/>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5"/>
      <c r="AL563" s="56"/>
      <c r="AM563" s="56"/>
      <c r="AN563" s="56"/>
      <c r="AO563" s="56"/>
      <c r="AP563" s="56"/>
      <c r="AQ563" s="56"/>
      <c r="AR563" s="56"/>
      <c r="AS563" s="56"/>
      <c r="AT563" s="56"/>
      <c r="AU563" s="474"/>
      <c r="AV563" s="475"/>
      <c r="AW563" s="475"/>
      <c r="AX563" s="473"/>
    </row>
    <row r="564" spans="1:50" ht="24" customHeight="1" hidden="1">
      <c r="A564" s="160"/>
      <c r="B564" s="160"/>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5"/>
      <c r="AL564" s="56"/>
      <c r="AM564" s="56"/>
      <c r="AN564" s="56"/>
      <c r="AO564" s="56"/>
      <c r="AP564" s="56"/>
      <c r="AQ564" s="56"/>
      <c r="AR564" s="56"/>
      <c r="AS564" s="56"/>
      <c r="AT564" s="56"/>
      <c r="AU564" s="474"/>
      <c r="AV564" s="475"/>
      <c r="AW564" s="475"/>
      <c r="AX564" s="473"/>
    </row>
    <row r="566" ht="13.5">
      <c r="B566" s="1" t="s">
        <v>136</v>
      </c>
    </row>
    <row r="567" spans="1:50" ht="34.5" customHeight="1">
      <c r="A567" s="160"/>
      <c r="B567" s="160"/>
      <c r="C567" s="215" t="s">
        <v>31</v>
      </c>
      <c r="D567" s="215"/>
      <c r="E567" s="215"/>
      <c r="F567" s="215"/>
      <c r="G567" s="215"/>
      <c r="H567" s="215"/>
      <c r="I567" s="215"/>
      <c r="J567" s="215"/>
      <c r="K567" s="215"/>
      <c r="L567" s="215"/>
      <c r="M567" s="215" t="s">
        <v>32</v>
      </c>
      <c r="N567" s="215"/>
      <c r="O567" s="215"/>
      <c r="P567" s="215"/>
      <c r="Q567" s="215"/>
      <c r="R567" s="215"/>
      <c r="S567" s="215"/>
      <c r="T567" s="215"/>
      <c r="U567" s="215"/>
      <c r="V567" s="215"/>
      <c r="W567" s="215"/>
      <c r="X567" s="215"/>
      <c r="Y567" s="215"/>
      <c r="Z567" s="215"/>
      <c r="AA567" s="215"/>
      <c r="AB567" s="215"/>
      <c r="AC567" s="215"/>
      <c r="AD567" s="215"/>
      <c r="AE567" s="215"/>
      <c r="AF567" s="215"/>
      <c r="AG567" s="215"/>
      <c r="AH567" s="215"/>
      <c r="AI567" s="215"/>
      <c r="AJ567" s="215"/>
      <c r="AK567" s="216" t="s">
        <v>33</v>
      </c>
      <c r="AL567" s="215"/>
      <c r="AM567" s="215"/>
      <c r="AN567" s="215"/>
      <c r="AO567" s="215"/>
      <c r="AP567" s="215"/>
      <c r="AQ567" s="215" t="s">
        <v>25</v>
      </c>
      <c r="AR567" s="215"/>
      <c r="AS567" s="215"/>
      <c r="AT567" s="215"/>
      <c r="AU567" s="40" t="s">
        <v>26</v>
      </c>
      <c r="AV567" s="41"/>
      <c r="AW567" s="41"/>
      <c r="AX567" s="473"/>
    </row>
    <row r="568" spans="1:50" ht="24" customHeight="1">
      <c r="A568" s="160">
        <v>1</v>
      </c>
      <c r="B568" s="160">
        <v>1</v>
      </c>
      <c r="C568" s="147" t="s">
        <v>216</v>
      </c>
      <c r="D568" s="147" t="s">
        <v>216</v>
      </c>
      <c r="E568" s="147" t="s">
        <v>216</v>
      </c>
      <c r="F568" s="147" t="s">
        <v>216</v>
      </c>
      <c r="G568" s="147" t="s">
        <v>216</v>
      </c>
      <c r="H568" s="147" t="s">
        <v>216</v>
      </c>
      <c r="I568" s="147" t="s">
        <v>216</v>
      </c>
      <c r="J568" s="147" t="s">
        <v>216</v>
      </c>
      <c r="K568" s="147" t="s">
        <v>216</v>
      </c>
      <c r="L568" s="147" t="s">
        <v>216</v>
      </c>
      <c r="M568" s="499" t="s">
        <v>222</v>
      </c>
      <c r="N568" s="500" t="s">
        <v>222</v>
      </c>
      <c r="O568" s="500" t="s">
        <v>222</v>
      </c>
      <c r="P568" s="500" t="s">
        <v>222</v>
      </c>
      <c r="Q568" s="500" t="s">
        <v>222</v>
      </c>
      <c r="R568" s="500" t="s">
        <v>222</v>
      </c>
      <c r="S568" s="500" t="s">
        <v>222</v>
      </c>
      <c r="T568" s="500" t="s">
        <v>222</v>
      </c>
      <c r="U568" s="500" t="s">
        <v>222</v>
      </c>
      <c r="V568" s="500" t="s">
        <v>222</v>
      </c>
      <c r="W568" s="500" t="s">
        <v>222</v>
      </c>
      <c r="X568" s="500" t="s">
        <v>222</v>
      </c>
      <c r="Y568" s="500" t="s">
        <v>222</v>
      </c>
      <c r="Z568" s="500" t="s">
        <v>222</v>
      </c>
      <c r="AA568" s="500" t="s">
        <v>222</v>
      </c>
      <c r="AB568" s="500" t="s">
        <v>222</v>
      </c>
      <c r="AC568" s="500" t="s">
        <v>222</v>
      </c>
      <c r="AD568" s="500" t="s">
        <v>222</v>
      </c>
      <c r="AE568" s="500" t="s">
        <v>222</v>
      </c>
      <c r="AF568" s="500" t="s">
        <v>222</v>
      </c>
      <c r="AG568" s="500" t="s">
        <v>222</v>
      </c>
      <c r="AH568" s="500" t="s">
        <v>222</v>
      </c>
      <c r="AI568" s="500" t="s">
        <v>222</v>
      </c>
      <c r="AJ568" s="501" t="s">
        <v>222</v>
      </c>
      <c r="AK568" s="55">
        <v>25</v>
      </c>
      <c r="AL568" s="56">
        <v>25000000</v>
      </c>
      <c r="AM568" s="56">
        <v>25000000</v>
      </c>
      <c r="AN568" s="56">
        <v>25000000</v>
      </c>
      <c r="AO568" s="56">
        <v>25000000</v>
      </c>
      <c r="AP568" s="56">
        <v>25000000</v>
      </c>
      <c r="AQ568" s="54" t="s">
        <v>173</v>
      </c>
      <c r="AR568" s="54"/>
      <c r="AS568" s="54"/>
      <c r="AT568" s="54"/>
      <c r="AU568" s="148"/>
      <c r="AV568" s="149"/>
      <c r="AW568" s="149"/>
      <c r="AX568" s="150"/>
    </row>
    <row r="569" spans="1:50" ht="24" customHeight="1">
      <c r="A569" s="160">
        <v>2</v>
      </c>
      <c r="B569" s="160">
        <v>1</v>
      </c>
      <c r="C569" s="147" t="s">
        <v>156</v>
      </c>
      <c r="D569" s="147" t="s">
        <v>156</v>
      </c>
      <c r="E569" s="147" t="s">
        <v>156</v>
      </c>
      <c r="F569" s="147" t="s">
        <v>156</v>
      </c>
      <c r="G569" s="147" t="s">
        <v>156</v>
      </c>
      <c r="H569" s="147" t="s">
        <v>156</v>
      </c>
      <c r="I569" s="147" t="s">
        <v>156</v>
      </c>
      <c r="J569" s="147" t="s">
        <v>156</v>
      </c>
      <c r="K569" s="147" t="s">
        <v>156</v>
      </c>
      <c r="L569" s="147" t="s">
        <v>156</v>
      </c>
      <c r="M569" s="499" t="s">
        <v>223</v>
      </c>
      <c r="N569" s="500" t="s">
        <v>223</v>
      </c>
      <c r="O569" s="500" t="s">
        <v>223</v>
      </c>
      <c r="P569" s="500" t="s">
        <v>223</v>
      </c>
      <c r="Q569" s="500" t="s">
        <v>223</v>
      </c>
      <c r="R569" s="500" t="s">
        <v>223</v>
      </c>
      <c r="S569" s="500" t="s">
        <v>223</v>
      </c>
      <c r="T569" s="500" t="s">
        <v>223</v>
      </c>
      <c r="U569" s="500" t="s">
        <v>223</v>
      </c>
      <c r="V569" s="500" t="s">
        <v>223</v>
      </c>
      <c r="W569" s="500" t="s">
        <v>223</v>
      </c>
      <c r="X569" s="500" t="s">
        <v>223</v>
      </c>
      <c r="Y569" s="500" t="s">
        <v>223</v>
      </c>
      <c r="Z569" s="500" t="s">
        <v>223</v>
      </c>
      <c r="AA569" s="500" t="s">
        <v>223</v>
      </c>
      <c r="AB569" s="500" t="s">
        <v>223</v>
      </c>
      <c r="AC569" s="500" t="s">
        <v>223</v>
      </c>
      <c r="AD569" s="500" t="s">
        <v>223</v>
      </c>
      <c r="AE569" s="500" t="s">
        <v>223</v>
      </c>
      <c r="AF569" s="500" t="s">
        <v>223</v>
      </c>
      <c r="AG569" s="500" t="s">
        <v>223</v>
      </c>
      <c r="AH569" s="500" t="s">
        <v>223</v>
      </c>
      <c r="AI569" s="500" t="s">
        <v>223</v>
      </c>
      <c r="AJ569" s="501" t="s">
        <v>223</v>
      </c>
      <c r="AK569" s="55">
        <v>22</v>
      </c>
      <c r="AL569" s="56">
        <v>21500000</v>
      </c>
      <c r="AM569" s="56">
        <v>21500000</v>
      </c>
      <c r="AN569" s="56">
        <v>21500000</v>
      </c>
      <c r="AO569" s="56">
        <v>21500000</v>
      </c>
      <c r="AP569" s="56">
        <v>21500000</v>
      </c>
      <c r="AQ569" s="54" t="s">
        <v>173</v>
      </c>
      <c r="AR569" s="54"/>
      <c r="AS569" s="54"/>
      <c r="AT569" s="54"/>
      <c r="AU569" s="148"/>
      <c r="AV569" s="149"/>
      <c r="AW569" s="149"/>
      <c r="AX569" s="150"/>
    </row>
    <row r="570" spans="1:50" ht="24" customHeight="1">
      <c r="A570" s="160">
        <v>3</v>
      </c>
      <c r="B570" s="160">
        <v>1</v>
      </c>
      <c r="C570" s="147" t="s">
        <v>217</v>
      </c>
      <c r="D570" s="147" t="s">
        <v>217</v>
      </c>
      <c r="E570" s="147" t="s">
        <v>217</v>
      </c>
      <c r="F570" s="147" t="s">
        <v>217</v>
      </c>
      <c r="G570" s="147" t="s">
        <v>217</v>
      </c>
      <c r="H570" s="147" t="s">
        <v>217</v>
      </c>
      <c r="I570" s="147" t="s">
        <v>217</v>
      </c>
      <c r="J570" s="147" t="s">
        <v>217</v>
      </c>
      <c r="K570" s="147" t="s">
        <v>217</v>
      </c>
      <c r="L570" s="147" t="s">
        <v>217</v>
      </c>
      <c r="M570" s="147" t="s">
        <v>224</v>
      </c>
      <c r="N570" s="147" t="s">
        <v>224</v>
      </c>
      <c r="O570" s="147" t="s">
        <v>224</v>
      </c>
      <c r="P570" s="147" t="s">
        <v>224</v>
      </c>
      <c r="Q570" s="147" t="s">
        <v>224</v>
      </c>
      <c r="R570" s="147" t="s">
        <v>224</v>
      </c>
      <c r="S570" s="147" t="s">
        <v>224</v>
      </c>
      <c r="T570" s="147" t="s">
        <v>224</v>
      </c>
      <c r="U570" s="147" t="s">
        <v>224</v>
      </c>
      <c r="V570" s="147" t="s">
        <v>224</v>
      </c>
      <c r="W570" s="147" t="s">
        <v>224</v>
      </c>
      <c r="X570" s="147" t="s">
        <v>224</v>
      </c>
      <c r="Y570" s="147" t="s">
        <v>224</v>
      </c>
      <c r="Z570" s="147" t="s">
        <v>224</v>
      </c>
      <c r="AA570" s="147" t="s">
        <v>224</v>
      </c>
      <c r="AB570" s="147" t="s">
        <v>224</v>
      </c>
      <c r="AC570" s="147" t="s">
        <v>224</v>
      </c>
      <c r="AD570" s="147" t="s">
        <v>224</v>
      </c>
      <c r="AE570" s="147" t="s">
        <v>224</v>
      </c>
      <c r="AF570" s="147" t="s">
        <v>224</v>
      </c>
      <c r="AG570" s="147" t="s">
        <v>224</v>
      </c>
      <c r="AH570" s="147" t="s">
        <v>224</v>
      </c>
      <c r="AI570" s="147" t="s">
        <v>224</v>
      </c>
      <c r="AJ570" s="147" t="s">
        <v>224</v>
      </c>
      <c r="AK570" s="55">
        <v>20</v>
      </c>
      <c r="AL570" s="56">
        <v>20000000</v>
      </c>
      <c r="AM570" s="56">
        <v>20000000</v>
      </c>
      <c r="AN570" s="56">
        <v>20000000</v>
      </c>
      <c r="AO570" s="56">
        <v>20000000</v>
      </c>
      <c r="AP570" s="56">
        <v>20000000</v>
      </c>
      <c r="AQ570" s="54" t="s">
        <v>173</v>
      </c>
      <c r="AR570" s="54"/>
      <c r="AS570" s="54"/>
      <c r="AT570" s="54"/>
      <c r="AU570" s="474"/>
      <c r="AV570" s="475"/>
      <c r="AW570" s="475"/>
      <c r="AX570" s="473"/>
    </row>
    <row r="571" spans="1:50" ht="24" customHeight="1">
      <c r="A571" s="160">
        <v>4</v>
      </c>
      <c r="B571" s="160">
        <v>1</v>
      </c>
      <c r="C571" s="147" t="s">
        <v>137</v>
      </c>
      <c r="D571" s="147" t="s">
        <v>137</v>
      </c>
      <c r="E571" s="147" t="s">
        <v>137</v>
      </c>
      <c r="F571" s="147" t="s">
        <v>137</v>
      </c>
      <c r="G571" s="147" t="s">
        <v>137</v>
      </c>
      <c r="H571" s="147" t="s">
        <v>137</v>
      </c>
      <c r="I571" s="147" t="s">
        <v>137</v>
      </c>
      <c r="J571" s="147" t="s">
        <v>137</v>
      </c>
      <c r="K571" s="147" t="s">
        <v>137</v>
      </c>
      <c r="L571" s="147" t="s">
        <v>137</v>
      </c>
      <c r="M571" s="147" t="s">
        <v>225</v>
      </c>
      <c r="N571" s="147" t="s">
        <v>225</v>
      </c>
      <c r="O571" s="147" t="s">
        <v>225</v>
      </c>
      <c r="P571" s="147" t="s">
        <v>225</v>
      </c>
      <c r="Q571" s="147" t="s">
        <v>225</v>
      </c>
      <c r="R571" s="147" t="s">
        <v>225</v>
      </c>
      <c r="S571" s="147" t="s">
        <v>225</v>
      </c>
      <c r="T571" s="147" t="s">
        <v>225</v>
      </c>
      <c r="U571" s="147" t="s">
        <v>225</v>
      </c>
      <c r="V571" s="147" t="s">
        <v>225</v>
      </c>
      <c r="W571" s="147" t="s">
        <v>225</v>
      </c>
      <c r="X571" s="147" t="s">
        <v>225</v>
      </c>
      <c r="Y571" s="147" t="s">
        <v>225</v>
      </c>
      <c r="Z571" s="147" t="s">
        <v>225</v>
      </c>
      <c r="AA571" s="147" t="s">
        <v>225</v>
      </c>
      <c r="AB571" s="147" t="s">
        <v>225</v>
      </c>
      <c r="AC571" s="147" t="s">
        <v>225</v>
      </c>
      <c r="AD571" s="147" t="s">
        <v>225</v>
      </c>
      <c r="AE571" s="147" t="s">
        <v>225</v>
      </c>
      <c r="AF571" s="147" t="s">
        <v>225</v>
      </c>
      <c r="AG571" s="147" t="s">
        <v>225</v>
      </c>
      <c r="AH571" s="147" t="s">
        <v>225</v>
      </c>
      <c r="AI571" s="147" t="s">
        <v>225</v>
      </c>
      <c r="AJ571" s="147" t="s">
        <v>225</v>
      </c>
      <c r="AK571" s="55">
        <v>15</v>
      </c>
      <c r="AL571" s="56">
        <v>15000000</v>
      </c>
      <c r="AM571" s="56">
        <v>15000000</v>
      </c>
      <c r="AN571" s="56">
        <v>15000000</v>
      </c>
      <c r="AO571" s="56">
        <v>15000000</v>
      </c>
      <c r="AP571" s="56">
        <v>15000000</v>
      </c>
      <c r="AQ571" s="54" t="s">
        <v>173</v>
      </c>
      <c r="AR571" s="54"/>
      <c r="AS571" s="54"/>
      <c r="AT571" s="54"/>
      <c r="AU571" s="474"/>
      <c r="AV571" s="475"/>
      <c r="AW571" s="475"/>
      <c r="AX571" s="473"/>
    </row>
    <row r="572" spans="1:50" ht="24" customHeight="1">
      <c r="A572" s="160">
        <v>5</v>
      </c>
      <c r="B572" s="160">
        <v>1</v>
      </c>
      <c r="C572" s="147" t="s">
        <v>218</v>
      </c>
      <c r="D572" s="147" t="s">
        <v>218</v>
      </c>
      <c r="E572" s="147" t="s">
        <v>218</v>
      </c>
      <c r="F572" s="147" t="s">
        <v>218</v>
      </c>
      <c r="G572" s="147" t="s">
        <v>218</v>
      </c>
      <c r="H572" s="147" t="s">
        <v>218</v>
      </c>
      <c r="I572" s="147" t="s">
        <v>218</v>
      </c>
      <c r="J572" s="147" t="s">
        <v>218</v>
      </c>
      <c r="K572" s="147" t="s">
        <v>218</v>
      </c>
      <c r="L572" s="147" t="s">
        <v>218</v>
      </c>
      <c r="M572" s="147" t="s">
        <v>226</v>
      </c>
      <c r="N572" s="147" t="s">
        <v>226</v>
      </c>
      <c r="O572" s="147" t="s">
        <v>226</v>
      </c>
      <c r="P572" s="147" t="s">
        <v>226</v>
      </c>
      <c r="Q572" s="147" t="s">
        <v>226</v>
      </c>
      <c r="R572" s="147" t="s">
        <v>226</v>
      </c>
      <c r="S572" s="147" t="s">
        <v>226</v>
      </c>
      <c r="T572" s="147" t="s">
        <v>226</v>
      </c>
      <c r="U572" s="147" t="s">
        <v>226</v>
      </c>
      <c r="V572" s="147" t="s">
        <v>226</v>
      </c>
      <c r="W572" s="147" t="s">
        <v>226</v>
      </c>
      <c r="X572" s="147" t="s">
        <v>226</v>
      </c>
      <c r="Y572" s="147" t="s">
        <v>226</v>
      </c>
      <c r="Z572" s="147" t="s">
        <v>226</v>
      </c>
      <c r="AA572" s="147" t="s">
        <v>226</v>
      </c>
      <c r="AB572" s="147" t="s">
        <v>226</v>
      </c>
      <c r="AC572" s="147" t="s">
        <v>226</v>
      </c>
      <c r="AD572" s="147" t="s">
        <v>226</v>
      </c>
      <c r="AE572" s="147" t="s">
        <v>226</v>
      </c>
      <c r="AF572" s="147" t="s">
        <v>226</v>
      </c>
      <c r="AG572" s="147" t="s">
        <v>226</v>
      </c>
      <c r="AH572" s="147" t="s">
        <v>226</v>
      </c>
      <c r="AI572" s="147" t="s">
        <v>226</v>
      </c>
      <c r="AJ572" s="147" t="s">
        <v>226</v>
      </c>
      <c r="AK572" s="55">
        <v>14</v>
      </c>
      <c r="AL572" s="56">
        <v>14000000</v>
      </c>
      <c r="AM572" s="56">
        <v>14000000</v>
      </c>
      <c r="AN572" s="56">
        <v>14000000</v>
      </c>
      <c r="AO572" s="56">
        <v>14000000</v>
      </c>
      <c r="AP572" s="56">
        <v>14000000</v>
      </c>
      <c r="AQ572" s="54" t="s">
        <v>173</v>
      </c>
      <c r="AR572" s="54"/>
      <c r="AS572" s="54"/>
      <c r="AT572" s="54"/>
      <c r="AU572" s="474"/>
      <c r="AV572" s="475"/>
      <c r="AW572" s="475"/>
      <c r="AX572" s="473"/>
    </row>
    <row r="573" spans="1:50" ht="24" customHeight="1">
      <c r="A573" s="160">
        <v>6</v>
      </c>
      <c r="B573" s="160">
        <v>1</v>
      </c>
      <c r="C573" s="147" t="s">
        <v>219</v>
      </c>
      <c r="D573" s="147" t="s">
        <v>219</v>
      </c>
      <c r="E573" s="147" t="s">
        <v>219</v>
      </c>
      <c r="F573" s="147" t="s">
        <v>219</v>
      </c>
      <c r="G573" s="147" t="s">
        <v>219</v>
      </c>
      <c r="H573" s="147" t="s">
        <v>219</v>
      </c>
      <c r="I573" s="147" t="s">
        <v>219</v>
      </c>
      <c r="J573" s="147" t="s">
        <v>219</v>
      </c>
      <c r="K573" s="147" t="s">
        <v>219</v>
      </c>
      <c r="L573" s="147" t="s">
        <v>219</v>
      </c>
      <c r="M573" s="147" t="s">
        <v>227</v>
      </c>
      <c r="N573" s="147" t="s">
        <v>227</v>
      </c>
      <c r="O573" s="147" t="s">
        <v>227</v>
      </c>
      <c r="P573" s="147" t="s">
        <v>227</v>
      </c>
      <c r="Q573" s="147" t="s">
        <v>227</v>
      </c>
      <c r="R573" s="147" t="s">
        <v>227</v>
      </c>
      <c r="S573" s="147" t="s">
        <v>227</v>
      </c>
      <c r="T573" s="147" t="s">
        <v>227</v>
      </c>
      <c r="U573" s="147" t="s">
        <v>227</v>
      </c>
      <c r="V573" s="147" t="s">
        <v>227</v>
      </c>
      <c r="W573" s="147" t="s">
        <v>227</v>
      </c>
      <c r="X573" s="147" t="s">
        <v>227</v>
      </c>
      <c r="Y573" s="147" t="s">
        <v>227</v>
      </c>
      <c r="Z573" s="147" t="s">
        <v>227</v>
      </c>
      <c r="AA573" s="147" t="s">
        <v>227</v>
      </c>
      <c r="AB573" s="147" t="s">
        <v>227</v>
      </c>
      <c r="AC573" s="147" t="s">
        <v>227</v>
      </c>
      <c r="AD573" s="147" t="s">
        <v>227</v>
      </c>
      <c r="AE573" s="147" t="s">
        <v>227</v>
      </c>
      <c r="AF573" s="147" t="s">
        <v>227</v>
      </c>
      <c r="AG573" s="147" t="s">
        <v>227</v>
      </c>
      <c r="AH573" s="147" t="s">
        <v>227</v>
      </c>
      <c r="AI573" s="147" t="s">
        <v>227</v>
      </c>
      <c r="AJ573" s="147" t="s">
        <v>227</v>
      </c>
      <c r="AK573" s="55">
        <v>12</v>
      </c>
      <c r="AL573" s="56">
        <v>12000000</v>
      </c>
      <c r="AM573" s="56">
        <v>12000000</v>
      </c>
      <c r="AN573" s="56">
        <v>12000000</v>
      </c>
      <c r="AO573" s="56">
        <v>12000000</v>
      </c>
      <c r="AP573" s="56">
        <v>12000000</v>
      </c>
      <c r="AQ573" s="54" t="s">
        <v>173</v>
      </c>
      <c r="AR573" s="54"/>
      <c r="AS573" s="54"/>
      <c r="AT573" s="54"/>
      <c r="AU573" s="474"/>
      <c r="AV573" s="475"/>
      <c r="AW573" s="475"/>
      <c r="AX573" s="473"/>
    </row>
    <row r="574" spans="1:50" ht="24" customHeight="1">
      <c r="A574" s="160">
        <v>7</v>
      </c>
      <c r="B574" s="160">
        <v>1</v>
      </c>
      <c r="C574" s="147" t="s">
        <v>220</v>
      </c>
      <c r="D574" s="147" t="s">
        <v>220</v>
      </c>
      <c r="E574" s="147" t="s">
        <v>220</v>
      </c>
      <c r="F574" s="147" t="s">
        <v>220</v>
      </c>
      <c r="G574" s="147" t="s">
        <v>220</v>
      </c>
      <c r="H574" s="147" t="s">
        <v>220</v>
      </c>
      <c r="I574" s="147" t="s">
        <v>220</v>
      </c>
      <c r="J574" s="147" t="s">
        <v>220</v>
      </c>
      <c r="K574" s="147" t="s">
        <v>220</v>
      </c>
      <c r="L574" s="147" t="s">
        <v>220</v>
      </c>
      <c r="M574" s="147" t="s">
        <v>226</v>
      </c>
      <c r="N574" s="147" t="s">
        <v>226</v>
      </c>
      <c r="O574" s="147" t="s">
        <v>226</v>
      </c>
      <c r="P574" s="147" t="s">
        <v>226</v>
      </c>
      <c r="Q574" s="147" t="s">
        <v>226</v>
      </c>
      <c r="R574" s="147" t="s">
        <v>226</v>
      </c>
      <c r="S574" s="147" t="s">
        <v>226</v>
      </c>
      <c r="T574" s="147" t="s">
        <v>226</v>
      </c>
      <c r="U574" s="147" t="s">
        <v>226</v>
      </c>
      <c r="V574" s="147" t="s">
        <v>226</v>
      </c>
      <c r="W574" s="147" t="s">
        <v>226</v>
      </c>
      <c r="X574" s="147" t="s">
        <v>226</v>
      </c>
      <c r="Y574" s="147" t="s">
        <v>226</v>
      </c>
      <c r="Z574" s="147" t="s">
        <v>226</v>
      </c>
      <c r="AA574" s="147" t="s">
        <v>226</v>
      </c>
      <c r="AB574" s="147" t="s">
        <v>226</v>
      </c>
      <c r="AC574" s="147" t="s">
        <v>226</v>
      </c>
      <c r="AD574" s="147" t="s">
        <v>226</v>
      </c>
      <c r="AE574" s="147" t="s">
        <v>226</v>
      </c>
      <c r="AF574" s="147" t="s">
        <v>226</v>
      </c>
      <c r="AG574" s="147" t="s">
        <v>226</v>
      </c>
      <c r="AH574" s="147" t="s">
        <v>226</v>
      </c>
      <c r="AI574" s="147" t="s">
        <v>226</v>
      </c>
      <c r="AJ574" s="147" t="s">
        <v>226</v>
      </c>
      <c r="AK574" s="55">
        <v>12</v>
      </c>
      <c r="AL574" s="56">
        <v>11500000</v>
      </c>
      <c r="AM574" s="56">
        <v>11500000</v>
      </c>
      <c r="AN574" s="56">
        <v>11500000</v>
      </c>
      <c r="AO574" s="56">
        <v>11500000</v>
      </c>
      <c r="AP574" s="56">
        <v>11500000</v>
      </c>
      <c r="AQ574" s="54" t="s">
        <v>173</v>
      </c>
      <c r="AR574" s="54"/>
      <c r="AS574" s="54"/>
      <c r="AT574" s="54"/>
      <c r="AU574" s="474"/>
      <c r="AV574" s="475"/>
      <c r="AW574" s="475"/>
      <c r="AX574" s="473"/>
    </row>
    <row r="575" spans="1:50" ht="24" customHeight="1">
      <c r="A575" s="160">
        <v>8</v>
      </c>
      <c r="B575" s="160">
        <v>1</v>
      </c>
      <c r="C575" s="147" t="s">
        <v>137</v>
      </c>
      <c r="D575" s="147" t="s">
        <v>137</v>
      </c>
      <c r="E575" s="147" t="s">
        <v>137</v>
      </c>
      <c r="F575" s="147" t="s">
        <v>137</v>
      </c>
      <c r="G575" s="147" t="s">
        <v>137</v>
      </c>
      <c r="H575" s="147" t="s">
        <v>137</v>
      </c>
      <c r="I575" s="147" t="s">
        <v>137</v>
      </c>
      <c r="J575" s="147" t="s">
        <v>137</v>
      </c>
      <c r="K575" s="147" t="s">
        <v>137</v>
      </c>
      <c r="L575" s="147" t="s">
        <v>137</v>
      </c>
      <c r="M575" s="147" t="s">
        <v>228</v>
      </c>
      <c r="N575" s="147" t="s">
        <v>228</v>
      </c>
      <c r="O575" s="147" t="s">
        <v>228</v>
      </c>
      <c r="P575" s="147" t="s">
        <v>228</v>
      </c>
      <c r="Q575" s="147" t="s">
        <v>228</v>
      </c>
      <c r="R575" s="147" t="s">
        <v>228</v>
      </c>
      <c r="S575" s="147" t="s">
        <v>228</v>
      </c>
      <c r="T575" s="147" t="s">
        <v>228</v>
      </c>
      <c r="U575" s="147" t="s">
        <v>228</v>
      </c>
      <c r="V575" s="147" t="s">
        <v>228</v>
      </c>
      <c r="W575" s="147" t="s">
        <v>228</v>
      </c>
      <c r="X575" s="147" t="s">
        <v>228</v>
      </c>
      <c r="Y575" s="147" t="s">
        <v>228</v>
      </c>
      <c r="Z575" s="147" t="s">
        <v>228</v>
      </c>
      <c r="AA575" s="147" t="s">
        <v>228</v>
      </c>
      <c r="AB575" s="147" t="s">
        <v>228</v>
      </c>
      <c r="AC575" s="147" t="s">
        <v>228</v>
      </c>
      <c r="AD575" s="147" t="s">
        <v>228</v>
      </c>
      <c r="AE575" s="147" t="s">
        <v>228</v>
      </c>
      <c r="AF575" s="147" t="s">
        <v>228</v>
      </c>
      <c r="AG575" s="147" t="s">
        <v>228</v>
      </c>
      <c r="AH575" s="147" t="s">
        <v>228</v>
      </c>
      <c r="AI575" s="147" t="s">
        <v>228</v>
      </c>
      <c r="AJ575" s="147" t="s">
        <v>228</v>
      </c>
      <c r="AK575" s="55">
        <v>11</v>
      </c>
      <c r="AL575" s="56">
        <v>11000000</v>
      </c>
      <c r="AM575" s="56">
        <v>11000000</v>
      </c>
      <c r="AN575" s="56">
        <v>11000000</v>
      </c>
      <c r="AO575" s="56">
        <v>11000000</v>
      </c>
      <c r="AP575" s="56">
        <v>11000000</v>
      </c>
      <c r="AQ575" s="54" t="s">
        <v>173</v>
      </c>
      <c r="AR575" s="54"/>
      <c r="AS575" s="54"/>
      <c r="AT575" s="54"/>
      <c r="AU575" s="474"/>
      <c r="AV575" s="475"/>
      <c r="AW575" s="475"/>
      <c r="AX575" s="473"/>
    </row>
    <row r="576" spans="1:50" ht="24" customHeight="1">
      <c r="A576" s="160">
        <v>9</v>
      </c>
      <c r="B576" s="160">
        <v>1</v>
      </c>
      <c r="C576" s="147" t="s">
        <v>122</v>
      </c>
      <c r="D576" s="147" t="s">
        <v>122</v>
      </c>
      <c r="E576" s="147" t="s">
        <v>122</v>
      </c>
      <c r="F576" s="147" t="s">
        <v>122</v>
      </c>
      <c r="G576" s="147" t="s">
        <v>122</v>
      </c>
      <c r="H576" s="147" t="s">
        <v>122</v>
      </c>
      <c r="I576" s="147" t="s">
        <v>122</v>
      </c>
      <c r="J576" s="147" t="s">
        <v>122</v>
      </c>
      <c r="K576" s="147" t="s">
        <v>122</v>
      </c>
      <c r="L576" s="147" t="s">
        <v>122</v>
      </c>
      <c r="M576" s="147" t="s">
        <v>229</v>
      </c>
      <c r="N576" s="147" t="s">
        <v>229</v>
      </c>
      <c r="O576" s="147" t="s">
        <v>229</v>
      </c>
      <c r="P576" s="147" t="s">
        <v>229</v>
      </c>
      <c r="Q576" s="147" t="s">
        <v>229</v>
      </c>
      <c r="R576" s="147" t="s">
        <v>229</v>
      </c>
      <c r="S576" s="147" t="s">
        <v>229</v>
      </c>
      <c r="T576" s="147" t="s">
        <v>229</v>
      </c>
      <c r="U576" s="147" t="s">
        <v>229</v>
      </c>
      <c r="V576" s="147" t="s">
        <v>229</v>
      </c>
      <c r="W576" s="147" t="s">
        <v>229</v>
      </c>
      <c r="X576" s="147" t="s">
        <v>229</v>
      </c>
      <c r="Y576" s="147" t="s">
        <v>229</v>
      </c>
      <c r="Z576" s="147" t="s">
        <v>229</v>
      </c>
      <c r="AA576" s="147" t="s">
        <v>229</v>
      </c>
      <c r="AB576" s="147" t="s">
        <v>229</v>
      </c>
      <c r="AC576" s="147" t="s">
        <v>229</v>
      </c>
      <c r="AD576" s="147" t="s">
        <v>229</v>
      </c>
      <c r="AE576" s="147" t="s">
        <v>229</v>
      </c>
      <c r="AF576" s="147" t="s">
        <v>229</v>
      </c>
      <c r="AG576" s="147" t="s">
        <v>229</v>
      </c>
      <c r="AH576" s="147" t="s">
        <v>229</v>
      </c>
      <c r="AI576" s="147" t="s">
        <v>229</v>
      </c>
      <c r="AJ576" s="147" t="s">
        <v>229</v>
      </c>
      <c r="AK576" s="55">
        <v>11</v>
      </c>
      <c r="AL576" s="56">
        <v>11000000</v>
      </c>
      <c r="AM576" s="56">
        <v>11000000</v>
      </c>
      <c r="AN576" s="56">
        <v>11000000</v>
      </c>
      <c r="AO576" s="56">
        <v>11000000</v>
      </c>
      <c r="AP576" s="56">
        <v>11000000</v>
      </c>
      <c r="AQ576" s="54" t="s">
        <v>173</v>
      </c>
      <c r="AR576" s="54"/>
      <c r="AS576" s="54"/>
      <c r="AT576" s="54"/>
      <c r="AU576" s="474"/>
      <c r="AV576" s="475"/>
      <c r="AW576" s="475"/>
      <c r="AX576" s="473"/>
    </row>
    <row r="577" spans="1:50" ht="24" customHeight="1">
      <c r="A577" s="160">
        <v>10</v>
      </c>
      <c r="B577" s="160">
        <v>1</v>
      </c>
      <c r="C577" s="147" t="s">
        <v>221</v>
      </c>
      <c r="D577" s="147" t="s">
        <v>221</v>
      </c>
      <c r="E577" s="147" t="s">
        <v>221</v>
      </c>
      <c r="F577" s="147" t="s">
        <v>221</v>
      </c>
      <c r="G577" s="147" t="s">
        <v>221</v>
      </c>
      <c r="H577" s="147" t="s">
        <v>221</v>
      </c>
      <c r="I577" s="147" t="s">
        <v>221</v>
      </c>
      <c r="J577" s="147" t="s">
        <v>221</v>
      </c>
      <c r="K577" s="147" t="s">
        <v>221</v>
      </c>
      <c r="L577" s="147" t="s">
        <v>221</v>
      </c>
      <c r="M577" s="147" t="s">
        <v>230</v>
      </c>
      <c r="N577" s="147" t="s">
        <v>230</v>
      </c>
      <c r="O577" s="147" t="s">
        <v>230</v>
      </c>
      <c r="P577" s="147" t="s">
        <v>230</v>
      </c>
      <c r="Q577" s="147" t="s">
        <v>230</v>
      </c>
      <c r="R577" s="147" t="s">
        <v>230</v>
      </c>
      <c r="S577" s="147" t="s">
        <v>230</v>
      </c>
      <c r="T577" s="147" t="s">
        <v>230</v>
      </c>
      <c r="U577" s="147" t="s">
        <v>230</v>
      </c>
      <c r="V577" s="147" t="s">
        <v>230</v>
      </c>
      <c r="W577" s="147" t="s">
        <v>230</v>
      </c>
      <c r="X577" s="147" t="s">
        <v>230</v>
      </c>
      <c r="Y577" s="147" t="s">
        <v>230</v>
      </c>
      <c r="Z577" s="147" t="s">
        <v>230</v>
      </c>
      <c r="AA577" s="147" t="s">
        <v>230</v>
      </c>
      <c r="AB577" s="147" t="s">
        <v>230</v>
      </c>
      <c r="AC577" s="147" t="s">
        <v>230</v>
      </c>
      <c r="AD577" s="147" t="s">
        <v>230</v>
      </c>
      <c r="AE577" s="147" t="s">
        <v>230</v>
      </c>
      <c r="AF577" s="147" t="s">
        <v>230</v>
      </c>
      <c r="AG577" s="147" t="s">
        <v>230</v>
      </c>
      <c r="AH577" s="147" t="s">
        <v>230</v>
      </c>
      <c r="AI577" s="147" t="s">
        <v>230</v>
      </c>
      <c r="AJ577" s="147" t="s">
        <v>230</v>
      </c>
      <c r="AK577" s="55">
        <v>11</v>
      </c>
      <c r="AL577" s="56">
        <v>11000000</v>
      </c>
      <c r="AM577" s="56">
        <v>11000000</v>
      </c>
      <c r="AN577" s="56">
        <v>11000000</v>
      </c>
      <c r="AO577" s="56">
        <v>11000000</v>
      </c>
      <c r="AP577" s="56">
        <v>11000000</v>
      </c>
      <c r="AQ577" s="54" t="s">
        <v>173</v>
      </c>
      <c r="AR577" s="54"/>
      <c r="AS577" s="54"/>
      <c r="AT577" s="54"/>
      <c r="AU577" s="474"/>
      <c r="AV577" s="475"/>
      <c r="AW577" s="475"/>
      <c r="AX577" s="473"/>
    </row>
    <row r="578" spans="1:50" ht="24" customHeight="1" hidden="1">
      <c r="A578" s="160"/>
      <c r="B578" s="160"/>
      <c r="C578" s="161"/>
      <c r="D578" s="161"/>
      <c r="E578" s="161"/>
      <c r="F578" s="161"/>
      <c r="G578" s="161"/>
      <c r="H578" s="161"/>
      <c r="I578" s="161"/>
      <c r="J578" s="161"/>
      <c r="K578" s="161"/>
      <c r="L578" s="161"/>
      <c r="M578" s="147"/>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55"/>
      <c r="AL578" s="56"/>
      <c r="AM578" s="56"/>
      <c r="AN578" s="56"/>
      <c r="AO578" s="56"/>
      <c r="AP578" s="56"/>
      <c r="AQ578" s="54"/>
      <c r="AR578" s="54"/>
      <c r="AS578" s="54"/>
      <c r="AT578" s="54"/>
      <c r="AU578" s="148"/>
      <c r="AV578" s="149"/>
      <c r="AW578" s="149"/>
      <c r="AX578" s="150"/>
    </row>
    <row r="579" spans="1:50" ht="24" customHeight="1" hidden="1">
      <c r="A579" s="160"/>
      <c r="B579" s="160"/>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5"/>
      <c r="AL579" s="56"/>
      <c r="AM579" s="56"/>
      <c r="AN579" s="56"/>
      <c r="AO579" s="56"/>
      <c r="AP579" s="56"/>
      <c r="AQ579" s="56"/>
      <c r="AR579" s="56"/>
      <c r="AS579" s="56"/>
      <c r="AT579" s="56"/>
      <c r="AU579" s="474"/>
      <c r="AV579" s="475"/>
      <c r="AW579" s="475"/>
      <c r="AX579" s="473"/>
    </row>
    <row r="580" spans="1:50" ht="24" customHeight="1" hidden="1">
      <c r="A580" s="160"/>
      <c r="B580" s="160"/>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5"/>
      <c r="AL580" s="56"/>
      <c r="AM580" s="56"/>
      <c r="AN580" s="56"/>
      <c r="AO580" s="56"/>
      <c r="AP580" s="56"/>
      <c r="AQ580" s="56"/>
      <c r="AR580" s="56"/>
      <c r="AS580" s="56"/>
      <c r="AT580" s="56"/>
      <c r="AU580" s="474"/>
      <c r="AV580" s="475"/>
      <c r="AW580" s="475"/>
      <c r="AX580" s="473"/>
    </row>
    <row r="581" spans="1:50" ht="24" customHeight="1" hidden="1">
      <c r="A581" s="160"/>
      <c r="B581" s="160"/>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5"/>
      <c r="AL581" s="56"/>
      <c r="AM581" s="56"/>
      <c r="AN581" s="56"/>
      <c r="AO581" s="56"/>
      <c r="AP581" s="56"/>
      <c r="AQ581" s="56"/>
      <c r="AR581" s="56"/>
      <c r="AS581" s="56"/>
      <c r="AT581" s="56"/>
      <c r="AU581" s="474"/>
      <c r="AV581" s="475"/>
      <c r="AW581" s="475"/>
      <c r="AX581" s="473"/>
    </row>
    <row r="582" spans="1:50" ht="24" customHeight="1" hidden="1">
      <c r="A582" s="160"/>
      <c r="B582" s="160"/>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5"/>
      <c r="AL582" s="56"/>
      <c r="AM582" s="56"/>
      <c r="AN582" s="56"/>
      <c r="AO582" s="56"/>
      <c r="AP582" s="56"/>
      <c r="AQ582" s="56"/>
      <c r="AR582" s="56"/>
      <c r="AS582" s="56"/>
      <c r="AT582" s="56"/>
      <c r="AU582" s="474"/>
      <c r="AV582" s="475"/>
      <c r="AW582" s="475"/>
      <c r="AX582" s="473"/>
    </row>
    <row r="583" spans="1:50" ht="24" customHeight="1" hidden="1">
      <c r="A583" s="160"/>
      <c r="B583" s="160"/>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5"/>
      <c r="AL583" s="56"/>
      <c r="AM583" s="56"/>
      <c r="AN583" s="56"/>
      <c r="AO583" s="56"/>
      <c r="AP583" s="56"/>
      <c r="AQ583" s="56"/>
      <c r="AR583" s="56"/>
      <c r="AS583" s="56"/>
      <c r="AT583" s="56"/>
      <c r="AU583" s="474"/>
      <c r="AV583" s="475"/>
      <c r="AW583" s="475"/>
      <c r="AX583" s="473"/>
    </row>
    <row r="584" spans="1:50" ht="24" customHeight="1" hidden="1">
      <c r="A584" s="160"/>
      <c r="B584" s="160"/>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5"/>
      <c r="AL584" s="56"/>
      <c r="AM584" s="56"/>
      <c r="AN584" s="56"/>
      <c r="AO584" s="56"/>
      <c r="AP584" s="56"/>
      <c r="AQ584" s="56"/>
      <c r="AR584" s="56"/>
      <c r="AS584" s="56"/>
      <c r="AT584" s="56"/>
      <c r="AU584" s="474"/>
      <c r="AV584" s="475"/>
      <c r="AW584" s="475"/>
      <c r="AX584" s="473"/>
    </row>
    <row r="585" spans="1:50" ht="24" customHeight="1" hidden="1">
      <c r="A585" s="160"/>
      <c r="B585" s="160"/>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5"/>
      <c r="AL585" s="56"/>
      <c r="AM585" s="56"/>
      <c r="AN585" s="56"/>
      <c r="AO585" s="56"/>
      <c r="AP585" s="56"/>
      <c r="AQ585" s="56"/>
      <c r="AR585" s="56"/>
      <c r="AS585" s="56"/>
      <c r="AT585" s="56"/>
      <c r="AU585" s="474"/>
      <c r="AV585" s="475"/>
      <c r="AW585" s="475"/>
      <c r="AX585" s="473"/>
    </row>
    <row r="586" spans="1:50" ht="24" customHeight="1" hidden="1">
      <c r="A586" s="160"/>
      <c r="B586" s="160"/>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5"/>
      <c r="AL586" s="56"/>
      <c r="AM586" s="56"/>
      <c r="AN586" s="56"/>
      <c r="AO586" s="56"/>
      <c r="AP586" s="56"/>
      <c r="AQ586" s="56"/>
      <c r="AR586" s="56"/>
      <c r="AS586" s="56"/>
      <c r="AT586" s="56"/>
      <c r="AU586" s="474"/>
      <c r="AV586" s="475"/>
      <c r="AW586" s="475"/>
      <c r="AX586" s="473"/>
    </row>
    <row r="587" spans="1:50" ht="24" customHeight="1" hidden="1">
      <c r="A587" s="160"/>
      <c r="B587" s="160"/>
      <c r="C587" s="161"/>
      <c r="D587" s="161"/>
      <c r="E587" s="161"/>
      <c r="F587" s="161"/>
      <c r="G587" s="161"/>
      <c r="H587" s="161"/>
      <c r="I587" s="161"/>
      <c r="J587" s="161"/>
      <c r="K587" s="161"/>
      <c r="L587" s="161"/>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55"/>
      <c r="AL587" s="56"/>
      <c r="AM587" s="56"/>
      <c r="AN587" s="56"/>
      <c r="AO587" s="56"/>
      <c r="AP587" s="56"/>
      <c r="AQ587" s="54"/>
      <c r="AR587" s="54"/>
      <c r="AS587" s="54"/>
      <c r="AT587" s="54"/>
      <c r="AU587" s="148"/>
      <c r="AV587" s="149"/>
      <c r="AW587" s="149"/>
      <c r="AX587" s="150"/>
    </row>
    <row r="588" spans="1:50" ht="24" customHeight="1" hidden="1">
      <c r="A588" s="160"/>
      <c r="B588" s="160"/>
      <c r="C588" s="161"/>
      <c r="D588" s="161"/>
      <c r="E588" s="161"/>
      <c r="F588" s="161"/>
      <c r="G588" s="161"/>
      <c r="H588" s="161"/>
      <c r="I588" s="161"/>
      <c r="J588" s="161"/>
      <c r="K588" s="161"/>
      <c r="L588" s="161"/>
      <c r="M588" s="147"/>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55"/>
      <c r="AL588" s="56"/>
      <c r="AM588" s="56"/>
      <c r="AN588" s="56"/>
      <c r="AO588" s="56"/>
      <c r="AP588" s="56"/>
      <c r="AQ588" s="54"/>
      <c r="AR588" s="54"/>
      <c r="AS588" s="54"/>
      <c r="AT588" s="54"/>
      <c r="AU588" s="148"/>
      <c r="AV588" s="149"/>
      <c r="AW588" s="149"/>
      <c r="AX588" s="150"/>
    </row>
    <row r="589" spans="1:50" ht="24" customHeight="1" hidden="1">
      <c r="A589" s="160"/>
      <c r="B589" s="160"/>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5"/>
      <c r="AL589" s="56"/>
      <c r="AM589" s="56"/>
      <c r="AN589" s="56"/>
      <c r="AO589" s="56"/>
      <c r="AP589" s="56"/>
      <c r="AQ589" s="56"/>
      <c r="AR589" s="56"/>
      <c r="AS589" s="56"/>
      <c r="AT589" s="56"/>
      <c r="AU589" s="474"/>
      <c r="AV589" s="475"/>
      <c r="AW589" s="475"/>
      <c r="AX589" s="473"/>
    </row>
    <row r="590" spans="1:50" ht="24" customHeight="1" hidden="1">
      <c r="A590" s="160"/>
      <c r="B590" s="160"/>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5"/>
      <c r="AL590" s="56"/>
      <c r="AM590" s="56"/>
      <c r="AN590" s="56"/>
      <c r="AO590" s="56"/>
      <c r="AP590" s="56"/>
      <c r="AQ590" s="56"/>
      <c r="AR590" s="56"/>
      <c r="AS590" s="56"/>
      <c r="AT590" s="56"/>
      <c r="AU590" s="474"/>
      <c r="AV590" s="475"/>
      <c r="AW590" s="475"/>
      <c r="AX590" s="473"/>
    </row>
    <row r="591" spans="1:50" ht="24" customHeight="1" hidden="1">
      <c r="A591" s="160"/>
      <c r="B591" s="160"/>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5"/>
      <c r="AL591" s="56"/>
      <c r="AM591" s="56"/>
      <c r="AN591" s="56"/>
      <c r="AO591" s="56"/>
      <c r="AP591" s="56"/>
      <c r="AQ591" s="56"/>
      <c r="AR591" s="56"/>
      <c r="AS591" s="56"/>
      <c r="AT591" s="56"/>
      <c r="AU591" s="474"/>
      <c r="AV591" s="475"/>
      <c r="AW591" s="475"/>
      <c r="AX591" s="473"/>
    </row>
    <row r="592" spans="1:50" ht="24" customHeight="1" hidden="1">
      <c r="A592" s="160"/>
      <c r="B592" s="160"/>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5"/>
      <c r="AL592" s="56"/>
      <c r="AM592" s="56"/>
      <c r="AN592" s="56"/>
      <c r="AO592" s="56"/>
      <c r="AP592" s="56"/>
      <c r="AQ592" s="56"/>
      <c r="AR592" s="56"/>
      <c r="AS592" s="56"/>
      <c r="AT592" s="56"/>
      <c r="AU592" s="474"/>
      <c r="AV592" s="475"/>
      <c r="AW592" s="475"/>
      <c r="AX592" s="473"/>
    </row>
    <row r="593" spans="1:50" ht="24" customHeight="1" hidden="1">
      <c r="A593" s="160"/>
      <c r="B593" s="160"/>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5"/>
      <c r="AL593" s="56"/>
      <c r="AM593" s="56"/>
      <c r="AN593" s="56"/>
      <c r="AO593" s="56"/>
      <c r="AP593" s="56"/>
      <c r="AQ593" s="56"/>
      <c r="AR593" s="56"/>
      <c r="AS593" s="56"/>
      <c r="AT593" s="56"/>
      <c r="AU593" s="474"/>
      <c r="AV593" s="475"/>
      <c r="AW593" s="475"/>
      <c r="AX593" s="473"/>
    </row>
    <row r="594" spans="1:50" ht="24" customHeight="1" hidden="1">
      <c r="A594" s="160"/>
      <c r="B594" s="160"/>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5"/>
      <c r="AL594" s="56"/>
      <c r="AM594" s="56"/>
      <c r="AN594" s="56"/>
      <c r="AO594" s="56"/>
      <c r="AP594" s="56"/>
      <c r="AQ594" s="56"/>
      <c r="AR594" s="56"/>
      <c r="AS594" s="56"/>
      <c r="AT594" s="56"/>
      <c r="AU594" s="474"/>
      <c r="AV594" s="475"/>
      <c r="AW594" s="475"/>
      <c r="AX594" s="473"/>
    </row>
    <row r="595" spans="1:50" ht="24" customHeight="1" hidden="1">
      <c r="A595" s="160"/>
      <c r="B595" s="160"/>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5"/>
      <c r="AL595" s="56"/>
      <c r="AM595" s="56"/>
      <c r="AN595" s="56"/>
      <c r="AO595" s="56"/>
      <c r="AP595" s="56"/>
      <c r="AQ595" s="56"/>
      <c r="AR595" s="56"/>
      <c r="AS595" s="56"/>
      <c r="AT595" s="56"/>
      <c r="AU595" s="474"/>
      <c r="AV595" s="475"/>
      <c r="AW595" s="475"/>
      <c r="AX595" s="473"/>
    </row>
    <row r="596" spans="1:50" ht="24" customHeight="1" hidden="1">
      <c r="A596" s="160"/>
      <c r="B596" s="160"/>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5"/>
      <c r="AL596" s="56"/>
      <c r="AM596" s="56"/>
      <c r="AN596" s="56"/>
      <c r="AO596" s="56"/>
      <c r="AP596" s="56"/>
      <c r="AQ596" s="56"/>
      <c r="AR596" s="56"/>
      <c r="AS596" s="56"/>
      <c r="AT596" s="56"/>
      <c r="AU596" s="474"/>
      <c r="AV596" s="475"/>
      <c r="AW596" s="475"/>
      <c r="AX596" s="473"/>
    </row>
    <row r="597" spans="1:50" ht="24" customHeight="1" hidden="1">
      <c r="A597" s="160"/>
      <c r="B597" s="160"/>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5"/>
      <c r="AL597" s="56"/>
      <c r="AM597" s="56"/>
      <c r="AN597" s="56"/>
      <c r="AO597" s="56"/>
      <c r="AP597" s="56"/>
      <c r="AQ597" s="56"/>
      <c r="AR597" s="56"/>
      <c r="AS597" s="56"/>
      <c r="AT597" s="56"/>
      <c r="AU597" s="474"/>
      <c r="AV597" s="475"/>
      <c r="AW597" s="475"/>
      <c r="AX597" s="473"/>
    </row>
    <row r="599" ht="13.5">
      <c r="B599" s="1" t="s">
        <v>200</v>
      </c>
    </row>
    <row r="600" spans="1:50" ht="34.5" customHeight="1">
      <c r="A600" s="511"/>
      <c r="B600" s="512"/>
      <c r="C600" s="40" t="s">
        <v>31</v>
      </c>
      <c r="D600" s="41"/>
      <c r="E600" s="41"/>
      <c r="F600" s="41"/>
      <c r="G600" s="41"/>
      <c r="H600" s="41"/>
      <c r="I600" s="41"/>
      <c r="J600" s="41"/>
      <c r="K600" s="41"/>
      <c r="L600" s="42"/>
      <c r="M600" s="40" t="s">
        <v>32</v>
      </c>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2"/>
      <c r="AK600" s="513" t="s">
        <v>33</v>
      </c>
      <c r="AL600" s="514"/>
      <c r="AM600" s="514"/>
      <c r="AN600" s="514"/>
      <c r="AO600" s="514"/>
      <c r="AP600" s="515"/>
      <c r="AQ600" s="40" t="s">
        <v>25</v>
      </c>
      <c r="AR600" s="41"/>
      <c r="AS600" s="41"/>
      <c r="AT600" s="42"/>
      <c r="AU600" s="40" t="s">
        <v>26</v>
      </c>
      <c r="AV600" s="41"/>
      <c r="AW600" s="41"/>
      <c r="AX600" s="42"/>
    </row>
    <row r="601" spans="1:50" ht="24" customHeight="1">
      <c r="A601" s="511">
        <v>1</v>
      </c>
      <c r="B601" s="512">
        <v>1</v>
      </c>
      <c r="C601" s="499" t="s">
        <v>122</v>
      </c>
      <c r="D601" s="500" t="s">
        <v>122</v>
      </c>
      <c r="E601" s="500" t="s">
        <v>122</v>
      </c>
      <c r="F601" s="500" t="s">
        <v>122</v>
      </c>
      <c r="G601" s="500" t="s">
        <v>122</v>
      </c>
      <c r="H601" s="500" t="s">
        <v>122</v>
      </c>
      <c r="I601" s="500" t="s">
        <v>122</v>
      </c>
      <c r="J601" s="500" t="s">
        <v>122</v>
      </c>
      <c r="K601" s="500" t="s">
        <v>122</v>
      </c>
      <c r="L601" s="501" t="s">
        <v>122</v>
      </c>
      <c r="M601" s="499" t="s">
        <v>165</v>
      </c>
      <c r="N601" s="500" t="s">
        <v>165</v>
      </c>
      <c r="O601" s="500" t="s">
        <v>165</v>
      </c>
      <c r="P601" s="500" t="s">
        <v>165</v>
      </c>
      <c r="Q601" s="500" t="s">
        <v>165</v>
      </c>
      <c r="R601" s="500" t="s">
        <v>165</v>
      </c>
      <c r="S601" s="500" t="s">
        <v>165</v>
      </c>
      <c r="T601" s="500" t="s">
        <v>165</v>
      </c>
      <c r="U601" s="500" t="s">
        <v>165</v>
      </c>
      <c r="V601" s="500" t="s">
        <v>165</v>
      </c>
      <c r="W601" s="500" t="s">
        <v>165</v>
      </c>
      <c r="X601" s="500" t="s">
        <v>165</v>
      </c>
      <c r="Y601" s="500" t="s">
        <v>165</v>
      </c>
      <c r="Z601" s="500" t="s">
        <v>165</v>
      </c>
      <c r="AA601" s="500" t="s">
        <v>165</v>
      </c>
      <c r="AB601" s="500" t="s">
        <v>165</v>
      </c>
      <c r="AC601" s="500" t="s">
        <v>165</v>
      </c>
      <c r="AD601" s="500" t="s">
        <v>165</v>
      </c>
      <c r="AE601" s="500" t="s">
        <v>165</v>
      </c>
      <c r="AF601" s="500" t="s">
        <v>165</v>
      </c>
      <c r="AG601" s="500" t="s">
        <v>165</v>
      </c>
      <c r="AH601" s="500" t="s">
        <v>165</v>
      </c>
      <c r="AI601" s="500" t="s">
        <v>165</v>
      </c>
      <c r="AJ601" s="501" t="s">
        <v>165</v>
      </c>
      <c r="AK601" s="516">
        <v>25</v>
      </c>
      <c r="AL601" s="517">
        <v>25000000</v>
      </c>
      <c r="AM601" s="517">
        <v>25000000</v>
      </c>
      <c r="AN601" s="517">
        <v>25000000</v>
      </c>
      <c r="AO601" s="517">
        <v>25000000</v>
      </c>
      <c r="AP601" s="518">
        <v>25000000</v>
      </c>
      <c r="AQ601" s="148" t="s">
        <v>173</v>
      </c>
      <c r="AR601" s="149"/>
      <c r="AS601" s="149"/>
      <c r="AT601" s="150"/>
      <c r="AU601" s="148"/>
      <c r="AV601" s="149"/>
      <c r="AW601" s="149"/>
      <c r="AX601" s="150"/>
    </row>
    <row r="602" spans="1:50" ht="24" customHeight="1">
      <c r="A602" s="511">
        <v>2</v>
      </c>
      <c r="B602" s="512">
        <v>1</v>
      </c>
      <c r="C602" s="499" t="s">
        <v>122</v>
      </c>
      <c r="D602" s="500" t="s">
        <v>122</v>
      </c>
      <c r="E602" s="500" t="s">
        <v>122</v>
      </c>
      <c r="F602" s="500" t="s">
        <v>122</v>
      </c>
      <c r="G602" s="500" t="s">
        <v>122</v>
      </c>
      <c r="H602" s="500" t="s">
        <v>122</v>
      </c>
      <c r="I602" s="500" t="s">
        <v>122</v>
      </c>
      <c r="J602" s="500" t="s">
        <v>122</v>
      </c>
      <c r="K602" s="500" t="s">
        <v>122</v>
      </c>
      <c r="L602" s="501" t="s">
        <v>122</v>
      </c>
      <c r="M602" s="499" t="s">
        <v>167</v>
      </c>
      <c r="N602" s="500" t="s">
        <v>167</v>
      </c>
      <c r="O602" s="500" t="s">
        <v>167</v>
      </c>
      <c r="P602" s="500" t="s">
        <v>167</v>
      </c>
      <c r="Q602" s="500" t="s">
        <v>167</v>
      </c>
      <c r="R602" s="500" t="s">
        <v>167</v>
      </c>
      <c r="S602" s="500" t="s">
        <v>167</v>
      </c>
      <c r="T602" s="500" t="s">
        <v>167</v>
      </c>
      <c r="U602" s="500" t="s">
        <v>167</v>
      </c>
      <c r="V602" s="500" t="s">
        <v>167</v>
      </c>
      <c r="W602" s="500" t="s">
        <v>167</v>
      </c>
      <c r="X602" s="500" t="s">
        <v>167</v>
      </c>
      <c r="Y602" s="500" t="s">
        <v>167</v>
      </c>
      <c r="Z602" s="500" t="s">
        <v>167</v>
      </c>
      <c r="AA602" s="500" t="s">
        <v>167</v>
      </c>
      <c r="AB602" s="500" t="s">
        <v>167</v>
      </c>
      <c r="AC602" s="500" t="s">
        <v>167</v>
      </c>
      <c r="AD602" s="500" t="s">
        <v>167</v>
      </c>
      <c r="AE602" s="500" t="s">
        <v>167</v>
      </c>
      <c r="AF602" s="500" t="s">
        <v>167</v>
      </c>
      <c r="AG602" s="500" t="s">
        <v>167</v>
      </c>
      <c r="AH602" s="500" t="s">
        <v>167</v>
      </c>
      <c r="AI602" s="500" t="s">
        <v>167</v>
      </c>
      <c r="AJ602" s="501" t="s">
        <v>167</v>
      </c>
      <c r="AK602" s="516">
        <v>25</v>
      </c>
      <c r="AL602" s="517">
        <v>24500000</v>
      </c>
      <c r="AM602" s="517">
        <v>24500000</v>
      </c>
      <c r="AN602" s="517">
        <v>24500000</v>
      </c>
      <c r="AO602" s="517">
        <v>24500000</v>
      </c>
      <c r="AP602" s="518">
        <v>24500000</v>
      </c>
      <c r="AQ602" s="148" t="s">
        <v>173</v>
      </c>
      <c r="AR602" s="149"/>
      <c r="AS602" s="149"/>
      <c r="AT602" s="150"/>
      <c r="AU602" s="148"/>
      <c r="AV602" s="149"/>
      <c r="AW602" s="149"/>
      <c r="AX602" s="150"/>
    </row>
    <row r="603" spans="1:50" ht="24" customHeight="1">
      <c r="A603" s="511">
        <v>3</v>
      </c>
      <c r="B603" s="512">
        <v>1</v>
      </c>
      <c r="C603" s="499" t="s">
        <v>156</v>
      </c>
      <c r="D603" s="500" t="s">
        <v>156</v>
      </c>
      <c r="E603" s="500" t="s">
        <v>156</v>
      </c>
      <c r="F603" s="500" t="s">
        <v>156</v>
      </c>
      <c r="G603" s="500" t="s">
        <v>156</v>
      </c>
      <c r="H603" s="500" t="s">
        <v>156</v>
      </c>
      <c r="I603" s="500" t="s">
        <v>156</v>
      </c>
      <c r="J603" s="500" t="s">
        <v>156</v>
      </c>
      <c r="K603" s="500" t="s">
        <v>156</v>
      </c>
      <c r="L603" s="501" t="s">
        <v>156</v>
      </c>
      <c r="M603" s="499" t="s">
        <v>208</v>
      </c>
      <c r="N603" s="500" t="s">
        <v>208</v>
      </c>
      <c r="O603" s="500" t="s">
        <v>208</v>
      </c>
      <c r="P603" s="500" t="s">
        <v>208</v>
      </c>
      <c r="Q603" s="500" t="s">
        <v>208</v>
      </c>
      <c r="R603" s="500" t="s">
        <v>208</v>
      </c>
      <c r="S603" s="500" t="s">
        <v>208</v>
      </c>
      <c r="T603" s="500" t="s">
        <v>208</v>
      </c>
      <c r="U603" s="500" t="s">
        <v>208</v>
      </c>
      <c r="V603" s="500" t="s">
        <v>208</v>
      </c>
      <c r="W603" s="500" t="s">
        <v>208</v>
      </c>
      <c r="X603" s="500" t="s">
        <v>208</v>
      </c>
      <c r="Y603" s="500" t="s">
        <v>208</v>
      </c>
      <c r="Z603" s="500" t="s">
        <v>208</v>
      </c>
      <c r="AA603" s="500" t="s">
        <v>208</v>
      </c>
      <c r="AB603" s="500" t="s">
        <v>208</v>
      </c>
      <c r="AC603" s="500" t="s">
        <v>208</v>
      </c>
      <c r="AD603" s="500" t="s">
        <v>208</v>
      </c>
      <c r="AE603" s="500" t="s">
        <v>208</v>
      </c>
      <c r="AF603" s="500" t="s">
        <v>208</v>
      </c>
      <c r="AG603" s="500" t="s">
        <v>208</v>
      </c>
      <c r="AH603" s="500" t="s">
        <v>208</v>
      </c>
      <c r="AI603" s="500" t="s">
        <v>208</v>
      </c>
      <c r="AJ603" s="501" t="s">
        <v>208</v>
      </c>
      <c r="AK603" s="516">
        <v>23</v>
      </c>
      <c r="AL603" s="517">
        <v>23000000</v>
      </c>
      <c r="AM603" s="517">
        <v>23000000</v>
      </c>
      <c r="AN603" s="517">
        <v>23000000</v>
      </c>
      <c r="AO603" s="517">
        <v>23000000</v>
      </c>
      <c r="AP603" s="518">
        <v>23000000</v>
      </c>
      <c r="AQ603" s="148" t="s">
        <v>173</v>
      </c>
      <c r="AR603" s="149"/>
      <c r="AS603" s="149"/>
      <c r="AT603" s="150"/>
      <c r="AU603" s="474"/>
      <c r="AV603" s="475"/>
      <c r="AW603" s="475"/>
      <c r="AX603" s="473"/>
    </row>
    <row r="604" spans="1:50" ht="24" customHeight="1">
      <c r="A604" s="511">
        <v>4</v>
      </c>
      <c r="B604" s="512">
        <v>1</v>
      </c>
      <c r="C604" s="499" t="s">
        <v>203</v>
      </c>
      <c r="D604" s="500" t="s">
        <v>203</v>
      </c>
      <c r="E604" s="500" t="s">
        <v>203</v>
      </c>
      <c r="F604" s="500" t="s">
        <v>203</v>
      </c>
      <c r="G604" s="500" t="s">
        <v>203</v>
      </c>
      <c r="H604" s="500" t="s">
        <v>203</v>
      </c>
      <c r="I604" s="500" t="s">
        <v>203</v>
      </c>
      <c r="J604" s="500" t="s">
        <v>203</v>
      </c>
      <c r="K604" s="500" t="s">
        <v>203</v>
      </c>
      <c r="L604" s="501" t="s">
        <v>203</v>
      </c>
      <c r="M604" s="499" t="s">
        <v>209</v>
      </c>
      <c r="N604" s="500" t="s">
        <v>209</v>
      </c>
      <c r="O604" s="500" t="s">
        <v>209</v>
      </c>
      <c r="P604" s="500" t="s">
        <v>209</v>
      </c>
      <c r="Q604" s="500" t="s">
        <v>209</v>
      </c>
      <c r="R604" s="500" t="s">
        <v>209</v>
      </c>
      <c r="S604" s="500" t="s">
        <v>209</v>
      </c>
      <c r="T604" s="500" t="s">
        <v>209</v>
      </c>
      <c r="U604" s="500" t="s">
        <v>209</v>
      </c>
      <c r="V604" s="500" t="s">
        <v>209</v>
      </c>
      <c r="W604" s="500" t="s">
        <v>209</v>
      </c>
      <c r="X604" s="500" t="s">
        <v>209</v>
      </c>
      <c r="Y604" s="500" t="s">
        <v>209</v>
      </c>
      <c r="Z604" s="500" t="s">
        <v>209</v>
      </c>
      <c r="AA604" s="500" t="s">
        <v>209</v>
      </c>
      <c r="AB604" s="500" t="s">
        <v>209</v>
      </c>
      <c r="AC604" s="500" t="s">
        <v>209</v>
      </c>
      <c r="AD604" s="500" t="s">
        <v>209</v>
      </c>
      <c r="AE604" s="500" t="s">
        <v>209</v>
      </c>
      <c r="AF604" s="500" t="s">
        <v>209</v>
      </c>
      <c r="AG604" s="500" t="s">
        <v>209</v>
      </c>
      <c r="AH604" s="500" t="s">
        <v>209</v>
      </c>
      <c r="AI604" s="500" t="s">
        <v>209</v>
      </c>
      <c r="AJ604" s="501" t="s">
        <v>209</v>
      </c>
      <c r="AK604" s="516">
        <v>23</v>
      </c>
      <c r="AL604" s="517">
        <v>22500000</v>
      </c>
      <c r="AM604" s="517">
        <v>22500000</v>
      </c>
      <c r="AN604" s="517">
        <v>22500000</v>
      </c>
      <c r="AO604" s="517">
        <v>22500000</v>
      </c>
      <c r="AP604" s="518">
        <v>22500000</v>
      </c>
      <c r="AQ604" s="148" t="s">
        <v>173</v>
      </c>
      <c r="AR604" s="149"/>
      <c r="AS604" s="149"/>
      <c r="AT604" s="150"/>
      <c r="AU604" s="474"/>
      <c r="AV604" s="475"/>
      <c r="AW604" s="475"/>
      <c r="AX604" s="473"/>
    </row>
    <row r="605" spans="1:50" ht="24" customHeight="1">
      <c r="A605" s="511">
        <v>5</v>
      </c>
      <c r="B605" s="512"/>
      <c r="C605" s="499" t="s">
        <v>204</v>
      </c>
      <c r="D605" s="500" t="s">
        <v>204</v>
      </c>
      <c r="E605" s="500" t="s">
        <v>204</v>
      </c>
      <c r="F605" s="500" t="s">
        <v>204</v>
      </c>
      <c r="G605" s="500" t="s">
        <v>204</v>
      </c>
      <c r="H605" s="500" t="s">
        <v>204</v>
      </c>
      <c r="I605" s="500" t="s">
        <v>204</v>
      </c>
      <c r="J605" s="500" t="s">
        <v>204</v>
      </c>
      <c r="K605" s="500" t="s">
        <v>204</v>
      </c>
      <c r="L605" s="501" t="s">
        <v>204</v>
      </c>
      <c r="M605" s="499" t="s">
        <v>210</v>
      </c>
      <c r="N605" s="500" t="s">
        <v>210</v>
      </c>
      <c r="O605" s="500" t="s">
        <v>210</v>
      </c>
      <c r="P605" s="500" t="s">
        <v>210</v>
      </c>
      <c r="Q605" s="500" t="s">
        <v>210</v>
      </c>
      <c r="R605" s="500" t="s">
        <v>210</v>
      </c>
      <c r="S605" s="500" t="s">
        <v>210</v>
      </c>
      <c r="T605" s="500" t="s">
        <v>210</v>
      </c>
      <c r="U605" s="500" t="s">
        <v>210</v>
      </c>
      <c r="V605" s="500" t="s">
        <v>210</v>
      </c>
      <c r="W605" s="500" t="s">
        <v>210</v>
      </c>
      <c r="X605" s="500" t="s">
        <v>210</v>
      </c>
      <c r="Y605" s="500" t="s">
        <v>210</v>
      </c>
      <c r="Z605" s="500" t="s">
        <v>210</v>
      </c>
      <c r="AA605" s="500" t="s">
        <v>210</v>
      </c>
      <c r="AB605" s="500" t="s">
        <v>210</v>
      </c>
      <c r="AC605" s="500" t="s">
        <v>210</v>
      </c>
      <c r="AD605" s="500" t="s">
        <v>210</v>
      </c>
      <c r="AE605" s="500" t="s">
        <v>210</v>
      </c>
      <c r="AF605" s="500" t="s">
        <v>210</v>
      </c>
      <c r="AG605" s="500" t="s">
        <v>210</v>
      </c>
      <c r="AH605" s="500" t="s">
        <v>210</v>
      </c>
      <c r="AI605" s="500" t="s">
        <v>210</v>
      </c>
      <c r="AJ605" s="501" t="s">
        <v>210</v>
      </c>
      <c r="AK605" s="516">
        <v>22</v>
      </c>
      <c r="AL605" s="517">
        <v>22000000</v>
      </c>
      <c r="AM605" s="517">
        <v>22000000</v>
      </c>
      <c r="AN605" s="517">
        <v>22000000</v>
      </c>
      <c r="AO605" s="517">
        <v>22000000</v>
      </c>
      <c r="AP605" s="518">
        <v>22000000</v>
      </c>
      <c r="AQ605" s="148" t="s">
        <v>173</v>
      </c>
      <c r="AR605" s="149"/>
      <c r="AS605" s="149"/>
      <c r="AT605" s="150"/>
      <c r="AU605" s="474"/>
      <c r="AV605" s="475"/>
      <c r="AW605" s="475"/>
      <c r="AX605" s="473"/>
    </row>
    <row r="606" spans="1:50" ht="24" customHeight="1">
      <c r="A606" s="511">
        <v>6</v>
      </c>
      <c r="B606" s="512"/>
      <c r="C606" s="499" t="s">
        <v>205</v>
      </c>
      <c r="D606" s="500" t="s">
        <v>205</v>
      </c>
      <c r="E606" s="500" t="s">
        <v>205</v>
      </c>
      <c r="F606" s="500" t="s">
        <v>205</v>
      </c>
      <c r="G606" s="500" t="s">
        <v>205</v>
      </c>
      <c r="H606" s="500" t="s">
        <v>205</v>
      </c>
      <c r="I606" s="500" t="s">
        <v>205</v>
      </c>
      <c r="J606" s="500" t="s">
        <v>205</v>
      </c>
      <c r="K606" s="500" t="s">
        <v>205</v>
      </c>
      <c r="L606" s="501" t="s">
        <v>205</v>
      </c>
      <c r="M606" s="499" t="s">
        <v>211</v>
      </c>
      <c r="N606" s="500" t="s">
        <v>211</v>
      </c>
      <c r="O606" s="500" t="s">
        <v>211</v>
      </c>
      <c r="P606" s="500" t="s">
        <v>211</v>
      </c>
      <c r="Q606" s="500" t="s">
        <v>211</v>
      </c>
      <c r="R606" s="500" t="s">
        <v>211</v>
      </c>
      <c r="S606" s="500" t="s">
        <v>211</v>
      </c>
      <c r="T606" s="500" t="s">
        <v>211</v>
      </c>
      <c r="U606" s="500" t="s">
        <v>211</v>
      </c>
      <c r="V606" s="500" t="s">
        <v>211</v>
      </c>
      <c r="W606" s="500" t="s">
        <v>211</v>
      </c>
      <c r="X606" s="500" t="s">
        <v>211</v>
      </c>
      <c r="Y606" s="500" t="s">
        <v>211</v>
      </c>
      <c r="Z606" s="500" t="s">
        <v>211</v>
      </c>
      <c r="AA606" s="500" t="s">
        <v>211</v>
      </c>
      <c r="AB606" s="500" t="s">
        <v>211</v>
      </c>
      <c r="AC606" s="500" t="s">
        <v>211</v>
      </c>
      <c r="AD606" s="500" t="s">
        <v>211</v>
      </c>
      <c r="AE606" s="500" t="s">
        <v>211</v>
      </c>
      <c r="AF606" s="500" t="s">
        <v>211</v>
      </c>
      <c r="AG606" s="500" t="s">
        <v>211</v>
      </c>
      <c r="AH606" s="500" t="s">
        <v>211</v>
      </c>
      <c r="AI606" s="500" t="s">
        <v>211</v>
      </c>
      <c r="AJ606" s="501" t="s">
        <v>211</v>
      </c>
      <c r="AK606" s="516">
        <v>18</v>
      </c>
      <c r="AL606" s="517">
        <v>17500000</v>
      </c>
      <c r="AM606" s="517">
        <v>17500000</v>
      </c>
      <c r="AN606" s="517">
        <v>17500000</v>
      </c>
      <c r="AO606" s="517">
        <v>17500000</v>
      </c>
      <c r="AP606" s="518">
        <v>17500000</v>
      </c>
      <c r="AQ606" s="148" t="s">
        <v>173</v>
      </c>
      <c r="AR606" s="149"/>
      <c r="AS606" s="149"/>
      <c r="AT606" s="150"/>
      <c r="AU606" s="474"/>
      <c r="AV606" s="475"/>
      <c r="AW606" s="475"/>
      <c r="AX606" s="473"/>
    </row>
    <row r="607" spans="1:50" ht="24" customHeight="1">
      <c r="A607" s="511">
        <v>7</v>
      </c>
      <c r="B607" s="512"/>
      <c r="C607" s="499" t="s">
        <v>142</v>
      </c>
      <c r="D607" s="500" t="s">
        <v>142</v>
      </c>
      <c r="E607" s="500" t="s">
        <v>142</v>
      </c>
      <c r="F607" s="500" t="s">
        <v>142</v>
      </c>
      <c r="G607" s="500" t="s">
        <v>142</v>
      </c>
      <c r="H607" s="500" t="s">
        <v>142</v>
      </c>
      <c r="I607" s="500" t="s">
        <v>142</v>
      </c>
      <c r="J607" s="500" t="s">
        <v>142</v>
      </c>
      <c r="K607" s="500" t="s">
        <v>142</v>
      </c>
      <c r="L607" s="501" t="s">
        <v>142</v>
      </c>
      <c r="M607" s="499" t="s">
        <v>212</v>
      </c>
      <c r="N607" s="500" t="s">
        <v>212</v>
      </c>
      <c r="O607" s="500" t="s">
        <v>212</v>
      </c>
      <c r="P607" s="500" t="s">
        <v>212</v>
      </c>
      <c r="Q607" s="500" t="s">
        <v>212</v>
      </c>
      <c r="R607" s="500" t="s">
        <v>212</v>
      </c>
      <c r="S607" s="500" t="s">
        <v>212</v>
      </c>
      <c r="T607" s="500" t="s">
        <v>212</v>
      </c>
      <c r="U607" s="500" t="s">
        <v>212</v>
      </c>
      <c r="V607" s="500" t="s">
        <v>212</v>
      </c>
      <c r="W607" s="500" t="s">
        <v>212</v>
      </c>
      <c r="X607" s="500" t="s">
        <v>212</v>
      </c>
      <c r="Y607" s="500" t="s">
        <v>212</v>
      </c>
      <c r="Z607" s="500" t="s">
        <v>212</v>
      </c>
      <c r="AA607" s="500" t="s">
        <v>212</v>
      </c>
      <c r="AB607" s="500" t="s">
        <v>212</v>
      </c>
      <c r="AC607" s="500" t="s">
        <v>212</v>
      </c>
      <c r="AD607" s="500" t="s">
        <v>212</v>
      </c>
      <c r="AE607" s="500" t="s">
        <v>212</v>
      </c>
      <c r="AF607" s="500" t="s">
        <v>212</v>
      </c>
      <c r="AG607" s="500" t="s">
        <v>212</v>
      </c>
      <c r="AH607" s="500" t="s">
        <v>212</v>
      </c>
      <c r="AI607" s="500" t="s">
        <v>212</v>
      </c>
      <c r="AJ607" s="501" t="s">
        <v>212</v>
      </c>
      <c r="AK607" s="516">
        <v>13</v>
      </c>
      <c r="AL607" s="517">
        <v>13000000</v>
      </c>
      <c r="AM607" s="517">
        <v>13000000</v>
      </c>
      <c r="AN607" s="517">
        <v>13000000</v>
      </c>
      <c r="AO607" s="517">
        <v>13000000</v>
      </c>
      <c r="AP607" s="518">
        <v>13000000</v>
      </c>
      <c r="AQ607" s="148" t="s">
        <v>173</v>
      </c>
      <c r="AR607" s="149"/>
      <c r="AS607" s="149"/>
      <c r="AT607" s="150"/>
      <c r="AU607" s="474"/>
      <c r="AV607" s="475"/>
      <c r="AW607" s="475"/>
      <c r="AX607" s="473"/>
    </row>
    <row r="608" spans="1:50" ht="24" customHeight="1">
      <c r="A608" s="511">
        <v>8</v>
      </c>
      <c r="B608" s="512"/>
      <c r="C608" s="499" t="s">
        <v>206</v>
      </c>
      <c r="D608" s="500" t="s">
        <v>206</v>
      </c>
      <c r="E608" s="500" t="s">
        <v>206</v>
      </c>
      <c r="F608" s="500" t="s">
        <v>206</v>
      </c>
      <c r="G608" s="500" t="s">
        <v>206</v>
      </c>
      <c r="H608" s="500" t="s">
        <v>206</v>
      </c>
      <c r="I608" s="500" t="s">
        <v>206</v>
      </c>
      <c r="J608" s="500" t="s">
        <v>206</v>
      </c>
      <c r="K608" s="500" t="s">
        <v>206</v>
      </c>
      <c r="L608" s="501" t="s">
        <v>206</v>
      </c>
      <c r="M608" s="499" t="s">
        <v>213</v>
      </c>
      <c r="N608" s="500" t="s">
        <v>213</v>
      </c>
      <c r="O608" s="500" t="s">
        <v>213</v>
      </c>
      <c r="P608" s="500" t="s">
        <v>213</v>
      </c>
      <c r="Q608" s="500" t="s">
        <v>213</v>
      </c>
      <c r="R608" s="500" t="s">
        <v>213</v>
      </c>
      <c r="S608" s="500" t="s">
        <v>213</v>
      </c>
      <c r="T608" s="500" t="s">
        <v>213</v>
      </c>
      <c r="U608" s="500" t="s">
        <v>213</v>
      </c>
      <c r="V608" s="500" t="s">
        <v>213</v>
      </c>
      <c r="W608" s="500" t="s">
        <v>213</v>
      </c>
      <c r="X608" s="500" t="s">
        <v>213</v>
      </c>
      <c r="Y608" s="500" t="s">
        <v>213</v>
      </c>
      <c r="Z608" s="500" t="s">
        <v>213</v>
      </c>
      <c r="AA608" s="500" t="s">
        <v>213</v>
      </c>
      <c r="AB608" s="500" t="s">
        <v>213</v>
      </c>
      <c r="AC608" s="500" t="s">
        <v>213</v>
      </c>
      <c r="AD608" s="500" t="s">
        <v>213</v>
      </c>
      <c r="AE608" s="500" t="s">
        <v>213</v>
      </c>
      <c r="AF608" s="500" t="s">
        <v>213</v>
      </c>
      <c r="AG608" s="500" t="s">
        <v>213</v>
      </c>
      <c r="AH608" s="500" t="s">
        <v>213</v>
      </c>
      <c r="AI608" s="500" t="s">
        <v>213</v>
      </c>
      <c r="AJ608" s="501" t="s">
        <v>213</v>
      </c>
      <c r="AK608" s="516">
        <v>12</v>
      </c>
      <c r="AL608" s="517">
        <v>12100000</v>
      </c>
      <c r="AM608" s="517">
        <v>12100000</v>
      </c>
      <c r="AN608" s="517">
        <v>12100000</v>
      </c>
      <c r="AO608" s="517">
        <v>12100000</v>
      </c>
      <c r="AP608" s="518">
        <v>12100000</v>
      </c>
      <c r="AQ608" s="148" t="s">
        <v>173</v>
      </c>
      <c r="AR608" s="149"/>
      <c r="AS608" s="149"/>
      <c r="AT608" s="150"/>
      <c r="AU608" s="474"/>
      <c r="AV608" s="475"/>
      <c r="AW608" s="475"/>
      <c r="AX608" s="473"/>
    </row>
    <row r="609" spans="1:50" ht="24" customHeight="1">
      <c r="A609" s="511">
        <v>9</v>
      </c>
      <c r="B609" s="512"/>
      <c r="C609" s="499" t="s">
        <v>207</v>
      </c>
      <c r="D609" s="500" t="s">
        <v>207</v>
      </c>
      <c r="E609" s="500" t="s">
        <v>207</v>
      </c>
      <c r="F609" s="500" t="s">
        <v>207</v>
      </c>
      <c r="G609" s="500" t="s">
        <v>207</v>
      </c>
      <c r="H609" s="500" t="s">
        <v>207</v>
      </c>
      <c r="I609" s="500" t="s">
        <v>207</v>
      </c>
      <c r="J609" s="500" t="s">
        <v>207</v>
      </c>
      <c r="K609" s="500" t="s">
        <v>207</v>
      </c>
      <c r="L609" s="501" t="s">
        <v>207</v>
      </c>
      <c r="M609" s="499" t="s">
        <v>214</v>
      </c>
      <c r="N609" s="500" t="s">
        <v>214</v>
      </c>
      <c r="O609" s="500" t="s">
        <v>214</v>
      </c>
      <c r="P609" s="500" t="s">
        <v>214</v>
      </c>
      <c r="Q609" s="500" t="s">
        <v>214</v>
      </c>
      <c r="R609" s="500" t="s">
        <v>214</v>
      </c>
      <c r="S609" s="500" t="s">
        <v>214</v>
      </c>
      <c r="T609" s="500" t="s">
        <v>214</v>
      </c>
      <c r="U609" s="500" t="s">
        <v>214</v>
      </c>
      <c r="V609" s="500" t="s">
        <v>214</v>
      </c>
      <c r="W609" s="500" t="s">
        <v>214</v>
      </c>
      <c r="X609" s="500" t="s">
        <v>214</v>
      </c>
      <c r="Y609" s="500" t="s">
        <v>214</v>
      </c>
      <c r="Z609" s="500" t="s">
        <v>214</v>
      </c>
      <c r="AA609" s="500" t="s">
        <v>214</v>
      </c>
      <c r="AB609" s="500" t="s">
        <v>214</v>
      </c>
      <c r="AC609" s="500" t="s">
        <v>214</v>
      </c>
      <c r="AD609" s="500" t="s">
        <v>214</v>
      </c>
      <c r="AE609" s="500" t="s">
        <v>214</v>
      </c>
      <c r="AF609" s="500" t="s">
        <v>214</v>
      </c>
      <c r="AG609" s="500" t="s">
        <v>214</v>
      </c>
      <c r="AH609" s="500" t="s">
        <v>214</v>
      </c>
      <c r="AI609" s="500" t="s">
        <v>214</v>
      </c>
      <c r="AJ609" s="501" t="s">
        <v>214</v>
      </c>
      <c r="AK609" s="516">
        <v>12</v>
      </c>
      <c r="AL609" s="517">
        <v>12100000</v>
      </c>
      <c r="AM609" s="517">
        <v>12100000</v>
      </c>
      <c r="AN609" s="517">
        <v>12100000</v>
      </c>
      <c r="AO609" s="517">
        <v>12100000</v>
      </c>
      <c r="AP609" s="518">
        <v>12100000</v>
      </c>
      <c r="AQ609" s="148" t="s">
        <v>173</v>
      </c>
      <c r="AR609" s="149"/>
      <c r="AS609" s="149"/>
      <c r="AT609" s="150"/>
      <c r="AU609" s="474"/>
      <c r="AV609" s="475"/>
      <c r="AW609" s="475"/>
      <c r="AX609" s="473"/>
    </row>
    <row r="610" spans="1:50" ht="24" customHeight="1">
      <c r="A610" s="511">
        <v>10</v>
      </c>
      <c r="B610" s="512"/>
      <c r="C610" s="499" t="s">
        <v>138</v>
      </c>
      <c r="D610" s="500" t="s">
        <v>138</v>
      </c>
      <c r="E610" s="500" t="s">
        <v>138</v>
      </c>
      <c r="F610" s="500" t="s">
        <v>138</v>
      </c>
      <c r="G610" s="500" t="s">
        <v>138</v>
      </c>
      <c r="H610" s="500" t="s">
        <v>138</v>
      </c>
      <c r="I610" s="500" t="s">
        <v>138</v>
      </c>
      <c r="J610" s="500" t="s">
        <v>138</v>
      </c>
      <c r="K610" s="500" t="s">
        <v>138</v>
      </c>
      <c r="L610" s="501" t="s">
        <v>138</v>
      </c>
      <c r="M610" s="499" t="s">
        <v>215</v>
      </c>
      <c r="N610" s="500" t="s">
        <v>215</v>
      </c>
      <c r="O610" s="500" t="s">
        <v>215</v>
      </c>
      <c r="P610" s="500" t="s">
        <v>215</v>
      </c>
      <c r="Q610" s="500" t="s">
        <v>215</v>
      </c>
      <c r="R610" s="500" t="s">
        <v>215</v>
      </c>
      <c r="S610" s="500" t="s">
        <v>215</v>
      </c>
      <c r="T610" s="500" t="s">
        <v>215</v>
      </c>
      <c r="U610" s="500" t="s">
        <v>215</v>
      </c>
      <c r="V610" s="500" t="s">
        <v>215</v>
      </c>
      <c r="W610" s="500" t="s">
        <v>215</v>
      </c>
      <c r="X610" s="500" t="s">
        <v>215</v>
      </c>
      <c r="Y610" s="500" t="s">
        <v>215</v>
      </c>
      <c r="Z610" s="500" t="s">
        <v>215</v>
      </c>
      <c r="AA610" s="500" t="s">
        <v>215</v>
      </c>
      <c r="AB610" s="500" t="s">
        <v>215</v>
      </c>
      <c r="AC610" s="500" t="s">
        <v>215</v>
      </c>
      <c r="AD610" s="500" t="s">
        <v>215</v>
      </c>
      <c r="AE610" s="500" t="s">
        <v>215</v>
      </c>
      <c r="AF610" s="500" t="s">
        <v>215</v>
      </c>
      <c r="AG610" s="500" t="s">
        <v>215</v>
      </c>
      <c r="AH610" s="500" t="s">
        <v>215</v>
      </c>
      <c r="AI610" s="500" t="s">
        <v>215</v>
      </c>
      <c r="AJ610" s="501" t="s">
        <v>215</v>
      </c>
      <c r="AK610" s="516">
        <v>12</v>
      </c>
      <c r="AL610" s="517">
        <v>12000000</v>
      </c>
      <c r="AM610" s="517">
        <v>12000000</v>
      </c>
      <c r="AN610" s="517">
        <v>12000000</v>
      </c>
      <c r="AO610" s="517">
        <v>12000000</v>
      </c>
      <c r="AP610" s="518">
        <v>12000000</v>
      </c>
      <c r="AQ610" s="148" t="s">
        <v>173</v>
      </c>
      <c r="AR610" s="149"/>
      <c r="AS610" s="149"/>
      <c r="AT610" s="150"/>
      <c r="AU610" s="474"/>
      <c r="AV610" s="475"/>
      <c r="AW610" s="475"/>
      <c r="AX610" s="473"/>
    </row>
    <row r="611" spans="1:50" ht="24" customHeight="1" hidden="1">
      <c r="A611" s="511"/>
      <c r="B611" s="512"/>
      <c r="C611" s="161"/>
      <c r="D611" s="161"/>
      <c r="E611" s="161"/>
      <c r="F611" s="161"/>
      <c r="G611" s="161"/>
      <c r="H611" s="161"/>
      <c r="I611" s="161"/>
      <c r="J611" s="161"/>
      <c r="K611" s="161"/>
      <c r="L611" s="161"/>
      <c r="M611" s="147"/>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55"/>
      <c r="AL611" s="56"/>
      <c r="AM611" s="56"/>
      <c r="AN611" s="56"/>
      <c r="AO611" s="56"/>
      <c r="AP611" s="56"/>
      <c r="AQ611" s="54"/>
      <c r="AR611" s="54"/>
      <c r="AS611" s="54"/>
      <c r="AT611" s="54"/>
      <c r="AU611" s="148"/>
      <c r="AV611" s="149"/>
      <c r="AW611" s="149"/>
      <c r="AX611" s="150"/>
    </row>
    <row r="612" spans="1:50" ht="24" customHeight="1" hidden="1">
      <c r="A612" s="511"/>
      <c r="B612" s="512"/>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5"/>
      <c r="AL612" s="56"/>
      <c r="AM612" s="56"/>
      <c r="AN612" s="56"/>
      <c r="AO612" s="56"/>
      <c r="AP612" s="56"/>
      <c r="AQ612" s="56"/>
      <c r="AR612" s="56"/>
      <c r="AS612" s="56"/>
      <c r="AT612" s="56"/>
      <c r="AU612" s="474"/>
      <c r="AV612" s="475"/>
      <c r="AW612" s="475"/>
      <c r="AX612" s="473"/>
    </row>
    <row r="613" spans="1:50" ht="24" customHeight="1" hidden="1">
      <c r="A613" s="511"/>
      <c r="B613" s="512"/>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5"/>
      <c r="AL613" s="56"/>
      <c r="AM613" s="56"/>
      <c r="AN613" s="56"/>
      <c r="AO613" s="56"/>
      <c r="AP613" s="56"/>
      <c r="AQ613" s="56"/>
      <c r="AR613" s="56"/>
      <c r="AS613" s="56"/>
      <c r="AT613" s="56"/>
      <c r="AU613" s="474"/>
      <c r="AV613" s="475"/>
      <c r="AW613" s="475"/>
      <c r="AX613" s="473"/>
    </row>
    <row r="614" spans="1:50" ht="24" customHeight="1" hidden="1">
      <c r="A614" s="511"/>
      <c r="B614" s="512"/>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5"/>
      <c r="AL614" s="56"/>
      <c r="AM614" s="56"/>
      <c r="AN614" s="56"/>
      <c r="AO614" s="56"/>
      <c r="AP614" s="56"/>
      <c r="AQ614" s="56"/>
      <c r="AR614" s="56"/>
      <c r="AS614" s="56"/>
      <c r="AT614" s="56"/>
      <c r="AU614" s="474"/>
      <c r="AV614" s="475"/>
      <c r="AW614" s="475"/>
      <c r="AX614" s="473"/>
    </row>
    <row r="615" spans="1:50" ht="24" customHeight="1" hidden="1">
      <c r="A615" s="511"/>
      <c r="B615" s="512"/>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5"/>
      <c r="AL615" s="56"/>
      <c r="AM615" s="56"/>
      <c r="AN615" s="56"/>
      <c r="AO615" s="56"/>
      <c r="AP615" s="56"/>
      <c r="AQ615" s="56"/>
      <c r="AR615" s="56"/>
      <c r="AS615" s="56"/>
      <c r="AT615" s="56"/>
      <c r="AU615" s="474"/>
      <c r="AV615" s="475"/>
      <c r="AW615" s="475"/>
      <c r="AX615" s="473"/>
    </row>
    <row r="616" spans="1:50" ht="24" customHeight="1" hidden="1">
      <c r="A616" s="511"/>
      <c r="B616" s="512"/>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5"/>
      <c r="AL616" s="56"/>
      <c r="AM616" s="56"/>
      <c r="AN616" s="56"/>
      <c r="AO616" s="56"/>
      <c r="AP616" s="56"/>
      <c r="AQ616" s="56"/>
      <c r="AR616" s="56"/>
      <c r="AS616" s="56"/>
      <c r="AT616" s="56"/>
      <c r="AU616" s="474"/>
      <c r="AV616" s="475"/>
      <c r="AW616" s="475"/>
      <c r="AX616" s="473"/>
    </row>
    <row r="617" spans="1:50" ht="24" customHeight="1" hidden="1">
      <c r="A617" s="511"/>
      <c r="B617" s="512"/>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5"/>
      <c r="AL617" s="56"/>
      <c r="AM617" s="56"/>
      <c r="AN617" s="56"/>
      <c r="AO617" s="56"/>
      <c r="AP617" s="56"/>
      <c r="AQ617" s="56"/>
      <c r="AR617" s="56"/>
      <c r="AS617" s="56"/>
      <c r="AT617" s="56"/>
      <c r="AU617" s="474"/>
      <c r="AV617" s="475"/>
      <c r="AW617" s="475"/>
      <c r="AX617" s="473"/>
    </row>
    <row r="618" spans="1:50" ht="24" customHeight="1" hidden="1">
      <c r="A618" s="511"/>
      <c r="B618" s="512"/>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5"/>
      <c r="AL618" s="56"/>
      <c r="AM618" s="56"/>
      <c r="AN618" s="56"/>
      <c r="AO618" s="56"/>
      <c r="AP618" s="56"/>
      <c r="AQ618" s="56"/>
      <c r="AR618" s="56"/>
      <c r="AS618" s="56"/>
      <c r="AT618" s="56"/>
      <c r="AU618" s="474"/>
      <c r="AV618" s="475"/>
      <c r="AW618" s="475"/>
      <c r="AX618" s="473"/>
    </row>
    <row r="619" spans="1:50" ht="24" customHeight="1" hidden="1">
      <c r="A619" s="511"/>
      <c r="B619" s="512"/>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5"/>
      <c r="AL619" s="56"/>
      <c r="AM619" s="56"/>
      <c r="AN619" s="56"/>
      <c r="AO619" s="56"/>
      <c r="AP619" s="56"/>
      <c r="AQ619" s="56"/>
      <c r="AR619" s="56"/>
      <c r="AS619" s="56"/>
      <c r="AT619" s="56"/>
      <c r="AU619" s="474"/>
      <c r="AV619" s="475"/>
      <c r="AW619" s="475"/>
      <c r="AX619" s="473"/>
    </row>
    <row r="620" spans="1:50" ht="24" customHeight="1" hidden="1">
      <c r="A620" s="511"/>
      <c r="B620" s="512"/>
      <c r="C620" s="161"/>
      <c r="D620" s="161"/>
      <c r="E620" s="161"/>
      <c r="F620" s="161"/>
      <c r="G620" s="161"/>
      <c r="H620" s="161"/>
      <c r="I620" s="161"/>
      <c r="J620" s="161"/>
      <c r="K620" s="161"/>
      <c r="L620" s="161"/>
      <c r="M620" s="147"/>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55"/>
      <c r="AL620" s="56"/>
      <c r="AM620" s="56"/>
      <c r="AN620" s="56"/>
      <c r="AO620" s="56"/>
      <c r="AP620" s="56"/>
      <c r="AQ620" s="54"/>
      <c r="AR620" s="54"/>
      <c r="AS620" s="54"/>
      <c r="AT620" s="54"/>
      <c r="AU620" s="148"/>
      <c r="AV620" s="149"/>
      <c r="AW620" s="149"/>
      <c r="AX620" s="150"/>
    </row>
    <row r="621" spans="1:50" ht="24" customHeight="1" hidden="1">
      <c r="A621" s="511"/>
      <c r="B621" s="512"/>
      <c r="C621" s="161"/>
      <c r="D621" s="161"/>
      <c r="E621" s="161"/>
      <c r="F621" s="161"/>
      <c r="G621" s="161"/>
      <c r="H621" s="161"/>
      <c r="I621" s="161"/>
      <c r="J621" s="161"/>
      <c r="K621" s="161"/>
      <c r="L621" s="161"/>
      <c r="M621" s="147"/>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55"/>
      <c r="AL621" s="56"/>
      <c r="AM621" s="56"/>
      <c r="AN621" s="56"/>
      <c r="AO621" s="56"/>
      <c r="AP621" s="56"/>
      <c r="AQ621" s="54"/>
      <c r="AR621" s="54"/>
      <c r="AS621" s="54"/>
      <c r="AT621" s="54"/>
      <c r="AU621" s="148"/>
      <c r="AV621" s="149"/>
      <c r="AW621" s="149"/>
      <c r="AX621" s="150"/>
    </row>
    <row r="622" spans="1:50" ht="24" customHeight="1" hidden="1">
      <c r="A622" s="511"/>
      <c r="B622" s="512"/>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5"/>
      <c r="AL622" s="56"/>
      <c r="AM622" s="56"/>
      <c r="AN622" s="56"/>
      <c r="AO622" s="56"/>
      <c r="AP622" s="56"/>
      <c r="AQ622" s="56"/>
      <c r="AR622" s="56"/>
      <c r="AS622" s="56"/>
      <c r="AT622" s="56"/>
      <c r="AU622" s="474"/>
      <c r="AV622" s="475"/>
      <c r="AW622" s="475"/>
      <c r="AX622" s="473"/>
    </row>
    <row r="623" spans="1:50" ht="24" customHeight="1" hidden="1">
      <c r="A623" s="511"/>
      <c r="B623" s="512"/>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5"/>
      <c r="AL623" s="56"/>
      <c r="AM623" s="56"/>
      <c r="AN623" s="56"/>
      <c r="AO623" s="56"/>
      <c r="AP623" s="56"/>
      <c r="AQ623" s="56"/>
      <c r="AR623" s="56"/>
      <c r="AS623" s="56"/>
      <c r="AT623" s="56"/>
      <c r="AU623" s="474"/>
      <c r="AV623" s="475"/>
      <c r="AW623" s="475"/>
      <c r="AX623" s="473"/>
    </row>
    <row r="624" spans="1:50" ht="24" customHeight="1" hidden="1">
      <c r="A624" s="511"/>
      <c r="B624" s="512"/>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5"/>
      <c r="AL624" s="56"/>
      <c r="AM624" s="56"/>
      <c r="AN624" s="56"/>
      <c r="AO624" s="56"/>
      <c r="AP624" s="56"/>
      <c r="AQ624" s="56"/>
      <c r="AR624" s="56"/>
      <c r="AS624" s="56"/>
      <c r="AT624" s="56"/>
      <c r="AU624" s="474"/>
      <c r="AV624" s="475"/>
      <c r="AW624" s="475"/>
      <c r="AX624" s="473"/>
    </row>
    <row r="625" spans="1:50" ht="24" customHeight="1" hidden="1">
      <c r="A625" s="511"/>
      <c r="B625" s="512"/>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5"/>
      <c r="AL625" s="56"/>
      <c r="AM625" s="56"/>
      <c r="AN625" s="56"/>
      <c r="AO625" s="56"/>
      <c r="AP625" s="56"/>
      <c r="AQ625" s="56"/>
      <c r="AR625" s="56"/>
      <c r="AS625" s="56"/>
      <c r="AT625" s="56"/>
      <c r="AU625" s="474"/>
      <c r="AV625" s="475"/>
      <c r="AW625" s="475"/>
      <c r="AX625" s="473"/>
    </row>
    <row r="626" spans="1:50" ht="24" customHeight="1" hidden="1">
      <c r="A626" s="511"/>
      <c r="B626" s="512"/>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5"/>
      <c r="AL626" s="56"/>
      <c r="AM626" s="56"/>
      <c r="AN626" s="56"/>
      <c r="AO626" s="56"/>
      <c r="AP626" s="56"/>
      <c r="AQ626" s="56"/>
      <c r="AR626" s="56"/>
      <c r="AS626" s="56"/>
      <c r="AT626" s="56"/>
      <c r="AU626" s="474"/>
      <c r="AV626" s="475"/>
      <c r="AW626" s="475"/>
      <c r="AX626" s="473"/>
    </row>
    <row r="627" spans="1:50" ht="24" customHeight="1" hidden="1">
      <c r="A627" s="511"/>
      <c r="B627" s="512"/>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5"/>
      <c r="AL627" s="56"/>
      <c r="AM627" s="56"/>
      <c r="AN627" s="56"/>
      <c r="AO627" s="56"/>
      <c r="AP627" s="56"/>
      <c r="AQ627" s="56"/>
      <c r="AR627" s="56"/>
      <c r="AS627" s="56"/>
      <c r="AT627" s="56"/>
      <c r="AU627" s="474"/>
      <c r="AV627" s="475"/>
      <c r="AW627" s="475"/>
      <c r="AX627" s="473"/>
    </row>
    <row r="628" spans="1:50" ht="24" customHeight="1" hidden="1">
      <c r="A628" s="511"/>
      <c r="B628" s="512"/>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5"/>
      <c r="AL628" s="56"/>
      <c r="AM628" s="56"/>
      <c r="AN628" s="56"/>
      <c r="AO628" s="56"/>
      <c r="AP628" s="56"/>
      <c r="AQ628" s="56"/>
      <c r="AR628" s="56"/>
      <c r="AS628" s="56"/>
      <c r="AT628" s="56"/>
      <c r="AU628" s="474"/>
      <c r="AV628" s="475"/>
      <c r="AW628" s="475"/>
      <c r="AX628" s="473"/>
    </row>
    <row r="629" spans="1:50" ht="24" customHeight="1" hidden="1">
      <c r="A629" s="511"/>
      <c r="B629" s="512"/>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5"/>
      <c r="AL629" s="56"/>
      <c r="AM629" s="56"/>
      <c r="AN629" s="56"/>
      <c r="AO629" s="56"/>
      <c r="AP629" s="56"/>
      <c r="AQ629" s="56"/>
      <c r="AR629" s="56"/>
      <c r="AS629" s="56"/>
      <c r="AT629" s="56"/>
      <c r="AU629" s="474"/>
      <c r="AV629" s="475"/>
      <c r="AW629" s="475"/>
      <c r="AX629" s="473"/>
    </row>
    <row r="630" spans="1:50" ht="24" customHeight="1" hidden="1">
      <c r="A630" s="511"/>
      <c r="B630" s="512"/>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5"/>
      <c r="AL630" s="56"/>
      <c r="AM630" s="56"/>
      <c r="AN630" s="56"/>
      <c r="AO630" s="56"/>
      <c r="AP630" s="56"/>
      <c r="AQ630" s="56"/>
      <c r="AR630" s="56"/>
      <c r="AS630" s="56"/>
      <c r="AT630" s="56"/>
      <c r="AU630" s="474"/>
      <c r="AV630" s="475"/>
      <c r="AW630" s="475"/>
      <c r="AX630" s="473"/>
    </row>
    <row r="632" ht="13.5">
      <c r="B632" s="1" t="s">
        <v>24</v>
      </c>
    </row>
    <row r="633" spans="1:50" ht="34.5" customHeight="1">
      <c r="A633" s="511"/>
      <c r="B633" s="512"/>
      <c r="C633" s="40" t="s">
        <v>31</v>
      </c>
      <c r="D633" s="41"/>
      <c r="E633" s="41"/>
      <c r="F633" s="41"/>
      <c r="G633" s="41"/>
      <c r="H633" s="41"/>
      <c r="I633" s="41"/>
      <c r="J633" s="41"/>
      <c r="K633" s="41"/>
      <c r="L633" s="42"/>
      <c r="M633" s="40" t="s">
        <v>32</v>
      </c>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2"/>
      <c r="AK633" s="513" t="s">
        <v>33</v>
      </c>
      <c r="AL633" s="514"/>
      <c r="AM633" s="514"/>
      <c r="AN633" s="514"/>
      <c r="AO633" s="514"/>
      <c r="AP633" s="515"/>
      <c r="AQ633" s="40" t="s">
        <v>25</v>
      </c>
      <c r="AR633" s="41"/>
      <c r="AS633" s="41"/>
      <c r="AT633" s="42"/>
      <c r="AU633" s="40" t="s">
        <v>26</v>
      </c>
      <c r="AV633" s="41"/>
      <c r="AW633" s="41"/>
      <c r="AX633" s="42"/>
    </row>
    <row r="634" spans="1:50" ht="24" customHeight="1">
      <c r="A634" s="511">
        <v>1</v>
      </c>
      <c r="B634" s="512">
        <v>1</v>
      </c>
      <c r="C634" s="499" t="s">
        <v>231</v>
      </c>
      <c r="D634" s="500"/>
      <c r="E634" s="500"/>
      <c r="F634" s="500"/>
      <c r="G634" s="500"/>
      <c r="H634" s="500"/>
      <c r="I634" s="500"/>
      <c r="J634" s="500"/>
      <c r="K634" s="500"/>
      <c r="L634" s="501"/>
      <c r="M634" s="499" t="s">
        <v>239</v>
      </c>
      <c r="N634" s="500"/>
      <c r="O634" s="500"/>
      <c r="P634" s="500"/>
      <c r="Q634" s="500"/>
      <c r="R634" s="500"/>
      <c r="S634" s="500"/>
      <c r="T634" s="500"/>
      <c r="U634" s="500"/>
      <c r="V634" s="500"/>
      <c r="W634" s="500"/>
      <c r="X634" s="500"/>
      <c r="Y634" s="500"/>
      <c r="Z634" s="500"/>
      <c r="AA634" s="500"/>
      <c r="AB634" s="500"/>
      <c r="AC634" s="500"/>
      <c r="AD634" s="500"/>
      <c r="AE634" s="500"/>
      <c r="AF634" s="500"/>
      <c r="AG634" s="500"/>
      <c r="AH634" s="500"/>
      <c r="AI634" s="500"/>
      <c r="AJ634" s="501"/>
      <c r="AK634" s="516">
        <v>10</v>
      </c>
      <c r="AL634" s="517"/>
      <c r="AM634" s="517"/>
      <c r="AN634" s="517"/>
      <c r="AO634" s="517"/>
      <c r="AP634" s="518"/>
      <c r="AQ634" s="148" t="s">
        <v>173</v>
      </c>
      <c r="AR634" s="149"/>
      <c r="AS634" s="149"/>
      <c r="AT634" s="150"/>
      <c r="AU634" s="148"/>
      <c r="AV634" s="149"/>
      <c r="AW634" s="149"/>
      <c r="AX634" s="150"/>
    </row>
    <row r="635" spans="1:50" ht="24" customHeight="1">
      <c r="A635" s="511">
        <v>2</v>
      </c>
      <c r="B635" s="512">
        <v>1</v>
      </c>
      <c r="C635" s="499" t="s">
        <v>234</v>
      </c>
      <c r="D635" s="500"/>
      <c r="E635" s="500"/>
      <c r="F635" s="500"/>
      <c r="G635" s="500"/>
      <c r="H635" s="500"/>
      <c r="I635" s="500"/>
      <c r="J635" s="500"/>
      <c r="K635" s="500"/>
      <c r="L635" s="501"/>
      <c r="M635" s="499" t="s">
        <v>240</v>
      </c>
      <c r="N635" s="500"/>
      <c r="O635" s="500"/>
      <c r="P635" s="500"/>
      <c r="Q635" s="500"/>
      <c r="R635" s="500"/>
      <c r="S635" s="500"/>
      <c r="T635" s="500"/>
      <c r="U635" s="500"/>
      <c r="V635" s="500"/>
      <c r="W635" s="500"/>
      <c r="X635" s="500"/>
      <c r="Y635" s="500"/>
      <c r="Z635" s="500"/>
      <c r="AA635" s="500"/>
      <c r="AB635" s="500"/>
      <c r="AC635" s="500"/>
      <c r="AD635" s="500"/>
      <c r="AE635" s="500"/>
      <c r="AF635" s="500"/>
      <c r="AG635" s="500"/>
      <c r="AH635" s="500"/>
      <c r="AI635" s="500"/>
      <c r="AJ635" s="501"/>
      <c r="AK635" s="516">
        <v>1</v>
      </c>
      <c r="AL635" s="517"/>
      <c r="AM635" s="517"/>
      <c r="AN635" s="517"/>
      <c r="AO635" s="517"/>
      <c r="AP635" s="518"/>
      <c r="AQ635" s="148" t="s">
        <v>173</v>
      </c>
      <c r="AR635" s="149"/>
      <c r="AS635" s="149"/>
      <c r="AT635" s="150"/>
      <c r="AU635" s="148"/>
      <c r="AV635" s="149"/>
      <c r="AW635" s="149"/>
      <c r="AX635" s="150"/>
    </row>
    <row r="636" spans="1:50" ht="24" customHeight="1">
      <c r="A636" s="511">
        <v>3</v>
      </c>
      <c r="B636" s="512">
        <v>1</v>
      </c>
      <c r="C636" s="499" t="s">
        <v>233</v>
      </c>
      <c r="D636" s="500"/>
      <c r="E636" s="500"/>
      <c r="F636" s="500"/>
      <c r="G636" s="500"/>
      <c r="H636" s="500"/>
      <c r="I636" s="500"/>
      <c r="J636" s="500"/>
      <c r="K636" s="500"/>
      <c r="L636" s="501"/>
      <c r="M636" s="499" t="s">
        <v>241</v>
      </c>
      <c r="N636" s="500"/>
      <c r="O636" s="500"/>
      <c r="P636" s="500"/>
      <c r="Q636" s="500"/>
      <c r="R636" s="500"/>
      <c r="S636" s="500"/>
      <c r="T636" s="500"/>
      <c r="U636" s="500"/>
      <c r="V636" s="500"/>
      <c r="W636" s="500"/>
      <c r="X636" s="500"/>
      <c r="Y636" s="500"/>
      <c r="Z636" s="500"/>
      <c r="AA636" s="500"/>
      <c r="AB636" s="500"/>
      <c r="AC636" s="500"/>
      <c r="AD636" s="500"/>
      <c r="AE636" s="500"/>
      <c r="AF636" s="500"/>
      <c r="AG636" s="500"/>
      <c r="AH636" s="500"/>
      <c r="AI636" s="500"/>
      <c r="AJ636" s="501"/>
      <c r="AK636" s="516">
        <v>1</v>
      </c>
      <c r="AL636" s="517"/>
      <c r="AM636" s="517"/>
      <c r="AN636" s="517"/>
      <c r="AO636" s="517"/>
      <c r="AP636" s="518"/>
      <c r="AQ636" s="148" t="s">
        <v>173</v>
      </c>
      <c r="AR636" s="149"/>
      <c r="AS636" s="149"/>
      <c r="AT636" s="150"/>
      <c r="AU636" s="474"/>
      <c r="AV636" s="475"/>
      <c r="AW636" s="475"/>
      <c r="AX636" s="473"/>
    </row>
    <row r="637" spans="1:50" ht="24" customHeight="1">
      <c r="A637" s="511">
        <v>4</v>
      </c>
      <c r="B637" s="512">
        <v>1</v>
      </c>
      <c r="C637" s="499" t="s">
        <v>232</v>
      </c>
      <c r="D637" s="500"/>
      <c r="E637" s="500"/>
      <c r="F637" s="500"/>
      <c r="G637" s="500"/>
      <c r="H637" s="500"/>
      <c r="I637" s="500"/>
      <c r="J637" s="500"/>
      <c r="K637" s="500"/>
      <c r="L637" s="501"/>
      <c r="M637" s="499" t="s">
        <v>241</v>
      </c>
      <c r="N637" s="500"/>
      <c r="O637" s="500"/>
      <c r="P637" s="500"/>
      <c r="Q637" s="500"/>
      <c r="R637" s="500"/>
      <c r="S637" s="500"/>
      <c r="T637" s="500"/>
      <c r="U637" s="500"/>
      <c r="V637" s="500"/>
      <c r="W637" s="500"/>
      <c r="X637" s="500"/>
      <c r="Y637" s="500"/>
      <c r="Z637" s="500"/>
      <c r="AA637" s="500"/>
      <c r="AB637" s="500"/>
      <c r="AC637" s="500"/>
      <c r="AD637" s="500"/>
      <c r="AE637" s="500"/>
      <c r="AF637" s="500"/>
      <c r="AG637" s="500"/>
      <c r="AH637" s="500"/>
      <c r="AI637" s="500"/>
      <c r="AJ637" s="501"/>
      <c r="AK637" s="516">
        <v>1</v>
      </c>
      <c r="AL637" s="517"/>
      <c r="AM637" s="517"/>
      <c r="AN637" s="517"/>
      <c r="AO637" s="517"/>
      <c r="AP637" s="518"/>
      <c r="AQ637" s="148" t="s">
        <v>173</v>
      </c>
      <c r="AR637" s="149"/>
      <c r="AS637" s="149"/>
      <c r="AT637" s="150"/>
      <c r="AU637" s="474"/>
      <c r="AV637" s="475"/>
      <c r="AW637" s="475"/>
      <c r="AX637" s="473"/>
    </row>
    <row r="638" spans="1:50" ht="24" customHeight="1" hidden="1">
      <c r="A638" s="511"/>
      <c r="B638" s="512"/>
      <c r="C638" s="474"/>
      <c r="D638" s="475"/>
      <c r="E638" s="475"/>
      <c r="F638" s="475"/>
      <c r="G638" s="475"/>
      <c r="H638" s="475"/>
      <c r="I638" s="475"/>
      <c r="J638" s="475"/>
      <c r="K638" s="475"/>
      <c r="L638" s="473"/>
      <c r="M638" s="474"/>
      <c r="N638" s="475"/>
      <c r="O638" s="475"/>
      <c r="P638" s="475"/>
      <c r="Q638" s="475"/>
      <c r="R638" s="475"/>
      <c r="S638" s="475"/>
      <c r="T638" s="475"/>
      <c r="U638" s="475"/>
      <c r="V638" s="475"/>
      <c r="W638" s="475"/>
      <c r="X638" s="475"/>
      <c r="Y638" s="475"/>
      <c r="Z638" s="475"/>
      <c r="AA638" s="475"/>
      <c r="AB638" s="475"/>
      <c r="AC638" s="475"/>
      <c r="AD638" s="475"/>
      <c r="AE638" s="475"/>
      <c r="AF638" s="475"/>
      <c r="AG638" s="475"/>
      <c r="AH638" s="475"/>
      <c r="AI638" s="475"/>
      <c r="AJ638" s="473"/>
      <c r="AK638" s="516"/>
      <c r="AL638" s="517"/>
      <c r="AM638" s="517"/>
      <c r="AN638" s="517"/>
      <c r="AO638" s="517"/>
      <c r="AP638" s="518"/>
      <c r="AQ638" s="474"/>
      <c r="AR638" s="475"/>
      <c r="AS638" s="475"/>
      <c r="AT638" s="473"/>
      <c r="AU638" s="474"/>
      <c r="AV638" s="475"/>
      <c r="AW638" s="475"/>
      <c r="AX638" s="473"/>
    </row>
    <row r="639" spans="1:50" ht="24" customHeight="1" hidden="1">
      <c r="A639" s="511"/>
      <c r="B639" s="512"/>
      <c r="C639" s="474"/>
      <c r="D639" s="475"/>
      <c r="E639" s="475"/>
      <c r="F639" s="475"/>
      <c r="G639" s="475"/>
      <c r="H639" s="475"/>
      <c r="I639" s="475"/>
      <c r="J639" s="475"/>
      <c r="K639" s="475"/>
      <c r="L639" s="473"/>
      <c r="M639" s="474"/>
      <c r="N639" s="475"/>
      <c r="O639" s="475"/>
      <c r="P639" s="475"/>
      <c r="Q639" s="475"/>
      <c r="R639" s="475"/>
      <c r="S639" s="475"/>
      <c r="T639" s="475"/>
      <c r="U639" s="475"/>
      <c r="V639" s="475"/>
      <c r="W639" s="475"/>
      <c r="X639" s="475"/>
      <c r="Y639" s="475"/>
      <c r="Z639" s="475"/>
      <c r="AA639" s="475"/>
      <c r="AB639" s="475"/>
      <c r="AC639" s="475"/>
      <c r="AD639" s="475"/>
      <c r="AE639" s="475"/>
      <c r="AF639" s="475"/>
      <c r="AG639" s="475"/>
      <c r="AH639" s="475"/>
      <c r="AI639" s="475"/>
      <c r="AJ639" s="473"/>
      <c r="AK639" s="516"/>
      <c r="AL639" s="517"/>
      <c r="AM639" s="517"/>
      <c r="AN639" s="517"/>
      <c r="AO639" s="517"/>
      <c r="AP639" s="518"/>
      <c r="AQ639" s="474"/>
      <c r="AR639" s="475"/>
      <c r="AS639" s="475"/>
      <c r="AT639" s="473"/>
      <c r="AU639" s="474"/>
      <c r="AV639" s="475"/>
      <c r="AW639" s="475"/>
      <c r="AX639" s="473"/>
    </row>
    <row r="640" spans="1:50" ht="24" customHeight="1" hidden="1">
      <c r="A640" s="511"/>
      <c r="B640" s="512"/>
      <c r="C640" s="474"/>
      <c r="D640" s="475"/>
      <c r="E640" s="475"/>
      <c r="F640" s="475"/>
      <c r="G640" s="475"/>
      <c r="H640" s="475"/>
      <c r="I640" s="475"/>
      <c r="J640" s="475"/>
      <c r="K640" s="475"/>
      <c r="L640" s="473"/>
      <c r="M640" s="474"/>
      <c r="N640" s="475"/>
      <c r="O640" s="475"/>
      <c r="P640" s="475"/>
      <c r="Q640" s="475"/>
      <c r="R640" s="475"/>
      <c r="S640" s="475"/>
      <c r="T640" s="475"/>
      <c r="U640" s="475"/>
      <c r="V640" s="475"/>
      <c r="W640" s="475"/>
      <c r="X640" s="475"/>
      <c r="Y640" s="475"/>
      <c r="Z640" s="475"/>
      <c r="AA640" s="475"/>
      <c r="AB640" s="475"/>
      <c r="AC640" s="475"/>
      <c r="AD640" s="475"/>
      <c r="AE640" s="475"/>
      <c r="AF640" s="475"/>
      <c r="AG640" s="475"/>
      <c r="AH640" s="475"/>
      <c r="AI640" s="475"/>
      <c r="AJ640" s="473"/>
      <c r="AK640" s="516"/>
      <c r="AL640" s="517"/>
      <c r="AM640" s="517"/>
      <c r="AN640" s="517"/>
      <c r="AO640" s="517"/>
      <c r="AP640" s="518"/>
      <c r="AQ640" s="474"/>
      <c r="AR640" s="475"/>
      <c r="AS640" s="475"/>
      <c r="AT640" s="473"/>
      <c r="AU640" s="474"/>
      <c r="AV640" s="475"/>
      <c r="AW640" s="475"/>
      <c r="AX640" s="473"/>
    </row>
    <row r="641" spans="1:50" ht="24" customHeight="1" hidden="1">
      <c r="A641" s="511"/>
      <c r="B641" s="512"/>
      <c r="C641" s="474"/>
      <c r="D641" s="475"/>
      <c r="E641" s="475"/>
      <c r="F641" s="475"/>
      <c r="G641" s="475"/>
      <c r="H641" s="475"/>
      <c r="I641" s="475"/>
      <c r="J641" s="475"/>
      <c r="K641" s="475"/>
      <c r="L641" s="473"/>
      <c r="M641" s="474"/>
      <c r="N641" s="475"/>
      <c r="O641" s="475"/>
      <c r="P641" s="475"/>
      <c r="Q641" s="475"/>
      <c r="R641" s="475"/>
      <c r="S641" s="475"/>
      <c r="T641" s="475"/>
      <c r="U641" s="475"/>
      <c r="V641" s="475"/>
      <c r="W641" s="475"/>
      <c r="X641" s="475"/>
      <c r="Y641" s="475"/>
      <c r="Z641" s="475"/>
      <c r="AA641" s="475"/>
      <c r="AB641" s="475"/>
      <c r="AC641" s="475"/>
      <c r="AD641" s="475"/>
      <c r="AE641" s="475"/>
      <c r="AF641" s="475"/>
      <c r="AG641" s="475"/>
      <c r="AH641" s="475"/>
      <c r="AI641" s="475"/>
      <c r="AJ641" s="473"/>
      <c r="AK641" s="516"/>
      <c r="AL641" s="517"/>
      <c r="AM641" s="517"/>
      <c r="AN641" s="517"/>
      <c r="AO641" s="517"/>
      <c r="AP641" s="518"/>
      <c r="AQ641" s="474"/>
      <c r="AR641" s="475"/>
      <c r="AS641" s="475"/>
      <c r="AT641" s="473"/>
      <c r="AU641" s="474"/>
      <c r="AV641" s="475"/>
      <c r="AW641" s="475"/>
      <c r="AX641" s="473"/>
    </row>
    <row r="642" spans="1:50" ht="24" customHeight="1" hidden="1">
      <c r="A642" s="511"/>
      <c r="B642" s="512"/>
      <c r="C642" s="474"/>
      <c r="D642" s="475"/>
      <c r="E642" s="475"/>
      <c r="F642" s="475"/>
      <c r="G642" s="475"/>
      <c r="H642" s="475"/>
      <c r="I642" s="475"/>
      <c r="J642" s="475"/>
      <c r="K642" s="475"/>
      <c r="L642" s="473"/>
      <c r="M642" s="474"/>
      <c r="N642" s="475"/>
      <c r="O642" s="475"/>
      <c r="P642" s="475"/>
      <c r="Q642" s="475"/>
      <c r="R642" s="475"/>
      <c r="S642" s="475"/>
      <c r="T642" s="475"/>
      <c r="U642" s="475"/>
      <c r="V642" s="475"/>
      <c r="W642" s="475"/>
      <c r="X642" s="475"/>
      <c r="Y642" s="475"/>
      <c r="Z642" s="475"/>
      <c r="AA642" s="475"/>
      <c r="AB642" s="475"/>
      <c r="AC642" s="475"/>
      <c r="AD642" s="475"/>
      <c r="AE642" s="475"/>
      <c r="AF642" s="475"/>
      <c r="AG642" s="475"/>
      <c r="AH642" s="475"/>
      <c r="AI642" s="475"/>
      <c r="AJ642" s="473"/>
      <c r="AK642" s="516"/>
      <c r="AL642" s="517"/>
      <c r="AM642" s="517"/>
      <c r="AN642" s="517"/>
      <c r="AO642" s="517"/>
      <c r="AP642" s="518"/>
      <c r="AQ642" s="474"/>
      <c r="AR642" s="475"/>
      <c r="AS642" s="475"/>
      <c r="AT642" s="473"/>
      <c r="AU642" s="474"/>
      <c r="AV642" s="475"/>
      <c r="AW642" s="475"/>
      <c r="AX642" s="473"/>
    </row>
    <row r="643" spans="1:50" ht="24" customHeight="1" hidden="1">
      <c r="A643" s="511"/>
      <c r="B643" s="512"/>
      <c r="C643" s="474"/>
      <c r="D643" s="475"/>
      <c r="E643" s="475"/>
      <c r="F643" s="475"/>
      <c r="G643" s="475"/>
      <c r="H643" s="475"/>
      <c r="I643" s="475"/>
      <c r="J643" s="475"/>
      <c r="K643" s="475"/>
      <c r="L643" s="473"/>
      <c r="M643" s="474"/>
      <c r="N643" s="475"/>
      <c r="O643" s="475"/>
      <c r="P643" s="475"/>
      <c r="Q643" s="475"/>
      <c r="R643" s="475"/>
      <c r="S643" s="475"/>
      <c r="T643" s="475"/>
      <c r="U643" s="475"/>
      <c r="V643" s="475"/>
      <c r="W643" s="475"/>
      <c r="X643" s="475"/>
      <c r="Y643" s="475"/>
      <c r="Z643" s="475"/>
      <c r="AA643" s="475"/>
      <c r="AB643" s="475"/>
      <c r="AC643" s="475"/>
      <c r="AD643" s="475"/>
      <c r="AE643" s="475"/>
      <c r="AF643" s="475"/>
      <c r="AG643" s="475"/>
      <c r="AH643" s="475"/>
      <c r="AI643" s="475"/>
      <c r="AJ643" s="473"/>
      <c r="AK643" s="516"/>
      <c r="AL643" s="517"/>
      <c r="AM643" s="517"/>
      <c r="AN643" s="517"/>
      <c r="AO643" s="517"/>
      <c r="AP643" s="518"/>
      <c r="AQ643" s="474"/>
      <c r="AR643" s="475"/>
      <c r="AS643" s="475"/>
      <c r="AT643" s="473"/>
      <c r="AU643" s="474"/>
      <c r="AV643" s="475"/>
      <c r="AW643" s="475"/>
      <c r="AX643" s="473"/>
    </row>
    <row r="644" spans="1:50" ht="24" customHeight="1" hidden="1">
      <c r="A644" s="511"/>
      <c r="B644" s="512"/>
      <c r="C644" s="161"/>
      <c r="D644" s="161"/>
      <c r="E644" s="161"/>
      <c r="F644" s="161"/>
      <c r="G644" s="161"/>
      <c r="H644" s="161"/>
      <c r="I644" s="161"/>
      <c r="J644" s="161"/>
      <c r="K644" s="161"/>
      <c r="L644" s="161"/>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55"/>
      <c r="AL644" s="56"/>
      <c r="AM644" s="56"/>
      <c r="AN644" s="56"/>
      <c r="AO644" s="56"/>
      <c r="AP644" s="56"/>
      <c r="AQ644" s="54"/>
      <c r="AR644" s="54"/>
      <c r="AS644" s="54"/>
      <c r="AT644" s="54"/>
      <c r="AU644" s="148"/>
      <c r="AV644" s="149"/>
      <c r="AW644" s="149"/>
      <c r="AX644" s="150"/>
    </row>
    <row r="645" spans="1:50" ht="24" customHeight="1" hidden="1">
      <c r="A645" s="511"/>
      <c r="B645" s="512"/>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5"/>
      <c r="AL645" s="56"/>
      <c r="AM645" s="56"/>
      <c r="AN645" s="56"/>
      <c r="AO645" s="56"/>
      <c r="AP645" s="56"/>
      <c r="AQ645" s="56"/>
      <c r="AR645" s="56"/>
      <c r="AS645" s="56"/>
      <c r="AT645" s="56"/>
      <c r="AU645" s="474"/>
      <c r="AV645" s="475"/>
      <c r="AW645" s="475"/>
      <c r="AX645" s="473"/>
    </row>
    <row r="646" spans="1:50" ht="24" customHeight="1" hidden="1">
      <c r="A646" s="511"/>
      <c r="B646" s="512"/>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5"/>
      <c r="AL646" s="56"/>
      <c r="AM646" s="56"/>
      <c r="AN646" s="56"/>
      <c r="AO646" s="56"/>
      <c r="AP646" s="56"/>
      <c r="AQ646" s="56"/>
      <c r="AR646" s="56"/>
      <c r="AS646" s="56"/>
      <c r="AT646" s="56"/>
      <c r="AU646" s="474"/>
      <c r="AV646" s="475"/>
      <c r="AW646" s="475"/>
      <c r="AX646" s="473"/>
    </row>
    <row r="647" spans="1:50" ht="24" customHeight="1" hidden="1">
      <c r="A647" s="511"/>
      <c r="B647" s="512"/>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5"/>
      <c r="AL647" s="56"/>
      <c r="AM647" s="56"/>
      <c r="AN647" s="56"/>
      <c r="AO647" s="56"/>
      <c r="AP647" s="56"/>
      <c r="AQ647" s="56"/>
      <c r="AR647" s="56"/>
      <c r="AS647" s="56"/>
      <c r="AT647" s="56"/>
      <c r="AU647" s="474"/>
      <c r="AV647" s="475"/>
      <c r="AW647" s="475"/>
      <c r="AX647" s="473"/>
    </row>
    <row r="648" spans="1:50" ht="24" customHeight="1" hidden="1">
      <c r="A648" s="511"/>
      <c r="B648" s="512"/>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5"/>
      <c r="AL648" s="56"/>
      <c r="AM648" s="56"/>
      <c r="AN648" s="56"/>
      <c r="AO648" s="56"/>
      <c r="AP648" s="56"/>
      <c r="AQ648" s="56"/>
      <c r="AR648" s="56"/>
      <c r="AS648" s="56"/>
      <c r="AT648" s="56"/>
      <c r="AU648" s="474"/>
      <c r="AV648" s="475"/>
      <c r="AW648" s="475"/>
      <c r="AX648" s="473"/>
    </row>
    <row r="649" spans="1:50" ht="24" customHeight="1" hidden="1">
      <c r="A649" s="511"/>
      <c r="B649" s="512"/>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5"/>
      <c r="AL649" s="56"/>
      <c r="AM649" s="56"/>
      <c r="AN649" s="56"/>
      <c r="AO649" s="56"/>
      <c r="AP649" s="56"/>
      <c r="AQ649" s="56"/>
      <c r="AR649" s="56"/>
      <c r="AS649" s="56"/>
      <c r="AT649" s="56"/>
      <c r="AU649" s="474"/>
      <c r="AV649" s="475"/>
      <c r="AW649" s="475"/>
      <c r="AX649" s="473"/>
    </row>
    <row r="650" spans="1:50" ht="24" customHeight="1" hidden="1">
      <c r="A650" s="511"/>
      <c r="B650" s="512"/>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5"/>
      <c r="AL650" s="56"/>
      <c r="AM650" s="56"/>
      <c r="AN650" s="56"/>
      <c r="AO650" s="56"/>
      <c r="AP650" s="56"/>
      <c r="AQ650" s="56"/>
      <c r="AR650" s="56"/>
      <c r="AS650" s="56"/>
      <c r="AT650" s="56"/>
      <c r="AU650" s="474"/>
      <c r="AV650" s="475"/>
      <c r="AW650" s="475"/>
      <c r="AX650" s="473"/>
    </row>
    <row r="651" spans="1:50" ht="24" customHeight="1" hidden="1">
      <c r="A651" s="511"/>
      <c r="B651" s="512"/>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5"/>
      <c r="AL651" s="56"/>
      <c r="AM651" s="56"/>
      <c r="AN651" s="56"/>
      <c r="AO651" s="56"/>
      <c r="AP651" s="56"/>
      <c r="AQ651" s="56"/>
      <c r="AR651" s="56"/>
      <c r="AS651" s="56"/>
      <c r="AT651" s="56"/>
      <c r="AU651" s="474"/>
      <c r="AV651" s="475"/>
      <c r="AW651" s="475"/>
      <c r="AX651" s="473"/>
    </row>
    <row r="652" spans="1:50" ht="24" customHeight="1" hidden="1">
      <c r="A652" s="511"/>
      <c r="B652" s="512"/>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5"/>
      <c r="AL652" s="56"/>
      <c r="AM652" s="56"/>
      <c r="AN652" s="56"/>
      <c r="AO652" s="56"/>
      <c r="AP652" s="56"/>
      <c r="AQ652" s="56"/>
      <c r="AR652" s="56"/>
      <c r="AS652" s="56"/>
      <c r="AT652" s="56"/>
      <c r="AU652" s="474"/>
      <c r="AV652" s="475"/>
      <c r="AW652" s="475"/>
      <c r="AX652" s="473"/>
    </row>
    <row r="653" spans="1:50" ht="24" customHeight="1" hidden="1">
      <c r="A653" s="511"/>
      <c r="B653" s="512"/>
      <c r="C653" s="161"/>
      <c r="D653" s="161"/>
      <c r="E653" s="161"/>
      <c r="F653" s="161"/>
      <c r="G653" s="161"/>
      <c r="H653" s="161"/>
      <c r="I653" s="161"/>
      <c r="J653" s="161"/>
      <c r="K653" s="161"/>
      <c r="L653" s="161"/>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55"/>
      <c r="AL653" s="56"/>
      <c r="AM653" s="56"/>
      <c r="AN653" s="56"/>
      <c r="AO653" s="56"/>
      <c r="AP653" s="56"/>
      <c r="AQ653" s="54"/>
      <c r="AR653" s="54"/>
      <c r="AS653" s="54"/>
      <c r="AT653" s="54"/>
      <c r="AU653" s="148"/>
      <c r="AV653" s="149"/>
      <c r="AW653" s="149"/>
      <c r="AX653" s="150"/>
    </row>
    <row r="654" spans="1:50" ht="24" customHeight="1" hidden="1">
      <c r="A654" s="511"/>
      <c r="B654" s="512"/>
      <c r="C654" s="161"/>
      <c r="D654" s="161"/>
      <c r="E654" s="161"/>
      <c r="F654" s="161"/>
      <c r="G654" s="161"/>
      <c r="H654" s="161"/>
      <c r="I654" s="161"/>
      <c r="J654" s="161"/>
      <c r="K654" s="161"/>
      <c r="L654" s="161"/>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55"/>
      <c r="AL654" s="56"/>
      <c r="AM654" s="56"/>
      <c r="AN654" s="56"/>
      <c r="AO654" s="56"/>
      <c r="AP654" s="56"/>
      <c r="AQ654" s="54"/>
      <c r="AR654" s="54"/>
      <c r="AS654" s="54"/>
      <c r="AT654" s="54"/>
      <c r="AU654" s="148"/>
      <c r="AV654" s="149"/>
      <c r="AW654" s="149"/>
      <c r="AX654" s="150"/>
    </row>
    <row r="655" spans="1:50" ht="24" customHeight="1" hidden="1">
      <c r="A655" s="511"/>
      <c r="B655" s="512"/>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5"/>
      <c r="AL655" s="56"/>
      <c r="AM655" s="56"/>
      <c r="AN655" s="56"/>
      <c r="AO655" s="56"/>
      <c r="AP655" s="56"/>
      <c r="AQ655" s="56"/>
      <c r="AR655" s="56"/>
      <c r="AS655" s="56"/>
      <c r="AT655" s="56"/>
      <c r="AU655" s="474"/>
      <c r="AV655" s="475"/>
      <c r="AW655" s="475"/>
      <c r="AX655" s="473"/>
    </row>
    <row r="656" spans="1:50" ht="24" customHeight="1" hidden="1">
      <c r="A656" s="511"/>
      <c r="B656" s="512"/>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5"/>
      <c r="AL656" s="56"/>
      <c r="AM656" s="56"/>
      <c r="AN656" s="56"/>
      <c r="AO656" s="56"/>
      <c r="AP656" s="56"/>
      <c r="AQ656" s="56"/>
      <c r="AR656" s="56"/>
      <c r="AS656" s="56"/>
      <c r="AT656" s="56"/>
      <c r="AU656" s="474"/>
      <c r="AV656" s="475"/>
      <c r="AW656" s="475"/>
      <c r="AX656" s="473"/>
    </row>
    <row r="657" spans="1:50" ht="24" customHeight="1" hidden="1">
      <c r="A657" s="511"/>
      <c r="B657" s="512"/>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5"/>
      <c r="AL657" s="56"/>
      <c r="AM657" s="56"/>
      <c r="AN657" s="56"/>
      <c r="AO657" s="56"/>
      <c r="AP657" s="56"/>
      <c r="AQ657" s="56"/>
      <c r="AR657" s="56"/>
      <c r="AS657" s="56"/>
      <c r="AT657" s="56"/>
      <c r="AU657" s="474"/>
      <c r="AV657" s="475"/>
      <c r="AW657" s="475"/>
      <c r="AX657" s="473"/>
    </row>
    <row r="658" spans="1:50" ht="24" customHeight="1" hidden="1">
      <c r="A658" s="511"/>
      <c r="B658" s="512"/>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5"/>
      <c r="AL658" s="56"/>
      <c r="AM658" s="56"/>
      <c r="AN658" s="56"/>
      <c r="AO658" s="56"/>
      <c r="AP658" s="56"/>
      <c r="AQ658" s="56"/>
      <c r="AR658" s="56"/>
      <c r="AS658" s="56"/>
      <c r="AT658" s="56"/>
      <c r="AU658" s="474"/>
      <c r="AV658" s="475"/>
      <c r="AW658" s="475"/>
      <c r="AX658" s="473"/>
    </row>
    <row r="659" spans="1:50" ht="24" customHeight="1" hidden="1">
      <c r="A659" s="511"/>
      <c r="B659" s="512"/>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5"/>
      <c r="AL659" s="56"/>
      <c r="AM659" s="56"/>
      <c r="AN659" s="56"/>
      <c r="AO659" s="56"/>
      <c r="AP659" s="56"/>
      <c r="AQ659" s="56"/>
      <c r="AR659" s="56"/>
      <c r="AS659" s="56"/>
      <c r="AT659" s="56"/>
      <c r="AU659" s="474"/>
      <c r="AV659" s="475"/>
      <c r="AW659" s="475"/>
      <c r="AX659" s="473"/>
    </row>
    <row r="660" spans="1:50" ht="24" customHeight="1" hidden="1">
      <c r="A660" s="511"/>
      <c r="B660" s="512"/>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5"/>
      <c r="AL660" s="56"/>
      <c r="AM660" s="56"/>
      <c r="AN660" s="56"/>
      <c r="AO660" s="56"/>
      <c r="AP660" s="56"/>
      <c r="AQ660" s="56"/>
      <c r="AR660" s="56"/>
      <c r="AS660" s="56"/>
      <c r="AT660" s="56"/>
      <c r="AU660" s="474"/>
      <c r="AV660" s="475"/>
      <c r="AW660" s="475"/>
      <c r="AX660" s="473"/>
    </row>
    <row r="661" spans="1:50" ht="24" customHeight="1" hidden="1">
      <c r="A661" s="511"/>
      <c r="B661" s="512"/>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5"/>
      <c r="AL661" s="56"/>
      <c r="AM661" s="56"/>
      <c r="AN661" s="56"/>
      <c r="AO661" s="56"/>
      <c r="AP661" s="56"/>
      <c r="AQ661" s="56"/>
      <c r="AR661" s="56"/>
      <c r="AS661" s="56"/>
      <c r="AT661" s="56"/>
      <c r="AU661" s="474"/>
      <c r="AV661" s="475"/>
      <c r="AW661" s="475"/>
      <c r="AX661" s="473"/>
    </row>
    <row r="662" spans="1:50" ht="24" customHeight="1" hidden="1">
      <c r="A662" s="511"/>
      <c r="B662" s="512"/>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5"/>
      <c r="AL662" s="56"/>
      <c r="AM662" s="56"/>
      <c r="AN662" s="56"/>
      <c r="AO662" s="56"/>
      <c r="AP662" s="56"/>
      <c r="AQ662" s="56"/>
      <c r="AR662" s="56"/>
      <c r="AS662" s="56"/>
      <c r="AT662" s="56"/>
      <c r="AU662" s="474"/>
      <c r="AV662" s="475"/>
      <c r="AW662" s="475"/>
      <c r="AX662" s="473"/>
    </row>
    <row r="663" spans="1:50" ht="24" customHeight="1" hidden="1">
      <c r="A663" s="511"/>
      <c r="B663" s="512"/>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5"/>
      <c r="AL663" s="56"/>
      <c r="AM663" s="56"/>
      <c r="AN663" s="56"/>
      <c r="AO663" s="56"/>
      <c r="AP663" s="56"/>
      <c r="AQ663" s="56"/>
      <c r="AR663" s="56"/>
      <c r="AS663" s="56"/>
      <c r="AT663" s="56"/>
      <c r="AU663" s="474"/>
      <c r="AV663" s="475"/>
      <c r="AW663" s="475"/>
      <c r="AX663" s="473"/>
    </row>
    <row r="665" ht="13.5">
      <c r="B665" s="1" t="s">
        <v>201</v>
      </c>
    </row>
    <row r="666" spans="1:50" ht="34.5" customHeight="1">
      <c r="A666" s="511"/>
      <c r="B666" s="512"/>
      <c r="C666" s="40" t="s">
        <v>31</v>
      </c>
      <c r="D666" s="41"/>
      <c r="E666" s="41"/>
      <c r="F666" s="41"/>
      <c r="G666" s="41"/>
      <c r="H666" s="41"/>
      <c r="I666" s="41"/>
      <c r="J666" s="41"/>
      <c r="K666" s="41"/>
      <c r="L666" s="42"/>
      <c r="M666" s="40" t="s">
        <v>32</v>
      </c>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2"/>
      <c r="AK666" s="513" t="s">
        <v>33</v>
      </c>
      <c r="AL666" s="514"/>
      <c r="AM666" s="514"/>
      <c r="AN666" s="514"/>
      <c r="AO666" s="514"/>
      <c r="AP666" s="515"/>
      <c r="AQ666" s="40" t="s">
        <v>25</v>
      </c>
      <c r="AR666" s="41"/>
      <c r="AS666" s="41"/>
      <c r="AT666" s="42"/>
      <c r="AU666" s="40" t="s">
        <v>26</v>
      </c>
      <c r="AV666" s="41"/>
      <c r="AW666" s="41"/>
      <c r="AX666" s="42"/>
    </row>
    <row r="667" spans="1:50" ht="30" customHeight="1">
      <c r="A667" s="511">
        <v>1</v>
      </c>
      <c r="B667" s="512">
        <v>1</v>
      </c>
      <c r="C667" s="161" t="s">
        <v>125</v>
      </c>
      <c r="D667" s="161"/>
      <c r="E667" s="161"/>
      <c r="F667" s="161"/>
      <c r="G667" s="161"/>
      <c r="H667" s="161"/>
      <c r="I667" s="161"/>
      <c r="J667" s="161"/>
      <c r="K667" s="161"/>
      <c r="L667" s="161"/>
      <c r="M667" s="519" t="s">
        <v>170</v>
      </c>
      <c r="N667" s="520"/>
      <c r="O667" s="520"/>
      <c r="P667" s="520"/>
      <c r="Q667" s="520"/>
      <c r="R667" s="520"/>
      <c r="S667" s="520"/>
      <c r="T667" s="520"/>
      <c r="U667" s="520"/>
      <c r="V667" s="520"/>
      <c r="W667" s="520"/>
      <c r="X667" s="520"/>
      <c r="Y667" s="520"/>
      <c r="Z667" s="520"/>
      <c r="AA667" s="520"/>
      <c r="AB667" s="520"/>
      <c r="AC667" s="520"/>
      <c r="AD667" s="520"/>
      <c r="AE667" s="520"/>
      <c r="AF667" s="520"/>
      <c r="AG667" s="520"/>
      <c r="AH667" s="520"/>
      <c r="AI667" s="520"/>
      <c r="AJ667" s="521"/>
      <c r="AK667" s="55">
        <v>766</v>
      </c>
      <c r="AL667" s="56"/>
      <c r="AM667" s="56"/>
      <c r="AN667" s="56"/>
      <c r="AO667" s="56"/>
      <c r="AP667" s="56"/>
      <c r="AQ667" s="54" t="s">
        <v>172</v>
      </c>
      <c r="AR667" s="54"/>
      <c r="AS667" s="54"/>
      <c r="AT667" s="54"/>
      <c r="AU667" s="148" t="s">
        <v>174</v>
      </c>
      <c r="AV667" s="149"/>
      <c r="AW667" s="149"/>
      <c r="AX667" s="150"/>
    </row>
    <row r="668" spans="1:50" ht="24" customHeight="1">
      <c r="A668" s="511">
        <v>2</v>
      </c>
      <c r="B668" s="512">
        <v>1</v>
      </c>
      <c r="C668" s="161" t="s">
        <v>123</v>
      </c>
      <c r="D668" s="161"/>
      <c r="E668" s="161"/>
      <c r="F668" s="161"/>
      <c r="G668" s="161"/>
      <c r="H668" s="161"/>
      <c r="I668" s="161"/>
      <c r="J668" s="161"/>
      <c r="K668" s="161"/>
      <c r="L668" s="161"/>
      <c r="M668" s="516" t="s">
        <v>171</v>
      </c>
      <c r="N668" s="517"/>
      <c r="O668" s="517"/>
      <c r="P668" s="517"/>
      <c r="Q668" s="517"/>
      <c r="R668" s="517"/>
      <c r="S668" s="517"/>
      <c r="T668" s="517"/>
      <c r="U668" s="517"/>
      <c r="V668" s="517"/>
      <c r="W668" s="517"/>
      <c r="X668" s="517"/>
      <c r="Y668" s="517"/>
      <c r="Z668" s="517"/>
      <c r="AA668" s="517"/>
      <c r="AB668" s="517"/>
      <c r="AC668" s="517"/>
      <c r="AD668" s="517"/>
      <c r="AE668" s="517"/>
      <c r="AF668" s="517"/>
      <c r="AG668" s="517"/>
      <c r="AH668" s="517"/>
      <c r="AI668" s="517"/>
      <c r="AJ668" s="518"/>
      <c r="AK668" s="55">
        <v>34</v>
      </c>
      <c r="AL668" s="56"/>
      <c r="AM668" s="56"/>
      <c r="AN668" s="56"/>
      <c r="AO668" s="56"/>
      <c r="AP668" s="56"/>
      <c r="AQ668" s="54" t="s">
        <v>172</v>
      </c>
      <c r="AR668" s="54"/>
      <c r="AS668" s="54"/>
      <c r="AT668" s="54"/>
      <c r="AU668" s="148" t="s">
        <v>174</v>
      </c>
      <c r="AV668" s="149"/>
      <c r="AW668" s="149"/>
      <c r="AX668" s="150"/>
    </row>
    <row r="669" spans="1:50" ht="24" customHeight="1" hidden="1">
      <c r="A669" s="511"/>
      <c r="B669" s="512"/>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5"/>
      <c r="AL669" s="56"/>
      <c r="AM669" s="56"/>
      <c r="AN669" s="56"/>
      <c r="AO669" s="56"/>
      <c r="AP669" s="56"/>
      <c r="AQ669" s="56"/>
      <c r="AR669" s="56"/>
      <c r="AS669" s="56"/>
      <c r="AT669" s="56"/>
      <c r="AU669" s="474"/>
      <c r="AV669" s="475"/>
      <c r="AW669" s="475"/>
      <c r="AX669" s="473"/>
    </row>
    <row r="670" spans="1:50" ht="24" customHeight="1" hidden="1">
      <c r="A670" s="511"/>
      <c r="B670" s="512"/>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5"/>
      <c r="AL670" s="56"/>
      <c r="AM670" s="56"/>
      <c r="AN670" s="56"/>
      <c r="AO670" s="56"/>
      <c r="AP670" s="56"/>
      <c r="AQ670" s="56"/>
      <c r="AR670" s="56"/>
      <c r="AS670" s="56"/>
      <c r="AT670" s="56"/>
      <c r="AU670" s="474"/>
      <c r="AV670" s="475"/>
      <c r="AW670" s="475"/>
      <c r="AX670" s="473"/>
    </row>
    <row r="671" spans="1:50" ht="24" customHeight="1" hidden="1">
      <c r="A671" s="511"/>
      <c r="B671" s="512"/>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5"/>
      <c r="AL671" s="56"/>
      <c r="AM671" s="56"/>
      <c r="AN671" s="56"/>
      <c r="AO671" s="56"/>
      <c r="AP671" s="56"/>
      <c r="AQ671" s="56"/>
      <c r="AR671" s="56"/>
      <c r="AS671" s="56"/>
      <c r="AT671" s="56"/>
      <c r="AU671" s="474"/>
      <c r="AV671" s="475"/>
      <c r="AW671" s="475"/>
      <c r="AX671" s="473"/>
    </row>
    <row r="672" spans="1:50" ht="24" customHeight="1" hidden="1">
      <c r="A672" s="511"/>
      <c r="B672" s="512"/>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5"/>
      <c r="AL672" s="56"/>
      <c r="AM672" s="56"/>
      <c r="AN672" s="56"/>
      <c r="AO672" s="56"/>
      <c r="AP672" s="56"/>
      <c r="AQ672" s="56"/>
      <c r="AR672" s="56"/>
      <c r="AS672" s="56"/>
      <c r="AT672" s="56"/>
      <c r="AU672" s="474"/>
      <c r="AV672" s="475"/>
      <c r="AW672" s="475"/>
      <c r="AX672" s="473"/>
    </row>
    <row r="673" spans="1:50" ht="24" customHeight="1" hidden="1">
      <c r="A673" s="511"/>
      <c r="B673" s="512"/>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5"/>
      <c r="AL673" s="56"/>
      <c r="AM673" s="56"/>
      <c r="AN673" s="56"/>
      <c r="AO673" s="56"/>
      <c r="AP673" s="56"/>
      <c r="AQ673" s="56"/>
      <c r="AR673" s="56"/>
      <c r="AS673" s="56"/>
      <c r="AT673" s="56"/>
      <c r="AU673" s="474"/>
      <c r="AV673" s="475"/>
      <c r="AW673" s="475"/>
      <c r="AX673" s="473"/>
    </row>
    <row r="674" spans="1:50" ht="24" customHeight="1" hidden="1">
      <c r="A674" s="511"/>
      <c r="B674" s="512"/>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5"/>
      <c r="AL674" s="56"/>
      <c r="AM674" s="56"/>
      <c r="AN674" s="56"/>
      <c r="AO674" s="56"/>
      <c r="AP674" s="56"/>
      <c r="AQ674" s="56"/>
      <c r="AR674" s="56"/>
      <c r="AS674" s="56"/>
      <c r="AT674" s="56"/>
      <c r="AU674" s="474"/>
      <c r="AV674" s="475"/>
      <c r="AW674" s="475"/>
      <c r="AX674" s="473"/>
    </row>
    <row r="675" spans="1:50" ht="24" customHeight="1" hidden="1">
      <c r="A675" s="511"/>
      <c r="B675" s="512"/>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5"/>
      <c r="AL675" s="56"/>
      <c r="AM675" s="56"/>
      <c r="AN675" s="56"/>
      <c r="AO675" s="56"/>
      <c r="AP675" s="56"/>
      <c r="AQ675" s="56"/>
      <c r="AR675" s="56"/>
      <c r="AS675" s="56"/>
      <c r="AT675" s="56"/>
      <c r="AU675" s="474"/>
      <c r="AV675" s="475"/>
      <c r="AW675" s="475"/>
      <c r="AX675" s="473"/>
    </row>
    <row r="676" spans="1:50" ht="24" customHeight="1" hidden="1">
      <c r="A676" s="511"/>
      <c r="B676" s="512"/>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5"/>
      <c r="AL676" s="56"/>
      <c r="AM676" s="56"/>
      <c r="AN676" s="56"/>
      <c r="AO676" s="56"/>
      <c r="AP676" s="56"/>
      <c r="AQ676" s="56"/>
      <c r="AR676" s="56"/>
      <c r="AS676" s="56"/>
      <c r="AT676" s="56"/>
      <c r="AU676" s="474"/>
      <c r="AV676" s="475"/>
      <c r="AW676" s="475"/>
      <c r="AX676" s="473"/>
    </row>
    <row r="677" spans="1:50" ht="24" customHeight="1" hidden="1">
      <c r="A677" s="511"/>
      <c r="B677" s="512"/>
      <c r="C677" s="161"/>
      <c r="D677" s="161"/>
      <c r="E677" s="161"/>
      <c r="F677" s="161"/>
      <c r="G677" s="161"/>
      <c r="H677" s="161"/>
      <c r="I677" s="161"/>
      <c r="J677" s="161"/>
      <c r="K677" s="161"/>
      <c r="L677" s="161"/>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55"/>
      <c r="AL677" s="56"/>
      <c r="AM677" s="56"/>
      <c r="AN677" s="56"/>
      <c r="AO677" s="56"/>
      <c r="AP677" s="56"/>
      <c r="AQ677" s="54"/>
      <c r="AR677" s="54"/>
      <c r="AS677" s="54"/>
      <c r="AT677" s="54"/>
      <c r="AU677" s="148"/>
      <c r="AV677" s="149"/>
      <c r="AW677" s="149"/>
      <c r="AX677" s="150"/>
    </row>
    <row r="678" spans="1:50" ht="24" customHeight="1" hidden="1">
      <c r="A678" s="511"/>
      <c r="B678" s="512"/>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5"/>
      <c r="AL678" s="56"/>
      <c r="AM678" s="56"/>
      <c r="AN678" s="56"/>
      <c r="AO678" s="56"/>
      <c r="AP678" s="56"/>
      <c r="AQ678" s="56"/>
      <c r="AR678" s="56"/>
      <c r="AS678" s="56"/>
      <c r="AT678" s="56"/>
      <c r="AU678" s="474"/>
      <c r="AV678" s="475"/>
      <c r="AW678" s="475"/>
      <c r="AX678" s="473"/>
    </row>
    <row r="679" spans="1:50" ht="24" customHeight="1" hidden="1">
      <c r="A679" s="511"/>
      <c r="B679" s="512"/>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5"/>
      <c r="AL679" s="56"/>
      <c r="AM679" s="56"/>
      <c r="AN679" s="56"/>
      <c r="AO679" s="56"/>
      <c r="AP679" s="56"/>
      <c r="AQ679" s="56"/>
      <c r="AR679" s="56"/>
      <c r="AS679" s="56"/>
      <c r="AT679" s="56"/>
      <c r="AU679" s="474"/>
      <c r="AV679" s="475"/>
      <c r="AW679" s="475"/>
      <c r="AX679" s="473"/>
    </row>
    <row r="680" spans="1:50" ht="24" customHeight="1" hidden="1">
      <c r="A680" s="511"/>
      <c r="B680" s="512"/>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5"/>
      <c r="AL680" s="56"/>
      <c r="AM680" s="56"/>
      <c r="AN680" s="56"/>
      <c r="AO680" s="56"/>
      <c r="AP680" s="56"/>
      <c r="AQ680" s="56"/>
      <c r="AR680" s="56"/>
      <c r="AS680" s="56"/>
      <c r="AT680" s="56"/>
      <c r="AU680" s="474"/>
      <c r="AV680" s="475"/>
      <c r="AW680" s="475"/>
      <c r="AX680" s="473"/>
    </row>
    <row r="681" spans="1:50" ht="24" customHeight="1" hidden="1">
      <c r="A681" s="511"/>
      <c r="B681" s="512"/>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5"/>
      <c r="AL681" s="56"/>
      <c r="AM681" s="56"/>
      <c r="AN681" s="56"/>
      <c r="AO681" s="56"/>
      <c r="AP681" s="56"/>
      <c r="AQ681" s="56"/>
      <c r="AR681" s="56"/>
      <c r="AS681" s="56"/>
      <c r="AT681" s="56"/>
      <c r="AU681" s="474"/>
      <c r="AV681" s="475"/>
      <c r="AW681" s="475"/>
      <c r="AX681" s="473"/>
    </row>
    <row r="682" spans="1:50" ht="24" customHeight="1" hidden="1">
      <c r="A682" s="511"/>
      <c r="B682" s="512"/>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5"/>
      <c r="AL682" s="56"/>
      <c r="AM682" s="56"/>
      <c r="AN682" s="56"/>
      <c r="AO682" s="56"/>
      <c r="AP682" s="56"/>
      <c r="AQ682" s="56"/>
      <c r="AR682" s="56"/>
      <c r="AS682" s="56"/>
      <c r="AT682" s="56"/>
      <c r="AU682" s="474"/>
      <c r="AV682" s="475"/>
      <c r="AW682" s="475"/>
      <c r="AX682" s="473"/>
    </row>
    <row r="683" spans="1:50" ht="24" customHeight="1" hidden="1">
      <c r="A683" s="511"/>
      <c r="B683" s="512"/>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5"/>
      <c r="AL683" s="56"/>
      <c r="AM683" s="56"/>
      <c r="AN683" s="56"/>
      <c r="AO683" s="56"/>
      <c r="AP683" s="56"/>
      <c r="AQ683" s="56"/>
      <c r="AR683" s="56"/>
      <c r="AS683" s="56"/>
      <c r="AT683" s="56"/>
      <c r="AU683" s="474"/>
      <c r="AV683" s="475"/>
      <c r="AW683" s="475"/>
      <c r="AX683" s="473"/>
    </row>
    <row r="684" spans="1:50" ht="24" customHeight="1" hidden="1">
      <c r="A684" s="511"/>
      <c r="B684" s="512"/>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5"/>
      <c r="AL684" s="56"/>
      <c r="AM684" s="56"/>
      <c r="AN684" s="56"/>
      <c r="AO684" s="56"/>
      <c r="AP684" s="56"/>
      <c r="AQ684" s="56"/>
      <c r="AR684" s="56"/>
      <c r="AS684" s="56"/>
      <c r="AT684" s="56"/>
      <c r="AU684" s="474"/>
      <c r="AV684" s="475"/>
      <c r="AW684" s="475"/>
      <c r="AX684" s="473"/>
    </row>
    <row r="685" spans="1:50" ht="24" customHeight="1" hidden="1">
      <c r="A685" s="511"/>
      <c r="B685" s="512"/>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5"/>
      <c r="AL685" s="56"/>
      <c r="AM685" s="56"/>
      <c r="AN685" s="56"/>
      <c r="AO685" s="56"/>
      <c r="AP685" s="56"/>
      <c r="AQ685" s="56"/>
      <c r="AR685" s="56"/>
      <c r="AS685" s="56"/>
      <c r="AT685" s="56"/>
      <c r="AU685" s="474"/>
      <c r="AV685" s="475"/>
      <c r="AW685" s="475"/>
      <c r="AX685" s="473"/>
    </row>
    <row r="686" spans="1:50" ht="24" customHeight="1" hidden="1">
      <c r="A686" s="511"/>
      <c r="B686" s="512"/>
      <c r="C686" s="161"/>
      <c r="D686" s="161"/>
      <c r="E686" s="161"/>
      <c r="F686" s="161"/>
      <c r="G686" s="161"/>
      <c r="H686" s="161"/>
      <c r="I686" s="161"/>
      <c r="J686" s="161"/>
      <c r="K686" s="161"/>
      <c r="L686" s="161"/>
      <c r="M686" s="147"/>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55"/>
      <c r="AL686" s="56"/>
      <c r="AM686" s="56"/>
      <c r="AN686" s="56"/>
      <c r="AO686" s="56"/>
      <c r="AP686" s="56"/>
      <c r="AQ686" s="54"/>
      <c r="AR686" s="54"/>
      <c r="AS686" s="54"/>
      <c r="AT686" s="54"/>
      <c r="AU686" s="148"/>
      <c r="AV686" s="149"/>
      <c r="AW686" s="149"/>
      <c r="AX686" s="150"/>
    </row>
    <row r="687" spans="1:50" ht="24" customHeight="1" hidden="1">
      <c r="A687" s="511"/>
      <c r="B687" s="512"/>
      <c r="C687" s="161"/>
      <c r="D687" s="161"/>
      <c r="E687" s="161"/>
      <c r="F687" s="161"/>
      <c r="G687" s="161"/>
      <c r="H687" s="161"/>
      <c r="I687" s="161"/>
      <c r="J687" s="161"/>
      <c r="K687" s="161"/>
      <c r="L687" s="161"/>
      <c r="M687" s="147"/>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55"/>
      <c r="AL687" s="56"/>
      <c r="AM687" s="56"/>
      <c r="AN687" s="56"/>
      <c r="AO687" s="56"/>
      <c r="AP687" s="56"/>
      <c r="AQ687" s="54"/>
      <c r="AR687" s="54"/>
      <c r="AS687" s="54"/>
      <c r="AT687" s="54"/>
      <c r="AU687" s="148"/>
      <c r="AV687" s="149"/>
      <c r="AW687" s="149"/>
      <c r="AX687" s="150"/>
    </row>
    <row r="688" spans="1:50" ht="24" customHeight="1" hidden="1">
      <c r="A688" s="511"/>
      <c r="B688" s="512"/>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5"/>
      <c r="AL688" s="56"/>
      <c r="AM688" s="56"/>
      <c r="AN688" s="56"/>
      <c r="AO688" s="56"/>
      <c r="AP688" s="56"/>
      <c r="AQ688" s="56"/>
      <c r="AR688" s="56"/>
      <c r="AS688" s="56"/>
      <c r="AT688" s="56"/>
      <c r="AU688" s="474"/>
      <c r="AV688" s="475"/>
      <c r="AW688" s="475"/>
      <c r="AX688" s="473"/>
    </row>
    <row r="689" spans="1:50" ht="24" customHeight="1" hidden="1">
      <c r="A689" s="511"/>
      <c r="B689" s="512"/>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5"/>
      <c r="AL689" s="56"/>
      <c r="AM689" s="56"/>
      <c r="AN689" s="56"/>
      <c r="AO689" s="56"/>
      <c r="AP689" s="56"/>
      <c r="AQ689" s="56"/>
      <c r="AR689" s="56"/>
      <c r="AS689" s="56"/>
      <c r="AT689" s="56"/>
      <c r="AU689" s="474"/>
      <c r="AV689" s="475"/>
      <c r="AW689" s="475"/>
      <c r="AX689" s="473"/>
    </row>
    <row r="690" spans="1:50" ht="24" customHeight="1" hidden="1">
      <c r="A690" s="511"/>
      <c r="B690" s="512"/>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5"/>
      <c r="AL690" s="56"/>
      <c r="AM690" s="56"/>
      <c r="AN690" s="56"/>
      <c r="AO690" s="56"/>
      <c r="AP690" s="56"/>
      <c r="AQ690" s="56"/>
      <c r="AR690" s="56"/>
      <c r="AS690" s="56"/>
      <c r="AT690" s="56"/>
      <c r="AU690" s="474"/>
      <c r="AV690" s="475"/>
      <c r="AW690" s="475"/>
      <c r="AX690" s="473"/>
    </row>
    <row r="691" spans="1:50" ht="24" customHeight="1" hidden="1">
      <c r="A691" s="511"/>
      <c r="B691" s="512"/>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5"/>
      <c r="AL691" s="56"/>
      <c r="AM691" s="56"/>
      <c r="AN691" s="56"/>
      <c r="AO691" s="56"/>
      <c r="AP691" s="56"/>
      <c r="AQ691" s="56"/>
      <c r="AR691" s="56"/>
      <c r="AS691" s="56"/>
      <c r="AT691" s="56"/>
      <c r="AU691" s="474"/>
      <c r="AV691" s="475"/>
      <c r="AW691" s="475"/>
      <c r="AX691" s="473"/>
    </row>
    <row r="692" spans="1:50" ht="24" customHeight="1" hidden="1">
      <c r="A692" s="511"/>
      <c r="B692" s="512"/>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5"/>
      <c r="AL692" s="56"/>
      <c r="AM692" s="56"/>
      <c r="AN692" s="56"/>
      <c r="AO692" s="56"/>
      <c r="AP692" s="56"/>
      <c r="AQ692" s="56"/>
      <c r="AR692" s="56"/>
      <c r="AS692" s="56"/>
      <c r="AT692" s="56"/>
      <c r="AU692" s="474"/>
      <c r="AV692" s="475"/>
      <c r="AW692" s="475"/>
      <c r="AX692" s="473"/>
    </row>
    <row r="693" spans="1:50" ht="24" customHeight="1" hidden="1">
      <c r="A693" s="511"/>
      <c r="B693" s="512"/>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5"/>
      <c r="AL693" s="56"/>
      <c r="AM693" s="56"/>
      <c r="AN693" s="56"/>
      <c r="AO693" s="56"/>
      <c r="AP693" s="56"/>
      <c r="AQ693" s="56"/>
      <c r="AR693" s="56"/>
      <c r="AS693" s="56"/>
      <c r="AT693" s="56"/>
      <c r="AU693" s="474"/>
      <c r="AV693" s="475"/>
      <c r="AW693" s="475"/>
      <c r="AX693" s="473"/>
    </row>
    <row r="694" spans="1:50" ht="24" customHeight="1" hidden="1">
      <c r="A694" s="511"/>
      <c r="B694" s="512"/>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5"/>
      <c r="AL694" s="56"/>
      <c r="AM694" s="56"/>
      <c r="AN694" s="56"/>
      <c r="AO694" s="56"/>
      <c r="AP694" s="56"/>
      <c r="AQ694" s="56"/>
      <c r="AR694" s="56"/>
      <c r="AS694" s="56"/>
      <c r="AT694" s="56"/>
      <c r="AU694" s="474"/>
      <c r="AV694" s="475"/>
      <c r="AW694" s="475"/>
      <c r="AX694" s="473"/>
    </row>
    <row r="695" spans="1:50" ht="24" customHeight="1" hidden="1">
      <c r="A695" s="511"/>
      <c r="B695" s="512"/>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5"/>
      <c r="AL695" s="56"/>
      <c r="AM695" s="56"/>
      <c r="AN695" s="56"/>
      <c r="AO695" s="56"/>
      <c r="AP695" s="56"/>
      <c r="AQ695" s="56"/>
      <c r="AR695" s="56"/>
      <c r="AS695" s="56"/>
      <c r="AT695" s="56"/>
      <c r="AU695" s="474"/>
      <c r="AV695" s="475"/>
      <c r="AW695" s="475"/>
      <c r="AX695" s="473"/>
    </row>
    <row r="696" spans="1:50" ht="24" customHeight="1" hidden="1">
      <c r="A696" s="511"/>
      <c r="B696" s="512"/>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5"/>
      <c r="AL696" s="56"/>
      <c r="AM696" s="56"/>
      <c r="AN696" s="56"/>
      <c r="AO696" s="56"/>
      <c r="AP696" s="56"/>
      <c r="AQ696" s="56"/>
      <c r="AR696" s="56"/>
      <c r="AS696" s="56"/>
      <c r="AT696" s="56"/>
      <c r="AU696" s="474"/>
      <c r="AV696" s="475"/>
      <c r="AW696" s="475"/>
      <c r="AX696" s="473"/>
    </row>
    <row r="698" ht="13.5">
      <c r="B698" s="1" t="s">
        <v>202</v>
      </c>
    </row>
    <row r="699" spans="1:50" ht="34.5" customHeight="1">
      <c r="A699" s="511"/>
      <c r="B699" s="512"/>
      <c r="C699" s="40" t="s">
        <v>31</v>
      </c>
      <c r="D699" s="41"/>
      <c r="E699" s="41"/>
      <c r="F699" s="41"/>
      <c r="G699" s="41"/>
      <c r="H699" s="41"/>
      <c r="I699" s="41"/>
      <c r="J699" s="41"/>
      <c r="K699" s="41"/>
      <c r="L699" s="42"/>
      <c r="M699" s="40" t="s">
        <v>32</v>
      </c>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2"/>
      <c r="AK699" s="513" t="s">
        <v>33</v>
      </c>
      <c r="AL699" s="514"/>
      <c r="AM699" s="514"/>
      <c r="AN699" s="514"/>
      <c r="AO699" s="514"/>
      <c r="AP699" s="515"/>
      <c r="AQ699" s="40" t="s">
        <v>25</v>
      </c>
      <c r="AR699" s="41"/>
      <c r="AS699" s="41"/>
      <c r="AT699" s="42"/>
      <c r="AU699" s="40" t="s">
        <v>26</v>
      </c>
      <c r="AV699" s="41"/>
      <c r="AW699" s="41"/>
      <c r="AX699" s="42"/>
    </row>
    <row r="700" spans="1:50" ht="24" customHeight="1">
      <c r="A700" s="511">
        <v>1</v>
      </c>
      <c r="B700" s="512">
        <v>1</v>
      </c>
      <c r="C700" s="499" t="s">
        <v>235</v>
      </c>
      <c r="D700" s="500"/>
      <c r="E700" s="500"/>
      <c r="F700" s="500"/>
      <c r="G700" s="500"/>
      <c r="H700" s="500"/>
      <c r="I700" s="500"/>
      <c r="J700" s="500"/>
      <c r="K700" s="500"/>
      <c r="L700" s="501"/>
      <c r="M700" s="522" t="s">
        <v>242</v>
      </c>
      <c r="N700" s="517"/>
      <c r="O700" s="517"/>
      <c r="P700" s="517"/>
      <c r="Q700" s="517"/>
      <c r="R700" s="517"/>
      <c r="S700" s="517"/>
      <c r="T700" s="517"/>
      <c r="U700" s="517"/>
      <c r="V700" s="517"/>
      <c r="W700" s="517"/>
      <c r="X700" s="517"/>
      <c r="Y700" s="517"/>
      <c r="Z700" s="517"/>
      <c r="AA700" s="517"/>
      <c r="AB700" s="517"/>
      <c r="AC700" s="517"/>
      <c r="AD700" s="517"/>
      <c r="AE700" s="517"/>
      <c r="AF700" s="517"/>
      <c r="AG700" s="517"/>
      <c r="AH700" s="517"/>
      <c r="AI700" s="517"/>
      <c r="AJ700" s="518"/>
      <c r="AK700" s="516">
        <v>29</v>
      </c>
      <c r="AL700" s="517"/>
      <c r="AM700" s="517"/>
      <c r="AN700" s="517"/>
      <c r="AO700" s="517"/>
      <c r="AP700" s="518"/>
      <c r="AQ700" s="148" t="s">
        <v>173</v>
      </c>
      <c r="AR700" s="149"/>
      <c r="AS700" s="149"/>
      <c r="AT700" s="150"/>
      <c r="AU700" s="148"/>
      <c r="AV700" s="149"/>
      <c r="AW700" s="149"/>
      <c r="AX700" s="150"/>
    </row>
    <row r="701" spans="1:50" ht="24" customHeight="1" hidden="1">
      <c r="A701" s="511"/>
      <c r="B701" s="512"/>
      <c r="C701" s="474"/>
      <c r="D701" s="475"/>
      <c r="E701" s="475"/>
      <c r="F701" s="475"/>
      <c r="G701" s="475"/>
      <c r="H701" s="475"/>
      <c r="I701" s="475"/>
      <c r="J701" s="475"/>
      <c r="K701" s="475"/>
      <c r="L701" s="473"/>
      <c r="M701" s="474"/>
      <c r="N701" s="475"/>
      <c r="O701" s="475"/>
      <c r="P701" s="475"/>
      <c r="Q701" s="475"/>
      <c r="R701" s="475"/>
      <c r="S701" s="475"/>
      <c r="T701" s="475"/>
      <c r="U701" s="475"/>
      <c r="V701" s="475"/>
      <c r="W701" s="475"/>
      <c r="X701" s="475"/>
      <c r="Y701" s="475"/>
      <c r="Z701" s="475"/>
      <c r="AA701" s="475"/>
      <c r="AB701" s="475"/>
      <c r="AC701" s="475"/>
      <c r="AD701" s="475"/>
      <c r="AE701" s="475"/>
      <c r="AF701" s="475"/>
      <c r="AG701" s="475"/>
      <c r="AH701" s="475"/>
      <c r="AI701" s="475"/>
      <c r="AJ701" s="473"/>
      <c r="AK701" s="516"/>
      <c r="AL701" s="517"/>
      <c r="AM701" s="517"/>
      <c r="AN701" s="517"/>
      <c r="AO701" s="517"/>
      <c r="AP701" s="518"/>
      <c r="AQ701" s="474"/>
      <c r="AR701" s="475"/>
      <c r="AS701" s="475"/>
      <c r="AT701" s="473"/>
      <c r="AU701" s="474"/>
      <c r="AV701" s="475"/>
      <c r="AW701" s="475"/>
      <c r="AX701" s="473"/>
    </row>
    <row r="702" spans="1:50" ht="24" customHeight="1" hidden="1">
      <c r="A702" s="511"/>
      <c r="B702" s="512"/>
      <c r="C702" s="474"/>
      <c r="D702" s="475"/>
      <c r="E702" s="475"/>
      <c r="F702" s="475"/>
      <c r="G702" s="475"/>
      <c r="H702" s="475"/>
      <c r="I702" s="475"/>
      <c r="J702" s="475"/>
      <c r="K702" s="475"/>
      <c r="L702" s="473"/>
      <c r="M702" s="474"/>
      <c r="N702" s="475"/>
      <c r="O702" s="475"/>
      <c r="P702" s="475"/>
      <c r="Q702" s="475"/>
      <c r="R702" s="475"/>
      <c r="S702" s="475"/>
      <c r="T702" s="475"/>
      <c r="U702" s="475"/>
      <c r="V702" s="475"/>
      <c r="W702" s="475"/>
      <c r="X702" s="475"/>
      <c r="Y702" s="475"/>
      <c r="Z702" s="475"/>
      <c r="AA702" s="475"/>
      <c r="AB702" s="475"/>
      <c r="AC702" s="475"/>
      <c r="AD702" s="475"/>
      <c r="AE702" s="475"/>
      <c r="AF702" s="475"/>
      <c r="AG702" s="475"/>
      <c r="AH702" s="475"/>
      <c r="AI702" s="475"/>
      <c r="AJ702" s="473"/>
      <c r="AK702" s="516"/>
      <c r="AL702" s="517"/>
      <c r="AM702" s="517"/>
      <c r="AN702" s="517"/>
      <c r="AO702" s="517"/>
      <c r="AP702" s="518"/>
      <c r="AQ702" s="474"/>
      <c r="AR702" s="475"/>
      <c r="AS702" s="475"/>
      <c r="AT702" s="473"/>
      <c r="AU702" s="474"/>
      <c r="AV702" s="475"/>
      <c r="AW702" s="475"/>
      <c r="AX702" s="473"/>
    </row>
    <row r="703" spans="1:50" ht="24" customHeight="1" hidden="1">
      <c r="A703" s="511"/>
      <c r="B703" s="512"/>
      <c r="C703" s="474"/>
      <c r="D703" s="475"/>
      <c r="E703" s="475"/>
      <c r="F703" s="475"/>
      <c r="G703" s="475"/>
      <c r="H703" s="475"/>
      <c r="I703" s="475"/>
      <c r="J703" s="475"/>
      <c r="K703" s="475"/>
      <c r="L703" s="473"/>
      <c r="M703" s="474"/>
      <c r="N703" s="475"/>
      <c r="O703" s="475"/>
      <c r="P703" s="475"/>
      <c r="Q703" s="475"/>
      <c r="R703" s="475"/>
      <c r="S703" s="475"/>
      <c r="T703" s="475"/>
      <c r="U703" s="475"/>
      <c r="V703" s="475"/>
      <c r="W703" s="475"/>
      <c r="X703" s="475"/>
      <c r="Y703" s="475"/>
      <c r="Z703" s="475"/>
      <c r="AA703" s="475"/>
      <c r="AB703" s="475"/>
      <c r="AC703" s="475"/>
      <c r="AD703" s="475"/>
      <c r="AE703" s="475"/>
      <c r="AF703" s="475"/>
      <c r="AG703" s="475"/>
      <c r="AH703" s="475"/>
      <c r="AI703" s="475"/>
      <c r="AJ703" s="473"/>
      <c r="AK703" s="516"/>
      <c r="AL703" s="517"/>
      <c r="AM703" s="517"/>
      <c r="AN703" s="517"/>
      <c r="AO703" s="517"/>
      <c r="AP703" s="518"/>
      <c r="AQ703" s="474"/>
      <c r="AR703" s="475"/>
      <c r="AS703" s="475"/>
      <c r="AT703" s="473"/>
      <c r="AU703" s="474"/>
      <c r="AV703" s="475"/>
      <c r="AW703" s="475"/>
      <c r="AX703" s="473"/>
    </row>
    <row r="704" spans="1:50" ht="24" customHeight="1" hidden="1">
      <c r="A704" s="511"/>
      <c r="B704" s="512"/>
      <c r="C704" s="474"/>
      <c r="D704" s="475"/>
      <c r="E704" s="475"/>
      <c r="F704" s="475"/>
      <c r="G704" s="475"/>
      <c r="H704" s="475"/>
      <c r="I704" s="475"/>
      <c r="J704" s="475"/>
      <c r="K704" s="475"/>
      <c r="L704" s="473"/>
      <c r="M704" s="474"/>
      <c r="N704" s="475"/>
      <c r="O704" s="475"/>
      <c r="P704" s="475"/>
      <c r="Q704" s="475"/>
      <c r="R704" s="475"/>
      <c r="S704" s="475"/>
      <c r="T704" s="475"/>
      <c r="U704" s="475"/>
      <c r="V704" s="475"/>
      <c r="W704" s="475"/>
      <c r="X704" s="475"/>
      <c r="Y704" s="475"/>
      <c r="Z704" s="475"/>
      <c r="AA704" s="475"/>
      <c r="AB704" s="475"/>
      <c r="AC704" s="475"/>
      <c r="AD704" s="475"/>
      <c r="AE704" s="475"/>
      <c r="AF704" s="475"/>
      <c r="AG704" s="475"/>
      <c r="AH704" s="475"/>
      <c r="AI704" s="475"/>
      <c r="AJ704" s="473"/>
      <c r="AK704" s="516"/>
      <c r="AL704" s="517"/>
      <c r="AM704" s="517"/>
      <c r="AN704" s="517"/>
      <c r="AO704" s="517"/>
      <c r="AP704" s="518"/>
      <c r="AQ704" s="474"/>
      <c r="AR704" s="475"/>
      <c r="AS704" s="475"/>
      <c r="AT704" s="473"/>
      <c r="AU704" s="474"/>
      <c r="AV704" s="475"/>
      <c r="AW704" s="475"/>
      <c r="AX704" s="473"/>
    </row>
    <row r="705" spans="1:50" ht="24" customHeight="1" hidden="1">
      <c r="A705" s="511"/>
      <c r="B705" s="512"/>
      <c r="C705" s="474"/>
      <c r="D705" s="475"/>
      <c r="E705" s="475"/>
      <c r="F705" s="475"/>
      <c r="G705" s="475"/>
      <c r="H705" s="475"/>
      <c r="I705" s="475"/>
      <c r="J705" s="475"/>
      <c r="K705" s="475"/>
      <c r="L705" s="473"/>
      <c r="M705" s="474"/>
      <c r="N705" s="475"/>
      <c r="O705" s="475"/>
      <c r="P705" s="475"/>
      <c r="Q705" s="475"/>
      <c r="R705" s="475"/>
      <c r="S705" s="475"/>
      <c r="T705" s="475"/>
      <c r="U705" s="475"/>
      <c r="V705" s="475"/>
      <c r="W705" s="475"/>
      <c r="X705" s="475"/>
      <c r="Y705" s="475"/>
      <c r="Z705" s="475"/>
      <c r="AA705" s="475"/>
      <c r="AB705" s="475"/>
      <c r="AC705" s="475"/>
      <c r="AD705" s="475"/>
      <c r="AE705" s="475"/>
      <c r="AF705" s="475"/>
      <c r="AG705" s="475"/>
      <c r="AH705" s="475"/>
      <c r="AI705" s="475"/>
      <c r="AJ705" s="473"/>
      <c r="AK705" s="516"/>
      <c r="AL705" s="517"/>
      <c r="AM705" s="517"/>
      <c r="AN705" s="517"/>
      <c r="AO705" s="517"/>
      <c r="AP705" s="518"/>
      <c r="AQ705" s="474"/>
      <c r="AR705" s="475"/>
      <c r="AS705" s="475"/>
      <c r="AT705" s="473"/>
      <c r="AU705" s="474"/>
      <c r="AV705" s="475"/>
      <c r="AW705" s="475"/>
      <c r="AX705" s="473"/>
    </row>
    <row r="706" spans="1:50" ht="24" customHeight="1" hidden="1">
      <c r="A706" s="511"/>
      <c r="B706" s="512"/>
      <c r="C706" s="474"/>
      <c r="D706" s="475"/>
      <c r="E706" s="475"/>
      <c r="F706" s="475"/>
      <c r="G706" s="475"/>
      <c r="H706" s="475"/>
      <c r="I706" s="475"/>
      <c r="J706" s="475"/>
      <c r="K706" s="475"/>
      <c r="L706" s="473"/>
      <c r="M706" s="474"/>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3"/>
      <c r="AK706" s="516"/>
      <c r="AL706" s="517"/>
      <c r="AM706" s="517"/>
      <c r="AN706" s="517"/>
      <c r="AO706" s="517"/>
      <c r="AP706" s="518"/>
      <c r="AQ706" s="474"/>
      <c r="AR706" s="475"/>
      <c r="AS706" s="475"/>
      <c r="AT706" s="473"/>
      <c r="AU706" s="474"/>
      <c r="AV706" s="475"/>
      <c r="AW706" s="475"/>
      <c r="AX706" s="473"/>
    </row>
    <row r="707" spans="1:50" ht="24" customHeight="1" hidden="1">
      <c r="A707" s="511"/>
      <c r="B707" s="512"/>
      <c r="C707" s="474"/>
      <c r="D707" s="475"/>
      <c r="E707" s="475"/>
      <c r="F707" s="475"/>
      <c r="G707" s="475"/>
      <c r="H707" s="475"/>
      <c r="I707" s="475"/>
      <c r="J707" s="475"/>
      <c r="K707" s="475"/>
      <c r="L707" s="473"/>
      <c r="M707" s="474"/>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3"/>
      <c r="AK707" s="516"/>
      <c r="AL707" s="517"/>
      <c r="AM707" s="517"/>
      <c r="AN707" s="517"/>
      <c r="AO707" s="517"/>
      <c r="AP707" s="518"/>
      <c r="AQ707" s="474"/>
      <c r="AR707" s="475"/>
      <c r="AS707" s="475"/>
      <c r="AT707" s="473"/>
      <c r="AU707" s="474"/>
      <c r="AV707" s="475"/>
      <c r="AW707" s="475"/>
      <c r="AX707" s="473"/>
    </row>
    <row r="708" spans="1:50" ht="24" customHeight="1" hidden="1">
      <c r="A708" s="511"/>
      <c r="B708" s="512"/>
      <c r="C708" s="474"/>
      <c r="D708" s="475"/>
      <c r="E708" s="475"/>
      <c r="F708" s="475"/>
      <c r="G708" s="475"/>
      <c r="H708" s="475"/>
      <c r="I708" s="475"/>
      <c r="J708" s="475"/>
      <c r="K708" s="475"/>
      <c r="L708" s="473"/>
      <c r="M708" s="474"/>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3"/>
      <c r="AK708" s="516"/>
      <c r="AL708" s="517"/>
      <c r="AM708" s="517"/>
      <c r="AN708" s="517"/>
      <c r="AO708" s="517"/>
      <c r="AP708" s="518"/>
      <c r="AQ708" s="474"/>
      <c r="AR708" s="475"/>
      <c r="AS708" s="475"/>
      <c r="AT708" s="473"/>
      <c r="AU708" s="474"/>
      <c r="AV708" s="475"/>
      <c r="AW708" s="475"/>
      <c r="AX708" s="473"/>
    </row>
    <row r="709" spans="1:50" ht="24" customHeight="1" hidden="1">
      <c r="A709" s="511"/>
      <c r="B709" s="512"/>
      <c r="C709" s="474"/>
      <c r="D709" s="475"/>
      <c r="E709" s="475"/>
      <c r="F709" s="475"/>
      <c r="G709" s="475"/>
      <c r="H709" s="475"/>
      <c r="I709" s="475"/>
      <c r="J709" s="475"/>
      <c r="K709" s="475"/>
      <c r="L709" s="473"/>
      <c r="M709" s="474"/>
      <c r="N709" s="475"/>
      <c r="O709" s="475"/>
      <c r="P709" s="475"/>
      <c r="Q709" s="475"/>
      <c r="R709" s="475"/>
      <c r="S709" s="475"/>
      <c r="T709" s="475"/>
      <c r="U709" s="475"/>
      <c r="V709" s="475"/>
      <c r="W709" s="475"/>
      <c r="X709" s="475"/>
      <c r="Y709" s="475"/>
      <c r="Z709" s="475"/>
      <c r="AA709" s="475"/>
      <c r="AB709" s="475"/>
      <c r="AC709" s="475"/>
      <c r="AD709" s="475"/>
      <c r="AE709" s="475"/>
      <c r="AF709" s="475"/>
      <c r="AG709" s="475"/>
      <c r="AH709" s="475"/>
      <c r="AI709" s="475"/>
      <c r="AJ709" s="473"/>
      <c r="AK709" s="516"/>
      <c r="AL709" s="517"/>
      <c r="AM709" s="517"/>
      <c r="AN709" s="517"/>
      <c r="AO709" s="517"/>
      <c r="AP709" s="518"/>
      <c r="AQ709" s="474"/>
      <c r="AR709" s="475"/>
      <c r="AS709" s="475"/>
      <c r="AT709" s="473"/>
      <c r="AU709" s="474"/>
      <c r="AV709" s="475"/>
      <c r="AW709" s="475"/>
      <c r="AX709" s="473"/>
    </row>
    <row r="710" spans="1:50" ht="24" customHeight="1" hidden="1">
      <c r="A710" s="511"/>
      <c r="B710" s="512"/>
      <c r="C710" s="474"/>
      <c r="D710" s="475"/>
      <c r="E710" s="475"/>
      <c r="F710" s="475"/>
      <c r="G710" s="475"/>
      <c r="H710" s="475"/>
      <c r="I710" s="475"/>
      <c r="J710" s="475"/>
      <c r="K710" s="475"/>
      <c r="L710" s="473"/>
      <c r="M710" s="474"/>
      <c r="N710" s="475"/>
      <c r="O710" s="475"/>
      <c r="P710" s="475"/>
      <c r="Q710" s="475"/>
      <c r="R710" s="475"/>
      <c r="S710" s="475"/>
      <c r="T710" s="475"/>
      <c r="U710" s="475"/>
      <c r="V710" s="475"/>
      <c r="W710" s="475"/>
      <c r="X710" s="475"/>
      <c r="Y710" s="475"/>
      <c r="Z710" s="475"/>
      <c r="AA710" s="475"/>
      <c r="AB710" s="475"/>
      <c r="AC710" s="475"/>
      <c r="AD710" s="475"/>
      <c r="AE710" s="475"/>
      <c r="AF710" s="475"/>
      <c r="AG710" s="475"/>
      <c r="AH710" s="475"/>
      <c r="AI710" s="475"/>
      <c r="AJ710" s="473"/>
      <c r="AK710" s="516"/>
      <c r="AL710" s="517"/>
      <c r="AM710" s="517"/>
      <c r="AN710" s="517"/>
      <c r="AO710" s="517"/>
      <c r="AP710" s="518"/>
      <c r="AQ710" s="474"/>
      <c r="AR710" s="475"/>
      <c r="AS710" s="475"/>
      <c r="AT710" s="473"/>
      <c r="AU710" s="474"/>
      <c r="AV710" s="475"/>
      <c r="AW710" s="475"/>
      <c r="AX710" s="473"/>
    </row>
    <row r="711" spans="1:50" ht="24" customHeight="1" hidden="1">
      <c r="A711" s="511"/>
      <c r="B711" s="512"/>
      <c r="C711" s="474"/>
      <c r="D711" s="475"/>
      <c r="E711" s="475"/>
      <c r="F711" s="475"/>
      <c r="G711" s="475"/>
      <c r="H711" s="475"/>
      <c r="I711" s="475"/>
      <c r="J711" s="475"/>
      <c r="K711" s="475"/>
      <c r="L711" s="473"/>
      <c r="M711" s="474"/>
      <c r="N711" s="475"/>
      <c r="O711" s="475"/>
      <c r="P711" s="475"/>
      <c r="Q711" s="475"/>
      <c r="R711" s="475"/>
      <c r="S711" s="475"/>
      <c r="T711" s="475"/>
      <c r="U711" s="475"/>
      <c r="V711" s="475"/>
      <c r="W711" s="475"/>
      <c r="X711" s="475"/>
      <c r="Y711" s="475"/>
      <c r="Z711" s="475"/>
      <c r="AA711" s="475"/>
      <c r="AB711" s="475"/>
      <c r="AC711" s="475"/>
      <c r="AD711" s="475"/>
      <c r="AE711" s="475"/>
      <c r="AF711" s="475"/>
      <c r="AG711" s="475"/>
      <c r="AH711" s="475"/>
      <c r="AI711" s="475"/>
      <c r="AJ711" s="473"/>
      <c r="AK711" s="516"/>
      <c r="AL711" s="517"/>
      <c r="AM711" s="517"/>
      <c r="AN711" s="517"/>
      <c r="AO711" s="517"/>
      <c r="AP711" s="518"/>
      <c r="AQ711" s="474"/>
      <c r="AR711" s="475"/>
      <c r="AS711" s="475"/>
      <c r="AT711" s="473"/>
      <c r="AU711" s="474"/>
      <c r="AV711" s="475"/>
      <c r="AW711" s="475"/>
      <c r="AX711" s="473"/>
    </row>
    <row r="712" spans="1:50" ht="24" customHeight="1" hidden="1">
      <c r="A712" s="511"/>
      <c r="B712" s="512"/>
      <c r="C712" s="474"/>
      <c r="D712" s="475"/>
      <c r="E712" s="475"/>
      <c r="F712" s="475"/>
      <c r="G712" s="475"/>
      <c r="H712" s="475"/>
      <c r="I712" s="475"/>
      <c r="J712" s="475"/>
      <c r="K712" s="475"/>
      <c r="L712" s="473"/>
      <c r="M712" s="474"/>
      <c r="N712" s="475"/>
      <c r="O712" s="475"/>
      <c r="P712" s="475"/>
      <c r="Q712" s="475"/>
      <c r="R712" s="475"/>
      <c r="S712" s="475"/>
      <c r="T712" s="475"/>
      <c r="U712" s="475"/>
      <c r="V712" s="475"/>
      <c r="W712" s="475"/>
      <c r="X712" s="475"/>
      <c r="Y712" s="475"/>
      <c r="Z712" s="475"/>
      <c r="AA712" s="475"/>
      <c r="AB712" s="475"/>
      <c r="AC712" s="475"/>
      <c r="AD712" s="475"/>
      <c r="AE712" s="475"/>
      <c r="AF712" s="475"/>
      <c r="AG712" s="475"/>
      <c r="AH712" s="475"/>
      <c r="AI712" s="475"/>
      <c r="AJ712" s="473"/>
      <c r="AK712" s="516"/>
      <c r="AL712" s="517"/>
      <c r="AM712" s="517"/>
      <c r="AN712" s="517"/>
      <c r="AO712" s="517"/>
      <c r="AP712" s="518"/>
      <c r="AQ712" s="474"/>
      <c r="AR712" s="475"/>
      <c r="AS712" s="475"/>
      <c r="AT712" s="473"/>
      <c r="AU712" s="474"/>
      <c r="AV712" s="475"/>
      <c r="AW712" s="475"/>
      <c r="AX712" s="473"/>
    </row>
    <row r="713" spans="1:50" ht="24" customHeight="1" hidden="1">
      <c r="A713" s="511"/>
      <c r="B713" s="512"/>
      <c r="C713" s="474"/>
      <c r="D713" s="475"/>
      <c r="E713" s="475"/>
      <c r="F713" s="475"/>
      <c r="G713" s="475"/>
      <c r="H713" s="475"/>
      <c r="I713" s="475"/>
      <c r="J713" s="475"/>
      <c r="K713" s="475"/>
      <c r="L713" s="473"/>
      <c r="M713" s="474"/>
      <c r="N713" s="475"/>
      <c r="O713" s="475"/>
      <c r="P713" s="475"/>
      <c r="Q713" s="475"/>
      <c r="R713" s="475"/>
      <c r="S713" s="475"/>
      <c r="T713" s="475"/>
      <c r="U713" s="475"/>
      <c r="V713" s="475"/>
      <c r="W713" s="475"/>
      <c r="X713" s="475"/>
      <c r="Y713" s="475"/>
      <c r="Z713" s="475"/>
      <c r="AA713" s="475"/>
      <c r="AB713" s="475"/>
      <c r="AC713" s="475"/>
      <c r="AD713" s="475"/>
      <c r="AE713" s="475"/>
      <c r="AF713" s="475"/>
      <c r="AG713" s="475"/>
      <c r="AH713" s="475"/>
      <c r="AI713" s="475"/>
      <c r="AJ713" s="473"/>
      <c r="AK713" s="516"/>
      <c r="AL713" s="517"/>
      <c r="AM713" s="517"/>
      <c r="AN713" s="517"/>
      <c r="AO713" s="517"/>
      <c r="AP713" s="518"/>
      <c r="AQ713" s="474"/>
      <c r="AR713" s="475"/>
      <c r="AS713" s="475"/>
      <c r="AT713" s="473"/>
      <c r="AU713" s="474"/>
      <c r="AV713" s="475"/>
      <c r="AW713" s="475"/>
      <c r="AX713" s="473"/>
    </row>
    <row r="714" spans="1:50" ht="24" customHeight="1" hidden="1">
      <c r="A714" s="511"/>
      <c r="B714" s="512"/>
      <c r="C714" s="474"/>
      <c r="D714" s="475"/>
      <c r="E714" s="475"/>
      <c r="F714" s="475"/>
      <c r="G714" s="475"/>
      <c r="H714" s="475"/>
      <c r="I714" s="475"/>
      <c r="J714" s="475"/>
      <c r="K714" s="475"/>
      <c r="L714" s="473"/>
      <c r="M714" s="474"/>
      <c r="N714" s="475"/>
      <c r="O714" s="475"/>
      <c r="P714" s="475"/>
      <c r="Q714" s="475"/>
      <c r="R714" s="475"/>
      <c r="S714" s="475"/>
      <c r="T714" s="475"/>
      <c r="U714" s="475"/>
      <c r="V714" s="475"/>
      <c r="W714" s="475"/>
      <c r="X714" s="475"/>
      <c r="Y714" s="475"/>
      <c r="Z714" s="475"/>
      <c r="AA714" s="475"/>
      <c r="AB714" s="475"/>
      <c r="AC714" s="475"/>
      <c r="AD714" s="475"/>
      <c r="AE714" s="475"/>
      <c r="AF714" s="475"/>
      <c r="AG714" s="475"/>
      <c r="AH714" s="475"/>
      <c r="AI714" s="475"/>
      <c r="AJ714" s="473"/>
      <c r="AK714" s="516"/>
      <c r="AL714" s="517"/>
      <c r="AM714" s="517"/>
      <c r="AN714" s="517"/>
      <c r="AO714" s="517"/>
      <c r="AP714" s="518"/>
      <c r="AQ714" s="474"/>
      <c r="AR714" s="475"/>
      <c r="AS714" s="475"/>
      <c r="AT714" s="473"/>
      <c r="AU714" s="474"/>
      <c r="AV714" s="475"/>
      <c r="AW714" s="475"/>
      <c r="AX714" s="473"/>
    </row>
    <row r="715" spans="1:50" ht="24" customHeight="1" hidden="1">
      <c r="A715" s="511"/>
      <c r="B715" s="512"/>
      <c r="C715" s="474"/>
      <c r="D715" s="475"/>
      <c r="E715" s="475"/>
      <c r="F715" s="475"/>
      <c r="G715" s="475"/>
      <c r="H715" s="475"/>
      <c r="I715" s="475"/>
      <c r="J715" s="475"/>
      <c r="K715" s="475"/>
      <c r="L715" s="473"/>
      <c r="M715" s="474"/>
      <c r="N715" s="475"/>
      <c r="O715" s="475"/>
      <c r="P715" s="475"/>
      <c r="Q715" s="475"/>
      <c r="R715" s="475"/>
      <c r="S715" s="475"/>
      <c r="T715" s="475"/>
      <c r="U715" s="475"/>
      <c r="V715" s="475"/>
      <c r="W715" s="475"/>
      <c r="X715" s="475"/>
      <c r="Y715" s="475"/>
      <c r="Z715" s="475"/>
      <c r="AA715" s="475"/>
      <c r="AB715" s="475"/>
      <c r="AC715" s="475"/>
      <c r="AD715" s="475"/>
      <c r="AE715" s="475"/>
      <c r="AF715" s="475"/>
      <c r="AG715" s="475"/>
      <c r="AH715" s="475"/>
      <c r="AI715" s="475"/>
      <c r="AJ715" s="473"/>
      <c r="AK715" s="516"/>
      <c r="AL715" s="517"/>
      <c r="AM715" s="517"/>
      <c r="AN715" s="517"/>
      <c r="AO715" s="517"/>
      <c r="AP715" s="518"/>
      <c r="AQ715" s="474"/>
      <c r="AR715" s="475"/>
      <c r="AS715" s="475"/>
      <c r="AT715" s="473"/>
      <c r="AU715" s="474"/>
      <c r="AV715" s="475"/>
      <c r="AW715" s="475"/>
      <c r="AX715" s="473"/>
    </row>
    <row r="716" spans="1:50" ht="24" customHeight="1" hidden="1">
      <c r="A716" s="511"/>
      <c r="B716" s="512"/>
      <c r="C716" s="474"/>
      <c r="D716" s="475"/>
      <c r="E716" s="475"/>
      <c r="F716" s="475"/>
      <c r="G716" s="475"/>
      <c r="H716" s="475"/>
      <c r="I716" s="475"/>
      <c r="J716" s="475"/>
      <c r="K716" s="475"/>
      <c r="L716" s="473"/>
      <c r="M716" s="474"/>
      <c r="N716" s="475"/>
      <c r="O716" s="475"/>
      <c r="P716" s="475"/>
      <c r="Q716" s="475"/>
      <c r="R716" s="475"/>
      <c r="S716" s="475"/>
      <c r="T716" s="475"/>
      <c r="U716" s="475"/>
      <c r="V716" s="475"/>
      <c r="W716" s="475"/>
      <c r="X716" s="475"/>
      <c r="Y716" s="475"/>
      <c r="Z716" s="475"/>
      <c r="AA716" s="475"/>
      <c r="AB716" s="475"/>
      <c r="AC716" s="475"/>
      <c r="AD716" s="475"/>
      <c r="AE716" s="475"/>
      <c r="AF716" s="475"/>
      <c r="AG716" s="475"/>
      <c r="AH716" s="475"/>
      <c r="AI716" s="475"/>
      <c r="AJ716" s="473"/>
      <c r="AK716" s="516"/>
      <c r="AL716" s="517"/>
      <c r="AM716" s="517"/>
      <c r="AN716" s="517"/>
      <c r="AO716" s="517"/>
      <c r="AP716" s="518"/>
      <c r="AQ716" s="474"/>
      <c r="AR716" s="475"/>
      <c r="AS716" s="475"/>
      <c r="AT716" s="473"/>
      <c r="AU716" s="474"/>
      <c r="AV716" s="475"/>
      <c r="AW716" s="475"/>
      <c r="AX716" s="473"/>
    </row>
    <row r="717" spans="1:50" ht="24" customHeight="1" hidden="1">
      <c r="A717" s="511"/>
      <c r="B717" s="512"/>
      <c r="C717" s="474"/>
      <c r="D717" s="475"/>
      <c r="E717" s="475"/>
      <c r="F717" s="475"/>
      <c r="G717" s="475"/>
      <c r="H717" s="475"/>
      <c r="I717" s="475"/>
      <c r="J717" s="475"/>
      <c r="K717" s="475"/>
      <c r="L717" s="473"/>
      <c r="M717" s="474"/>
      <c r="N717" s="475"/>
      <c r="O717" s="475"/>
      <c r="P717" s="475"/>
      <c r="Q717" s="475"/>
      <c r="R717" s="475"/>
      <c r="S717" s="475"/>
      <c r="T717" s="475"/>
      <c r="U717" s="475"/>
      <c r="V717" s="475"/>
      <c r="W717" s="475"/>
      <c r="X717" s="475"/>
      <c r="Y717" s="475"/>
      <c r="Z717" s="475"/>
      <c r="AA717" s="475"/>
      <c r="AB717" s="475"/>
      <c r="AC717" s="475"/>
      <c r="AD717" s="475"/>
      <c r="AE717" s="475"/>
      <c r="AF717" s="475"/>
      <c r="AG717" s="475"/>
      <c r="AH717" s="475"/>
      <c r="AI717" s="475"/>
      <c r="AJ717" s="473"/>
      <c r="AK717" s="516"/>
      <c r="AL717" s="517"/>
      <c r="AM717" s="517"/>
      <c r="AN717" s="517"/>
      <c r="AO717" s="517"/>
      <c r="AP717" s="518"/>
      <c r="AQ717" s="474"/>
      <c r="AR717" s="475"/>
      <c r="AS717" s="475"/>
      <c r="AT717" s="473"/>
      <c r="AU717" s="474"/>
      <c r="AV717" s="475"/>
      <c r="AW717" s="475"/>
      <c r="AX717" s="473"/>
    </row>
    <row r="718" spans="1:50" ht="24" customHeight="1" hidden="1">
      <c r="A718" s="511"/>
      <c r="B718" s="512"/>
      <c r="C718" s="474"/>
      <c r="D718" s="475"/>
      <c r="E718" s="475"/>
      <c r="F718" s="475"/>
      <c r="G718" s="475"/>
      <c r="H718" s="475"/>
      <c r="I718" s="475"/>
      <c r="J718" s="475"/>
      <c r="K718" s="475"/>
      <c r="L718" s="473"/>
      <c r="M718" s="474"/>
      <c r="N718" s="475"/>
      <c r="O718" s="475"/>
      <c r="P718" s="475"/>
      <c r="Q718" s="475"/>
      <c r="R718" s="475"/>
      <c r="S718" s="475"/>
      <c r="T718" s="475"/>
      <c r="U718" s="475"/>
      <c r="V718" s="475"/>
      <c r="W718" s="475"/>
      <c r="X718" s="475"/>
      <c r="Y718" s="475"/>
      <c r="Z718" s="475"/>
      <c r="AA718" s="475"/>
      <c r="AB718" s="475"/>
      <c r="AC718" s="475"/>
      <c r="AD718" s="475"/>
      <c r="AE718" s="475"/>
      <c r="AF718" s="475"/>
      <c r="AG718" s="475"/>
      <c r="AH718" s="475"/>
      <c r="AI718" s="475"/>
      <c r="AJ718" s="473"/>
      <c r="AK718" s="516"/>
      <c r="AL718" s="517"/>
      <c r="AM718" s="517"/>
      <c r="AN718" s="517"/>
      <c r="AO718" s="517"/>
      <c r="AP718" s="518"/>
      <c r="AQ718" s="474"/>
      <c r="AR718" s="475"/>
      <c r="AS718" s="475"/>
      <c r="AT718" s="473"/>
      <c r="AU718" s="474"/>
      <c r="AV718" s="475"/>
      <c r="AW718" s="475"/>
      <c r="AX718" s="473"/>
    </row>
    <row r="719" spans="1:50" ht="24" customHeight="1" hidden="1">
      <c r="A719" s="511"/>
      <c r="B719" s="512"/>
      <c r="C719" s="474"/>
      <c r="D719" s="475"/>
      <c r="E719" s="475"/>
      <c r="F719" s="475"/>
      <c r="G719" s="475"/>
      <c r="H719" s="475"/>
      <c r="I719" s="475"/>
      <c r="J719" s="475"/>
      <c r="K719" s="475"/>
      <c r="L719" s="473"/>
      <c r="M719" s="474"/>
      <c r="N719" s="475"/>
      <c r="O719" s="475"/>
      <c r="P719" s="475"/>
      <c r="Q719" s="475"/>
      <c r="R719" s="475"/>
      <c r="S719" s="475"/>
      <c r="T719" s="475"/>
      <c r="U719" s="475"/>
      <c r="V719" s="475"/>
      <c r="W719" s="475"/>
      <c r="X719" s="475"/>
      <c r="Y719" s="475"/>
      <c r="Z719" s="475"/>
      <c r="AA719" s="475"/>
      <c r="AB719" s="475"/>
      <c r="AC719" s="475"/>
      <c r="AD719" s="475"/>
      <c r="AE719" s="475"/>
      <c r="AF719" s="475"/>
      <c r="AG719" s="475"/>
      <c r="AH719" s="475"/>
      <c r="AI719" s="475"/>
      <c r="AJ719" s="473"/>
      <c r="AK719" s="516"/>
      <c r="AL719" s="517"/>
      <c r="AM719" s="517"/>
      <c r="AN719" s="517"/>
      <c r="AO719" s="517"/>
      <c r="AP719" s="518"/>
      <c r="AQ719" s="474"/>
      <c r="AR719" s="475"/>
      <c r="AS719" s="475"/>
      <c r="AT719" s="473"/>
      <c r="AU719" s="474"/>
      <c r="AV719" s="475"/>
      <c r="AW719" s="475"/>
      <c r="AX719" s="473"/>
    </row>
    <row r="720" spans="1:50" ht="24" customHeight="1" hidden="1">
      <c r="A720" s="511"/>
      <c r="B720" s="512"/>
      <c r="C720" s="474"/>
      <c r="D720" s="475"/>
      <c r="E720" s="475"/>
      <c r="F720" s="475"/>
      <c r="G720" s="475"/>
      <c r="H720" s="475"/>
      <c r="I720" s="475"/>
      <c r="J720" s="475"/>
      <c r="K720" s="475"/>
      <c r="L720" s="473"/>
      <c r="M720" s="474"/>
      <c r="N720" s="475"/>
      <c r="O720" s="475"/>
      <c r="P720" s="475"/>
      <c r="Q720" s="475"/>
      <c r="R720" s="475"/>
      <c r="S720" s="475"/>
      <c r="T720" s="475"/>
      <c r="U720" s="475"/>
      <c r="V720" s="475"/>
      <c r="W720" s="475"/>
      <c r="X720" s="475"/>
      <c r="Y720" s="475"/>
      <c r="Z720" s="475"/>
      <c r="AA720" s="475"/>
      <c r="AB720" s="475"/>
      <c r="AC720" s="475"/>
      <c r="AD720" s="475"/>
      <c r="AE720" s="475"/>
      <c r="AF720" s="475"/>
      <c r="AG720" s="475"/>
      <c r="AH720" s="475"/>
      <c r="AI720" s="475"/>
      <c r="AJ720" s="473"/>
      <c r="AK720" s="516"/>
      <c r="AL720" s="517"/>
      <c r="AM720" s="517"/>
      <c r="AN720" s="517"/>
      <c r="AO720" s="517"/>
      <c r="AP720" s="518"/>
      <c r="AQ720" s="474"/>
      <c r="AR720" s="475"/>
      <c r="AS720" s="475"/>
      <c r="AT720" s="473"/>
      <c r="AU720" s="474"/>
      <c r="AV720" s="475"/>
      <c r="AW720" s="475"/>
      <c r="AX720" s="473"/>
    </row>
    <row r="721" spans="1:50" ht="24" customHeight="1" hidden="1">
      <c r="A721" s="511"/>
      <c r="B721" s="512"/>
      <c r="C721" s="499"/>
      <c r="D721" s="500"/>
      <c r="E721" s="500"/>
      <c r="F721" s="500"/>
      <c r="G721" s="500"/>
      <c r="H721" s="500"/>
      <c r="I721" s="500"/>
      <c r="J721" s="500"/>
      <c r="K721" s="500"/>
      <c r="L721" s="501"/>
      <c r="M721" s="522"/>
      <c r="N721" s="517"/>
      <c r="O721" s="517"/>
      <c r="P721" s="517"/>
      <c r="Q721" s="517"/>
      <c r="R721" s="517"/>
      <c r="S721" s="517"/>
      <c r="T721" s="517"/>
      <c r="U721" s="517"/>
      <c r="V721" s="517"/>
      <c r="W721" s="517"/>
      <c r="X721" s="517"/>
      <c r="Y721" s="517"/>
      <c r="Z721" s="517"/>
      <c r="AA721" s="517"/>
      <c r="AB721" s="517"/>
      <c r="AC721" s="517"/>
      <c r="AD721" s="517"/>
      <c r="AE721" s="517"/>
      <c r="AF721" s="517"/>
      <c r="AG721" s="517"/>
      <c r="AH721" s="517"/>
      <c r="AI721" s="517"/>
      <c r="AJ721" s="518"/>
      <c r="AK721" s="516"/>
      <c r="AL721" s="517"/>
      <c r="AM721" s="517"/>
      <c r="AN721" s="517"/>
      <c r="AO721" s="517"/>
      <c r="AP721" s="518"/>
      <c r="AQ721" s="148"/>
      <c r="AR721" s="149"/>
      <c r="AS721" s="149"/>
      <c r="AT721" s="150"/>
      <c r="AU721" s="148"/>
      <c r="AV721" s="149"/>
      <c r="AW721" s="149"/>
      <c r="AX721" s="150"/>
    </row>
    <row r="722" spans="1:50" ht="24" customHeight="1" hidden="1">
      <c r="A722" s="511"/>
      <c r="B722" s="512"/>
      <c r="C722" s="474"/>
      <c r="D722" s="475"/>
      <c r="E722" s="475"/>
      <c r="F722" s="475"/>
      <c r="G722" s="475"/>
      <c r="H722" s="475"/>
      <c r="I722" s="475"/>
      <c r="J722" s="475"/>
      <c r="K722" s="475"/>
      <c r="L722" s="473"/>
      <c r="M722" s="516"/>
      <c r="N722" s="517"/>
      <c r="O722" s="517"/>
      <c r="P722" s="517"/>
      <c r="Q722" s="517"/>
      <c r="R722" s="517"/>
      <c r="S722" s="517"/>
      <c r="T722" s="517"/>
      <c r="U722" s="517"/>
      <c r="V722" s="517"/>
      <c r="W722" s="517"/>
      <c r="X722" s="517"/>
      <c r="Y722" s="517"/>
      <c r="Z722" s="517"/>
      <c r="AA722" s="517"/>
      <c r="AB722" s="517"/>
      <c r="AC722" s="517"/>
      <c r="AD722" s="517"/>
      <c r="AE722" s="517"/>
      <c r="AF722" s="517"/>
      <c r="AG722" s="517"/>
      <c r="AH722" s="517"/>
      <c r="AI722" s="517"/>
      <c r="AJ722" s="518"/>
      <c r="AK722" s="516"/>
      <c r="AL722" s="517"/>
      <c r="AM722" s="517"/>
      <c r="AN722" s="517"/>
      <c r="AO722" s="517"/>
      <c r="AP722" s="518"/>
      <c r="AQ722" s="148"/>
      <c r="AR722" s="149"/>
      <c r="AS722" s="149"/>
      <c r="AT722" s="150"/>
      <c r="AU722" s="148"/>
      <c r="AV722" s="149"/>
      <c r="AW722" s="149"/>
      <c r="AX722" s="150"/>
    </row>
    <row r="723" spans="1:50" ht="24" customHeight="1" hidden="1">
      <c r="A723" s="511"/>
      <c r="B723" s="512"/>
      <c r="C723" s="474"/>
      <c r="D723" s="475"/>
      <c r="E723" s="475"/>
      <c r="F723" s="475"/>
      <c r="G723" s="475"/>
      <c r="H723" s="475"/>
      <c r="I723" s="475"/>
      <c r="J723" s="475"/>
      <c r="K723" s="475"/>
      <c r="L723" s="473"/>
      <c r="M723" s="474"/>
      <c r="N723" s="475"/>
      <c r="O723" s="475"/>
      <c r="P723" s="475"/>
      <c r="Q723" s="475"/>
      <c r="R723" s="475"/>
      <c r="S723" s="475"/>
      <c r="T723" s="475"/>
      <c r="U723" s="475"/>
      <c r="V723" s="475"/>
      <c r="W723" s="475"/>
      <c r="X723" s="475"/>
      <c r="Y723" s="475"/>
      <c r="Z723" s="475"/>
      <c r="AA723" s="475"/>
      <c r="AB723" s="475"/>
      <c r="AC723" s="475"/>
      <c r="AD723" s="475"/>
      <c r="AE723" s="475"/>
      <c r="AF723" s="475"/>
      <c r="AG723" s="475"/>
      <c r="AH723" s="475"/>
      <c r="AI723" s="475"/>
      <c r="AJ723" s="473"/>
      <c r="AK723" s="516"/>
      <c r="AL723" s="517"/>
      <c r="AM723" s="517"/>
      <c r="AN723" s="517"/>
      <c r="AO723" s="517"/>
      <c r="AP723" s="518"/>
      <c r="AQ723" s="474"/>
      <c r="AR723" s="475"/>
      <c r="AS723" s="475"/>
      <c r="AT723" s="473"/>
      <c r="AU723" s="474"/>
      <c r="AV723" s="475"/>
      <c r="AW723" s="475"/>
      <c r="AX723" s="473"/>
    </row>
    <row r="724" spans="1:50" ht="24" customHeight="1" hidden="1">
      <c r="A724" s="511"/>
      <c r="B724" s="512"/>
      <c r="C724" s="474"/>
      <c r="D724" s="475"/>
      <c r="E724" s="475"/>
      <c r="F724" s="475"/>
      <c r="G724" s="475"/>
      <c r="H724" s="475"/>
      <c r="I724" s="475"/>
      <c r="J724" s="475"/>
      <c r="K724" s="475"/>
      <c r="L724" s="473"/>
      <c r="M724" s="474"/>
      <c r="N724" s="475"/>
      <c r="O724" s="475"/>
      <c r="P724" s="475"/>
      <c r="Q724" s="475"/>
      <c r="R724" s="475"/>
      <c r="S724" s="475"/>
      <c r="T724" s="475"/>
      <c r="U724" s="475"/>
      <c r="V724" s="475"/>
      <c r="W724" s="475"/>
      <c r="X724" s="475"/>
      <c r="Y724" s="475"/>
      <c r="Z724" s="475"/>
      <c r="AA724" s="475"/>
      <c r="AB724" s="475"/>
      <c r="AC724" s="475"/>
      <c r="AD724" s="475"/>
      <c r="AE724" s="475"/>
      <c r="AF724" s="475"/>
      <c r="AG724" s="475"/>
      <c r="AH724" s="475"/>
      <c r="AI724" s="475"/>
      <c r="AJ724" s="473"/>
      <c r="AK724" s="516"/>
      <c r="AL724" s="517"/>
      <c r="AM724" s="517"/>
      <c r="AN724" s="517"/>
      <c r="AO724" s="517"/>
      <c r="AP724" s="518"/>
      <c r="AQ724" s="474"/>
      <c r="AR724" s="475"/>
      <c r="AS724" s="475"/>
      <c r="AT724" s="473"/>
      <c r="AU724" s="474"/>
      <c r="AV724" s="475"/>
      <c r="AW724" s="475"/>
      <c r="AX724" s="473"/>
    </row>
    <row r="725" spans="1:50" ht="24" customHeight="1" hidden="1">
      <c r="A725" s="511"/>
      <c r="B725" s="512"/>
      <c r="C725" s="474"/>
      <c r="D725" s="475"/>
      <c r="E725" s="475"/>
      <c r="F725" s="475"/>
      <c r="G725" s="475"/>
      <c r="H725" s="475"/>
      <c r="I725" s="475"/>
      <c r="J725" s="475"/>
      <c r="K725" s="475"/>
      <c r="L725" s="473"/>
      <c r="M725" s="474"/>
      <c r="N725" s="475"/>
      <c r="O725" s="475"/>
      <c r="P725" s="475"/>
      <c r="Q725" s="475"/>
      <c r="R725" s="475"/>
      <c r="S725" s="475"/>
      <c r="T725" s="475"/>
      <c r="U725" s="475"/>
      <c r="V725" s="475"/>
      <c r="W725" s="475"/>
      <c r="X725" s="475"/>
      <c r="Y725" s="475"/>
      <c r="Z725" s="475"/>
      <c r="AA725" s="475"/>
      <c r="AB725" s="475"/>
      <c r="AC725" s="475"/>
      <c r="AD725" s="475"/>
      <c r="AE725" s="475"/>
      <c r="AF725" s="475"/>
      <c r="AG725" s="475"/>
      <c r="AH725" s="475"/>
      <c r="AI725" s="475"/>
      <c r="AJ725" s="473"/>
      <c r="AK725" s="516"/>
      <c r="AL725" s="517"/>
      <c r="AM725" s="517"/>
      <c r="AN725" s="517"/>
      <c r="AO725" s="517"/>
      <c r="AP725" s="518"/>
      <c r="AQ725" s="474"/>
      <c r="AR725" s="475"/>
      <c r="AS725" s="475"/>
      <c r="AT725" s="473"/>
      <c r="AU725" s="474"/>
      <c r="AV725" s="475"/>
      <c r="AW725" s="475"/>
      <c r="AX725" s="473"/>
    </row>
    <row r="726" spans="1:50" ht="24" customHeight="1" hidden="1">
      <c r="A726" s="511"/>
      <c r="B726" s="512"/>
      <c r="C726" s="474"/>
      <c r="D726" s="475"/>
      <c r="E726" s="475"/>
      <c r="F726" s="475"/>
      <c r="G726" s="475"/>
      <c r="H726" s="475"/>
      <c r="I726" s="475"/>
      <c r="J726" s="475"/>
      <c r="K726" s="475"/>
      <c r="L726" s="473"/>
      <c r="M726" s="474"/>
      <c r="N726" s="475"/>
      <c r="O726" s="475"/>
      <c r="P726" s="475"/>
      <c r="Q726" s="475"/>
      <c r="R726" s="475"/>
      <c r="S726" s="475"/>
      <c r="T726" s="475"/>
      <c r="U726" s="475"/>
      <c r="V726" s="475"/>
      <c r="W726" s="475"/>
      <c r="X726" s="475"/>
      <c r="Y726" s="475"/>
      <c r="Z726" s="475"/>
      <c r="AA726" s="475"/>
      <c r="AB726" s="475"/>
      <c r="AC726" s="475"/>
      <c r="AD726" s="475"/>
      <c r="AE726" s="475"/>
      <c r="AF726" s="475"/>
      <c r="AG726" s="475"/>
      <c r="AH726" s="475"/>
      <c r="AI726" s="475"/>
      <c r="AJ726" s="473"/>
      <c r="AK726" s="516"/>
      <c r="AL726" s="517"/>
      <c r="AM726" s="517"/>
      <c r="AN726" s="517"/>
      <c r="AO726" s="517"/>
      <c r="AP726" s="518"/>
      <c r="AQ726" s="474"/>
      <c r="AR726" s="475"/>
      <c r="AS726" s="475"/>
      <c r="AT726" s="473"/>
      <c r="AU726" s="474"/>
      <c r="AV726" s="475"/>
      <c r="AW726" s="475"/>
      <c r="AX726" s="473"/>
    </row>
    <row r="727" spans="1:50" ht="24" customHeight="1" hidden="1">
      <c r="A727" s="511"/>
      <c r="B727" s="512"/>
      <c r="C727" s="474"/>
      <c r="D727" s="475"/>
      <c r="E727" s="475"/>
      <c r="F727" s="475"/>
      <c r="G727" s="475"/>
      <c r="H727" s="475"/>
      <c r="I727" s="475"/>
      <c r="J727" s="475"/>
      <c r="K727" s="475"/>
      <c r="L727" s="473"/>
      <c r="M727" s="474"/>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3"/>
      <c r="AK727" s="516"/>
      <c r="AL727" s="517"/>
      <c r="AM727" s="517"/>
      <c r="AN727" s="517"/>
      <c r="AO727" s="517"/>
      <c r="AP727" s="518"/>
      <c r="AQ727" s="474"/>
      <c r="AR727" s="475"/>
      <c r="AS727" s="475"/>
      <c r="AT727" s="473"/>
      <c r="AU727" s="474"/>
      <c r="AV727" s="475"/>
      <c r="AW727" s="475"/>
      <c r="AX727" s="473"/>
    </row>
    <row r="728" spans="1:50" ht="24" customHeight="1" hidden="1">
      <c r="A728" s="511"/>
      <c r="B728" s="512"/>
      <c r="C728" s="474"/>
      <c r="D728" s="475"/>
      <c r="E728" s="475"/>
      <c r="F728" s="475"/>
      <c r="G728" s="475"/>
      <c r="H728" s="475"/>
      <c r="I728" s="475"/>
      <c r="J728" s="475"/>
      <c r="K728" s="475"/>
      <c r="L728" s="473"/>
      <c r="M728" s="474"/>
      <c r="N728" s="475"/>
      <c r="O728" s="475"/>
      <c r="P728" s="475"/>
      <c r="Q728" s="475"/>
      <c r="R728" s="475"/>
      <c r="S728" s="475"/>
      <c r="T728" s="475"/>
      <c r="U728" s="475"/>
      <c r="V728" s="475"/>
      <c r="W728" s="475"/>
      <c r="X728" s="475"/>
      <c r="Y728" s="475"/>
      <c r="Z728" s="475"/>
      <c r="AA728" s="475"/>
      <c r="AB728" s="475"/>
      <c r="AC728" s="475"/>
      <c r="AD728" s="475"/>
      <c r="AE728" s="475"/>
      <c r="AF728" s="475"/>
      <c r="AG728" s="475"/>
      <c r="AH728" s="475"/>
      <c r="AI728" s="475"/>
      <c r="AJ728" s="473"/>
      <c r="AK728" s="516"/>
      <c r="AL728" s="517"/>
      <c r="AM728" s="517"/>
      <c r="AN728" s="517"/>
      <c r="AO728" s="517"/>
      <c r="AP728" s="518"/>
      <c r="AQ728" s="474"/>
      <c r="AR728" s="475"/>
      <c r="AS728" s="475"/>
      <c r="AT728" s="473"/>
      <c r="AU728" s="474"/>
      <c r="AV728" s="475"/>
      <c r="AW728" s="475"/>
      <c r="AX728" s="473"/>
    </row>
    <row r="729" spans="1:50" ht="24" customHeight="1" hidden="1">
      <c r="A729" s="511"/>
      <c r="B729" s="512"/>
      <c r="C729" s="474"/>
      <c r="D729" s="475"/>
      <c r="E729" s="475"/>
      <c r="F729" s="475"/>
      <c r="G729" s="475"/>
      <c r="H729" s="475"/>
      <c r="I729" s="475"/>
      <c r="J729" s="475"/>
      <c r="K729" s="475"/>
      <c r="L729" s="473"/>
      <c r="M729" s="474"/>
      <c r="N729" s="475"/>
      <c r="O729" s="475"/>
      <c r="P729" s="475"/>
      <c r="Q729" s="475"/>
      <c r="R729" s="475"/>
      <c r="S729" s="475"/>
      <c r="T729" s="475"/>
      <c r="U729" s="475"/>
      <c r="V729" s="475"/>
      <c r="W729" s="475"/>
      <c r="X729" s="475"/>
      <c r="Y729" s="475"/>
      <c r="Z729" s="475"/>
      <c r="AA729" s="475"/>
      <c r="AB729" s="475"/>
      <c r="AC729" s="475"/>
      <c r="AD729" s="475"/>
      <c r="AE729" s="475"/>
      <c r="AF729" s="475"/>
      <c r="AG729" s="475"/>
      <c r="AH729" s="475"/>
      <c r="AI729" s="475"/>
      <c r="AJ729" s="473"/>
      <c r="AK729" s="516"/>
      <c r="AL729" s="517"/>
      <c r="AM729" s="517"/>
      <c r="AN729" s="517"/>
      <c r="AO729" s="517"/>
      <c r="AP729" s="518"/>
      <c r="AQ729" s="474"/>
      <c r="AR729" s="475"/>
      <c r="AS729" s="475"/>
      <c r="AT729" s="473"/>
      <c r="AU729" s="474"/>
      <c r="AV729" s="475"/>
      <c r="AW729" s="475"/>
      <c r="AX729" s="473"/>
    </row>
  </sheetData>
  <sheetProtection/>
  <mergeCells count="242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0:B700"/>
    <mergeCell ref="C700:L700"/>
    <mergeCell ref="M700:AJ700"/>
    <mergeCell ref="AK700:AP700"/>
    <mergeCell ref="AQ700:AT700"/>
    <mergeCell ref="AU700:AX700"/>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U480:AX480"/>
    <mergeCell ref="A481:B481"/>
    <mergeCell ref="C481:L481"/>
    <mergeCell ref="M481:AJ481"/>
    <mergeCell ref="AK481:AP481"/>
    <mergeCell ref="AQ481:AT481"/>
    <mergeCell ref="AU481:AX481"/>
    <mergeCell ref="A480:B480"/>
    <mergeCell ref="C480:L480"/>
    <mergeCell ref="M480:AJ480"/>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92:F146"/>
    <mergeCell ref="A728:B728"/>
    <mergeCell ref="C728:L728"/>
    <mergeCell ref="M728:AJ728"/>
    <mergeCell ref="AK728:AP728"/>
    <mergeCell ref="A729:B729"/>
    <mergeCell ref="C729:L729"/>
    <mergeCell ref="M729:AJ729"/>
    <mergeCell ref="AK729:AP729"/>
    <mergeCell ref="A726:B726"/>
    <mergeCell ref="AQ729:AT729"/>
    <mergeCell ref="AU729:AX729"/>
    <mergeCell ref="AQ728:AT728"/>
    <mergeCell ref="AU728:AX728"/>
    <mergeCell ref="A727:B727"/>
    <mergeCell ref="C727:L727"/>
    <mergeCell ref="M727:AJ727"/>
    <mergeCell ref="AK727:AP727"/>
    <mergeCell ref="AQ727:AT727"/>
    <mergeCell ref="AU727:AX727"/>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C136:AX136"/>
    <mergeCell ref="G137:K137"/>
    <mergeCell ref="L137:X137"/>
    <mergeCell ref="Y137:AB137"/>
    <mergeCell ref="AC137:AG137"/>
    <mergeCell ref="AH137:AT137"/>
    <mergeCell ref="AU137:AX137"/>
    <mergeCell ref="C506:L506"/>
    <mergeCell ref="A577:B577"/>
    <mergeCell ref="C577:L577"/>
    <mergeCell ref="M577:AJ577"/>
    <mergeCell ref="AK577:AP577"/>
    <mergeCell ref="AQ577:AT577"/>
    <mergeCell ref="A575:B575"/>
    <mergeCell ref="C575:L575"/>
    <mergeCell ref="M575:AJ575"/>
    <mergeCell ref="AK575:AP575"/>
    <mergeCell ref="AU577:AX577"/>
    <mergeCell ref="A576:B576"/>
    <mergeCell ref="C576:L576"/>
    <mergeCell ref="M576:AJ576"/>
    <mergeCell ref="AK576:AP576"/>
    <mergeCell ref="AQ576:AT576"/>
    <mergeCell ref="AU576:AX576"/>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U507:AX507"/>
    <mergeCell ref="A508:B508"/>
    <mergeCell ref="C508:L508"/>
    <mergeCell ref="M508:AJ508"/>
    <mergeCell ref="AK508:AP508"/>
    <mergeCell ref="AQ508:AT508"/>
    <mergeCell ref="AU508:AX508"/>
    <mergeCell ref="A506:B506"/>
    <mergeCell ref="M506:AJ506"/>
    <mergeCell ref="AK506:AP506"/>
    <mergeCell ref="AQ506:AT506"/>
    <mergeCell ref="AU506:AX506"/>
    <mergeCell ref="A507:B507"/>
    <mergeCell ref="C507:L507"/>
    <mergeCell ref="M507:AJ507"/>
    <mergeCell ref="AK507:AP507"/>
    <mergeCell ref="AQ507:AT507"/>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F61:AX61"/>
    <mergeCell ref="F63:AX63"/>
    <mergeCell ref="AK412:AP412"/>
    <mergeCell ref="AQ412:AT412"/>
    <mergeCell ref="AU412:AX412"/>
    <mergeCell ref="M411:AJ411"/>
    <mergeCell ref="AK411:AP411"/>
    <mergeCell ref="AQ411:AT411"/>
    <mergeCell ref="AU411:AX411"/>
    <mergeCell ref="G136:AB136"/>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AU95:AX95"/>
    <mergeCell ref="G96:K96"/>
    <mergeCell ref="L96:X96"/>
    <mergeCell ref="Y96:AB96"/>
    <mergeCell ref="AC96:AG96"/>
    <mergeCell ref="AH96:AT96"/>
    <mergeCell ref="AU96:AX96"/>
    <mergeCell ref="AU93:AX93"/>
    <mergeCell ref="G94:K94"/>
    <mergeCell ref="L94:X94"/>
    <mergeCell ref="Y94:AB94"/>
    <mergeCell ref="AC94:AG94"/>
    <mergeCell ref="AH94:AT94"/>
    <mergeCell ref="AU94:AX94"/>
    <mergeCell ref="A30:B37"/>
    <mergeCell ref="A40:B42"/>
    <mergeCell ref="A38:AX38"/>
    <mergeCell ref="C35:K35"/>
    <mergeCell ref="L35:Q35"/>
    <mergeCell ref="R35:W35"/>
    <mergeCell ref="X35:AX35"/>
    <mergeCell ref="C34:K34"/>
    <mergeCell ref="L34:Q34"/>
    <mergeCell ref="C33:K33"/>
    <mergeCell ref="R33:W33"/>
    <mergeCell ref="X33:AX33"/>
    <mergeCell ref="C32:K32"/>
    <mergeCell ref="X37:AX37"/>
    <mergeCell ref="C31:K31"/>
    <mergeCell ref="L31:Q31"/>
    <mergeCell ref="R31:W31"/>
    <mergeCell ref="X31:AX31"/>
    <mergeCell ref="R34:W34"/>
    <mergeCell ref="X34:AX34"/>
    <mergeCell ref="L32:Q32"/>
    <mergeCell ref="R32:W32"/>
    <mergeCell ref="X32:AX32"/>
    <mergeCell ref="AB25:AD25"/>
    <mergeCell ref="AB26:AD26"/>
    <mergeCell ref="AT27:AX27"/>
    <mergeCell ref="G25:X26"/>
    <mergeCell ref="AJ25:AN25"/>
    <mergeCell ref="AT28:AX28"/>
    <mergeCell ref="AE28:AI28"/>
    <mergeCell ref="L33:Q33"/>
    <mergeCell ref="C30:K30"/>
    <mergeCell ref="L30:Q30"/>
    <mergeCell ref="R30:W30"/>
    <mergeCell ref="X30:AX30"/>
    <mergeCell ref="AJ24:AN24"/>
    <mergeCell ref="AO24:AS24"/>
    <mergeCell ref="AT24:AX24"/>
    <mergeCell ref="Y28:AA28"/>
    <mergeCell ref="AE25:AI25"/>
    <mergeCell ref="AT26:AX26"/>
    <mergeCell ref="Y26:AA26"/>
    <mergeCell ref="AJ21:AN21"/>
    <mergeCell ref="Y23:AA23"/>
    <mergeCell ref="AB22:AD22"/>
    <mergeCell ref="AE22:AI22"/>
    <mergeCell ref="AJ22:AN22"/>
    <mergeCell ref="Y25:AA25"/>
    <mergeCell ref="AJ23:AN23"/>
    <mergeCell ref="AE23:AI23"/>
    <mergeCell ref="AE20:AI20"/>
    <mergeCell ref="AT25:AX25"/>
    <mergeCell ref="A24:F26"/>
    <mergeCell ref="G24:X24"/>
    <mergeCell ref="Y24:AA24"/>
    <mergeCell ref="AB24:AD24"/>
    <mergeCell ref="AE24:AI24"/>
    <mergeCell ref="AE26:AI26"/>
    <mergeCell ref="AJ26:AN26"/>
    <mergeCell ref="AO26:AS26"/>
    <mergeCell ref="AT20:AX20"/>
    <mergeCell ref="AT22:AX22"/>
    <mergeCell ref="AB23:AD23"/>
    <mergeCell ref="G20:X20"/>
    <mergeCell ref="AO23:AS23"/>
    <mergeCell ref="AT23:AX23"/>
    <mergeCell ref="Y22:AA22"/>
    <mergeCell ref="Y20:AA20"/>
    <mergeCell ref="AB20:AD20"/>
    <mergeCell ref="AT21:AX21"/>
    <mergeCell ref="AR19:AX19"/>
    <mergeCell ref="AJ20:AN20"/>
    <mergeCell ref="AO20:AS20"/>
    <mergeCell ref="A20:F23"/>
    <mergeCell ref="G21:X23"/>
    <mergeCell ref="Y21:AA21"/>
    <mergeCell ref="AB21:AD21"/>
    <mergeCell ref="AE21:AI21"/>
    <mergeCell ref="AO21:AS21"/>
    <mergeCell ref="AO22:AS22"/>
    <mergeCell ref="G19:O19"/>
    <mergeCell ref="P19:V19"/>
    <mergeCell ref="W19:AC19"/>
    <mergeCell ref="AD19:AJ19"/>
    <mergeCell ref="AK19:AQ19"/>
    <mergeCell ref="G18:O18"/>
    <mergeCell ref="AK18:AQ18"/>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2:AB92"/>
    <mergeCell ref="AC92:AX92"/>
    <mergeCell ref="AP1:AV1"/>
    <mergeCell ref="AJ2:AP2"/>
    <mergeCell ref="AQ2:AX2"/>
    <mergeCell ref="C46:AC46"/>
    <mergeCell ref="C48:AC48"/>
    <mergeCell ref="G4:X4"/>
    <mergeCell ref="Y4:AD4"/>
    <mergeCell ref="C435:L435"/>
    <mergeCell ref="M435:AJ435"/>
    <mergeCell ref="AK435:AP435"/>
    <mergeCell ref="G95:K95"/>
    <mergeCell ref="L95:X95"/>
    <mergeCell ref="Y95:AB95"/>
    <mergeCell ref="AC95:AG95"/>
    <mergeCell ref="AH95:AT95"/>
    <mergeCell ref="G97:K97"/>
    <mergeCell ref="L97:X97"/>
    <mergeCell ref="C41:AC41"/>
    <mergeCell ref="C42:AC42"/>
    <mergeCell ref="C43:AC43"/>
    <mergeCell ref="C44:AC44"/>
    <mergeCell ref="A436:B436"/>
    <mergeCell ref="C436:L436"/>
    <mergeCell ref="A66:AX66"/>
    <mergeCell ref="A65:AX65"/>
    <mergeCell ref="AD45:AF45"/>
    <mergeCell ref="K67:R67"/>
    <mergeCell ref="AU439:AX439"/>
    <mergeCell ref="A465:B465"/>
    <mergeCell ref="A438:B438"/>
    <mergeCell ref="AK438:AP438"/>
    <mergeCell ref="A468:B468"/>
    <mergeCell ref="C468:L468"/>
    <mergeCell ref="M468:AJ468"/>
    <mergeCell ref="AK468:AP468"/>
    <mergeCell ref="AQ468:AT468"/>
    <mergeCell ref="M439:AJ439"/>
    <mergeCell ref="A437:B437"/>
    <mergeCell ref="C438:L438"/>
    <mergeCell ref="C52:AC52"/>
    <mergeCell ref="M437:AJ437"/>
    <mergeCell ref="AA67:AH67"/>
    <mergeCell ref="Y93:AB93"/>
    <mergeCell ref="AC93:AG93"/>
    <mergeCell ref="AH93:AT93"/>
    <mergeCell ref="AQ436:AT436"/>
    <mergeCell ref="A52:B55"/>
    <mergeCell ref="S67:Z67"/>
    <mergeCell ref="M436:AJ436"/>
    <mergeCell ref="AK436:AP436"/>
    <mergeCell ref="C51:AC51"/>
    <mergeCell ref="G93:K93"/>
    <mergeCell ref="L93:X93"/>
    <mergeCell ref="A60:AX60"/>
    <mergeCell ref="A67:B67"/>
    <mergeCell ref="C67:J67"/>
    <mergeCell ref="A435:B435"/>
    <mergeCell ref="G56:AX56"/>
    <mergeCell ref="C465:L465"/>
    <mergeCell ref="AQ437:AT437"/>
    <mergeCell ref="AG43:AX48"/>
    <mergeCell ref="A62:AX62"/>
    <mergeCell ref="A49:B51"/>
    <mergeCell ref="AG49:AX51"/>
    <mergeCell ref="AD51:AF51"/>
    <mergeCell ref="AD52:AF52"/>
    <mergeCell ref="AI67:AP67"/>
    <mergeCell ref="AD46:AF46"/>
    <mergeCell ref="AD48:AF48"/>
    <mergeCell ref="AD49:AF49"/>
    <mergeCell ref="AD50:AF50"/>
    <mergeCell ref="AD44:AF44"/>
    <mergeCell ref="C54:F54"/>
    <mergeCell ref="T53:AF53"/>
    <mergeCell ref="C49:AC49"/>
    <mergeCell ref="C50:AC50"/>
    <mergeCell ref="C45:AC45"/>
    <mergeCell ref="A61:E61"/>
    <mergeCell ref="A56:B57"/>
    <mergeCell ref="C56:F56"/>
    <mergeCell ref="A479:B479"/>
    <mergeCell ref="C479:L479"/>
    <mergeCell ref="G54:S54"/>
    <mergeCell ref="C437:L437"/>
    <mergeCell ref="M438:AJ438"/>
    <mergeCell ref="A439:B439"/>
    <mergeCell ref="C439:L439"/>
    <mergeCell ref="M479:AJ479"/>
    <mergeCell ref="M465:AJ465"/>
    <mergeCell ref="AQ465:AT465"/>
    <mergeCell ref="AK479:AP479"/>
    <mergeCell ref="AQ479:AT479"/>
    <mergeCell ref="AU479:AX479"/>
    <mergeCell ref="AU465:AX465"/>
    <mergeCell ref="AU468:AX468"/>
    <mergeCell ref="AK480:AP480"/>
    <mergeCell ref="AQ480:AT480"/>
    <mergeCell ref="AK439:AP439"/>
    <mergeCell ref="AQ439:AT439"/>
    <mergeCell ref="A64:AX64"/>
    <mergeCell ref="A43:B48"/>
    <mergeCell ref="C53:F53"/>
    <mergeCell ref="G53:S53"/>
    <mergeCell ref="AQ67:AX67"/>
    <mergeCell ref="AG52:AX55"/>
    <mergeCell ref="C55:F55"/>
    <mergeCell ref="AK465:AP465"/>
    <mergeCell ref="AB29:AD29"/>
    <mergeCell ref="R36:W36"/>
    <mergeCell ref="L36:Q36"/>
    <mergeCell ref="C36:K36"/>
    <mergeCell ref="A68:F91"/>
    <mergeCell ref="T54:AF54"/>
    <mergeCell ref="T55:AF55"/>
    <mergeCell ref="G55:S55"/>
    <mergeCell ref="AD42:AF42"/>
    <mergeCell ref="AD43:AF43"/>
    <mergeCell ref="G28:X29"/>
    <mergeCell ref="AB27:AD27"/>
    <mergeCell ref="AE27:AI27"/>
    <mergeCell ref="AE29:AI29"/>
    <mergeCell ref="AG40:AX42"/>
    <mergeCell ref="AD40:AF40"/>
    <mergeCell ref="AD41:AF41"/>
    <mergeCell ref="C40:AC40"/>
    <mergeCell ref="AT29:AX29"/>
    <mergeCell ref="AQ438:AT438"/>
    <mergeCell ref="AK437:AP437"/>
    <mergeCell ref="X36:AX36"/>
    <mergeCell ref="A58:AX58"/>
    <mergeCell ref="AG39:AX39"/>
    <mergeCell ref="C57:F57"/>
    <mergeCell ref="G57:AX57"/>
    <mergeCell ref="A27:F29"/>
    <mergeCell ref="G27:X27"/>
    <mergeCell ref="AD15:AJ15"/>
    <mergeCell ref="AK15:AQ15"/>
    <mergeCell ref="AR15:AX15"/>
    <mergeCell ref="I14:O14"/>
    <mergeCell ref="P14:V14"/>
    <mergeCell ref="W14:AC14"/>
    <mergeCell ref="AD14:AJ14"/>
    <mergeCell ref="AK14:AQ14"/>
    <mergeCell ref="AR14:AX14"/>
    <mergeCell ref="AO25:AS25"/>
    <mergeCell ref="Y29:AA29"/>
    <mergeCell ref="Y27:AA27"/>
    <mergeCell ref="AJ28:AN28"/>
    <mergeCell ref="AO28:AS28"/>
    <mergeCell ref="AJ29:AN29"/>
    <mergeCell ref="AO29:AS29"/>
    <mergeCell ref="AB28:AD28"/>
    <mergeCell ref="AJ27:AN27"/>
    <mergeCell ref="AO27:AS27"/>
  </mergeCells>
  <printOptions/>
  <pageMargins left="0.6299212598425197" right="0.3937007874015748" top="0.5905511811023623" bottom="0.3937007874015748" header="0.19685039370078738" footer="0.5118110236220472"/>
  <pageSetup fitToHeight="0" fitToWidth="1" horizontalDpi="600" verticalDpi="600" orientation="portrait" paperSize="9" scale="70" r:id="rId2"/>
  <headerFooter differentFirst="1" alignWithMargins="0">
    <oddHeader>&amp;R事業番号0238</oddHeader>
  </headerFooter>
  <rowBreaks count="5" manualBreakCount="5">
    <brk id="37" max="49" man="1"/>
    <brk id="67" max="49" man="1"/>
    <brk id="91" max="49" man="1"/>
    <brk id="399" max="49" man="1"/>
    <brk id="5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平成26年行政事業レビュー_次世代がん研究戦略推進プロジェクト</dc:title>
  <dc:subject>0238</dc:subject>
  <dc:creator>文部科学省</dc:creator>
  <cp:keywords/>
  <dc:description/>
  <cp:lastModifiedBy>文部科学省</cp:lastModifiedBy>
  <cp:lastPrinted>2014-09-26T05:12:41Z</cp:lastPrinted>
  <dcterms:created xsi:type="dcterms:W3CDTF">2012-03-13T00:50:25Z</dcterms:created>
  <dcterms:modified xsi:type="dcterms:W3CDTF">2014-09-26T05:13:18Z</dcterms:modified>
  <cp:category/>
  <cp:version/>
  <cp:contentType/>
  <cp:contentStatus/>
</cp:coreProperties>
</file>