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40大学連携課限定\●卓越大学院\平成29年度\☆☆プログラム委員会に向けて\★★最終調整\（1804051655）卓越公募ファイル群\"/>
    </mc:Choice>
  </mc:AlternateContent>
  <bookViews>
    <workbookView xWindow="0" yWindow="0" windowWidth="21570" windowHeight="7965"/>
  </bookViews>
  <sheets>
    <sheet name="基本情報" sheetId="13" r:id="rId1"/>
    <sheet name="組織表" sheetId="10" r:id="rId2"/>
    <sheet name="（事務局作業用）中区分" sheetId="14" r:id="rId3"/>
    <sheet name="（事務局作業用）小区分" sheetId="15" r:id="rId4"/>
    <sheet name="（事務局作業用）機関番号" sheetId="11" r:id="rId5"/>
  </sheets>
  <definedNames>
    <definedName name="_xlnm._FilterDatabase" localSheetId="0" hidden="1">基本情報!$A$1:$BH$28</definedName>
    <definedName name="_xlnm.Print_Area" localSheetId="0">基本情報!$A$1:$BH$73</definedName>
    <definedName name="_xlnm.Print_Area" localSheetId="1">組織表!$A$1:$K$22</definedName>
    <definedName name="_xlnm.Print_Titles" localSheetId="1">組織表!$1:$4</definedName>
  </definedNames>
  <calcPr calcId="162913"/>
</workbook>
</file>

<file path=xl/calcChain.xml><?xml version="1.0" encoding="utf-8"?>
<calcChain xmlns="http://schemas.openxmlformats.org/spreadsheetml/2006/main">
  <c r="BM53" i="13" l="1"/>
  <c r="BM30" i="13"/>
  <c r="BM29" i="13"/>
  <c r="BM28" i="13"/>
  <c r="BM27" i="13"/>
  <c r="BM26" i="13"/>
  <c r="BM25" i="13"/>
  <c r="BM24" i="13"/>
  <c r="BM22" i="13"/>
  <c r="BN48" i="13" l="1"/>
  <c r="BN47" i="13"/>
  <c r="BM42" i="13"/>
  <c r="BM56" i="13"/>
  <c r="BM55" i="13"/>
  <c r="BM51" i="13"/>
  <c r="BM48" i="13"/>
  <c r="BM47" i="13"/>
  <c r="BM40" i="13"/>
  <c r="BM38" i="13"/>
  <c r="BM37" i="13"/>
  <c r="BM32" i="13"/>
  <c r="BM44" i="13"/>
  <c r="BM35" i="13"/>
  <c r="BM34" i="13"/>
  <c r="BM31" i="13"/>
  <c r="BM54" i="13"/>
  <c r="BM52" i="13"/>
  <c r="BM45" i="13"/>
  <c r="BM8" i="13"/>
  <c r="BM23" i="13"/>
  <c r="BM21" i="13"/>
  <c r="BM20" i="13"/>
  <c r="BM19" i="13"/>
  <c r="BM18" i="13"/>
  <c r="BM17" i="13"/>
  <c r="BM16" i="13"/>
  <c r="BM15" i="13"/>
  <c r="BM14" i="13"/>
  <c r="BM13" i="13"/>
  <c r="BM12" i="13"/>
  <c r="BM11" i="13"/>
  <c r="BM10" i="13"/>
  <c r="BM9" i="13"/>
  <c r="BM7" i="13"/>
  <c r="BM6" i="13"/>
  <c r="BM5" i="13"/>
  <c r="BM4" i="13"/>
  <c r="BM3" i="13"/>
  <c r="A277" i="13"/>
  <c r="L276" i="13"/>
  <c r="A276" i="13"/>
  <c r="U276" i="13" s="1"/>
  <c r="L275" i="13"/>
  <c r="A275" i="13"/>
  <c r="U275" i="13" s="1"/>
  <c r="L274" i="13"/>
  <c r="A274" i="13"/>
  <c r="U274" i="13" s="1"/>
  <c r="L273" i="13"/>
  <c r="A273" i="13"/>
  <c r="U273" i="13" s="1"/>
  <c r="L272" i="13"/>
  <c r="A272" i="13"/>
  <c r="U272" i="13" s="1"/>
  <c r="L271" i="13"/>
  <c r="A271" i="13"/>
  <c r="U271" i="13" s="1"/>
  <c r="L270" i="13"/>
  <c r="A270" i="13"/>
  <c r="U270" i="13" s="1"/>
  <c r="L269" i="13"/>
  <c r="A269" i="13"/>
  <c r="U269" i="13" s="1"/>
  <c r="L268" i="13"/>
  <c r="A268" i="13"/>
  <c r="U268" i="13" s="1"/>
  <c r="L267" i="13"/>
  <c r="A267" i="13"/>
  <c r="U267" i="13" s="1"/>
  <c r="L266" i="13"/>
  <c r="A266" i="13"/>
  <c r="U266" i="13" s="1"/>
  <c r="L265" i="13"/>
  <c r="A265" i="13"/>
  <c r="U265" i="13" s="1"/>
  <c r="L264" i="13"/>
  <c r="A264" i="13"/>
  <c r="U264" i="13" s="1"/>
  <c r="L263" i="13"/>
  <c r="A263" i="13"/>
  <c r="U263" i="13" s="1"/>
  <c r="L262" i="13"/>
  <c r="A262" i="13"/>
  <c r="U262" i="13" s="1"/>
  <c r="L261" i="13"/>
  <c r="A261" i="13"/>
  <c r="U261" i="13" s="1"/>
  <c r="L260" i="13"/>
  <c r="A260" i="13"/>
  <c r="U260" i="13" s="1"/>
  <c r="L259" i="13"/>
  <c r="A259" i="13"/>
  <c r="U259" i="13" s="1"/>
  <c r="L258" i="13"/>
  <c r="A258" i="13"/>
  <c r="U258" i="13" s="1"/>
  <c r="L257" i="13"/>
  <c r="A257" i="13"/>
  <c r="U257" i="13" s="1"/>
  <c r="L256" i="13"/>
  <c r="A256" i="13"/>
  <c r="U256" i="13" s="1"/>
  <c r="L255" i="13"/>
  <c r="A255" i="13"/>
  <c r="U255" i="13" s="1"/>
  <c r="L254" i="13"/>
  <c r="A254" i="13"/>
  <c r="U254" i="13" s="1"/>
  <c r="L253" i="13"/>
  <c r="A253" i="13"/>
  <c r="U253" i="13" s="1"/>
  <c r="L252" i="13"/>
  <c r="A252" i="13"/>
  <c r="U252" i="13" s="1"/>
  <c r="L251" i="13"/>
  <c r="A251" i="13"/>
  <c r="U251" i="13"/>
  <c r="L250" i="13"/>
  <c r="A250" i="13"/>
  <c r="U250" i="13" s="1"/>
  <c r="L249" i="13"/>
  <c r="A249" i="13"/>
  <c r="U249" i="13" s="1"/>
  <c r="L248" i="13"/>
  <c r="A248" i="13"/>
  <c r="U248" i="13" s="1"/>
  <c r="L247" i="13"/>
  <c r="A247" i="13"/>
  <c r="U247" i="13" s="1"/>
  <c r="A243" i="13"/>
  <c r="L242" i="13"/>
  <c r="A242" i="13"/>
  <c r="U242" i="13" s="1"/>
  <c r="L241" i="13"/>
  <c r="A241" i="13"/>
  <c r="U241" i="13" s="1"/>
  <c r="L240" i="13"/>
  <c r="A240" i="13"/>
  <c r="U240" i="13"/>
  <c r="L239" i="13"/>
  <c r="A239" i="13"/>
  <c r="U239" i="13" s="1"/>
  <c r="L238" i="13"/>
  <c r="A238" i="13"/>
  <c r="U238" i="13" s="1"/>
  <c r="L237" i="13"/>
  <c r="A237" i="13"/>
  <c r="U237" i="13" s="1"/>
  <c r="L236" i="13"/>
  <c r="A236" i="13"/>
  <c r="U236" i="13" s="1"/>
  <c r="L235" i="13"/>
  <c r="A235" i="13"/>
  <c r="U235" i="13" s="1"/>
  <c r="L234" i="13"/>
  <c r="A234" i="13"/>
  <c r="U234" i="13"/>
  <c r="L233" i="13"/>
  <c r="A233" i="13"/>
  <c r="U233" i="13" s="1"/>
  <c r="L232" i="13"/>
  <c r="A232" i="13"/>
  <c r="U232" i="13" s="1"/>
  <c r="L231" i="13"/>
  <c r="A231" i="13"/>
  <c r="U231" i="13" s="1"/>
  <c r="L230" i="13"/>
  <c r="A230" i="13"/>
  <c r="U230" i="13"/>
  <c r="L229" i="13"/>
  <c r="A229" i="13"/>
  <c r="U229" i="13" s="1"/>
  <c r="L228" i="13"/>
  <c r="A228" i="13"/>
  <c r="U228" i="13" s="1"/>
  <c r="L227" i="13"/>
  <c r="A227" i="13"/>
  <c r="U227" i="13" s="1"/>
  <c r="L226" i="13"/>
  <c r="A226" i="13"/>
  <c r="U226" i="13" s="1"/>
  <c r="L225" i="13"/>
  <c r="A225" i="13"/>
  <c r="U225" i="13" s="1"/>
  <c r="L224" i="13"/>
  <c r="A224" i="13"/>
  <c r="U224" i="13"/>
  <c r="L223" i="13"/>
  <c r="A223" i="13"/>
  <c r="U223" i="13" s="1"/>
  <c r="L222" i="13"/>
  <c r="A222" i="13"/>
  <c r="U222" i="13" s="1"/>
  <c r="L221" i="13"/>
  <c r="A221" i="13"/>
  <c r="U221" i="13" s="1"/>
  <c r="L220" i="13"/>
  <c r="A220" i="13"/>
  <c r="U220" i="13" s="1"/>
  <c r="L219" i="13"/>
  <c r="A219" i="13"/>
  <c r="U219" i="13" s="1"/>
  <c r="L218" i="13"/>
  <c r="A218" i="13"/>
  <c r="U218" i="13"/>
  <c r="L217" i="13"/>
  <c r="A217" i="13"/>
  <c r="U217" i="13" s="1"/>
  <c r="L216" i="13"/>
  <c r="A216" i="13"/>
  <c r="U216" i="13" s="1"/>
  <c r="L215" i="13"/>
  <c r="A215" i="13"/>
  <c r="U215" i="13" s="1"/>
  <c r="L214" i="13"/>
  <c r="A214" i="13"/>
  <c r="U214" i="13"/>
  <c r="L213" i="13"/>
  <c r="A213" i="13"/>
  <c r="U213" i="13" s="1"/>
  <c r="A209" i="13"/>
  <c r="L208" i="13"/>
  <c r="A208" i="13"/>
  <c r="U208" i="13" s="1"/>
  <c r="L207" i="13"/>
  <c r="A207" i="13"/>
  <c r="U207" i="13"/>
  <c r="L206" i="13"/>
  <c r="A206" i="13"/>
  <c r="U206" i="13" s="1"/>
  <c r="L205" i="13"/>
  <c r="A205" i="13"/>
  <c r="U205" i="13" s="1"/>
  <c r="L204" i="13"/>
  <c r="A204" i="13"/>
  <c r="U204" i="13" s="1"/>
  <c r="L203" i="13"/>
  <c r="A203" i="13"/>
  <c r="U203" i="13" s="1"/>
  <c r="L202" i="13"/>
  <c r="A202" i="13"/>
  <c r="U202" i="13" s="1"/>
  <c r="L201" i="13"/>
  <c r="A201" i="13"/>
  <c r="U201" i="13"/>
  <c r="L200" i="13"/>
  <c r="A200" i="13"/>
  <c r="U200" i="13" s="1"/>
  <c r="L199" i="13"/>
  <c r="A199" i="13"/>
  <c r="U199" i="13" s="1"/>
  <c r="L198" i="13"/>
  <c r="A198" i="13"/>
  <c r="U198" i="13" s="1"/>
  <c r="L197" i="13"/>
  <c r="A197" i="13"/>
  <c r="U197" i="13" s="1"/>
  <c r="L196" i="13"/>
  <c r="A196" i="13"/>
  <c r="U196" i="13" s="1"/>
  <c r="L195" i="13"/>
  <c r="A195" i="13"/>
  <c r="U195" i="13"/>
  <c r="L194" i="13"/>
  <c r="A194" i="13"/>
  <c r="U194" i="13" s="1"/>
  <c r="L193" i="13"/>
  <c r="A193" i="13"/>
  <c r="U193" i="13" s="1"/>
  <c r="L192" i="13"/>
  <c r="A192" i="13"/>
  <c r="U192" i="13" s="1"/>
  <c r="L191" i="13"/>
  <c r="A191" i="13"/>
  <c r="U191" i="13"/>
  <c r="L190" i="13"/>
  <c r="A190" i="13"/>
  <c r="U190" i="13" s="1"/>
  <c r="L189" i="13"/>
  <c r="A189" i="13"/>
  <c r="U189" i="13" s="1"/>
  <c r="L188" i="13"/>
  <c r="A188" i="13"/>
  <c r="U188" i="13" s="1"/>
  <c r="L187" i="13"/>
  <c r="A187" i="13"/>
  <c r="U187" i="13" s="1"/>
  <c r="L186" i="13"/>
  <c r="A186" i="13"/>
  <c r="U186" i="13" s="1"/>
  <c r="L185" i="13"/>
  <c r="A185" i="13"/>
  <c r="U185" i="13"/>
  <c r="L184" i="13"/>
  <c r="A184" i="13"/>
  <c r="U184" i="13" s="1"/>
  <c r="L183" i="13"/>
  <c r="A183" i="13"/>
  <c r="U183" i="13" s="1"/>
  <c r="L182" i="13"/>
  <c r="A182" i="13"/>
  <c r="U182" i="13" s="1"/>
  <c r="L181" i="13"/>
  <c r="A181" i="13"/>
  <c r="U181" i="13" s="1"/>
  <c r="L180" i="13"/>
  <c r="A180" i="13"/>
  <c r="U180" i="13" s="1"/>
  <c r="L179" i="13"/>
  <c r="A179" i="13"/>
  <c r="U179" i="13"/>
  <c r="BC35" i="13"/>
  <c r="BM49" i="13" s="1"/>
  <c r="AV35" i="13"/>
  <c r="BM46" i="13" s="1"/>
  <c r="AO35" i="13"/>
  <c r="BM43" i="13" s="1"/>
  <c r="AH35" i="13"/>
  <c r="BM39" i="13" s="1"/>
  <c r="AA35" i="13"/>
  <c r="BM36" i="13" s="1"/>
  <c r="T35" i="13"/>
  <c r="BM33" i="13" s="1"/>
  <c r="M35" i="13"/>
  <c r="F35" i="13"/>
  <c r="BM41" i="13"/>
  <c r="A175" i="13"/>
  <c r="A141" i="13"/>
  <c r="A107" i="13"/>
  <c r="AA20" i="13"/>
  <c r="AA19" i="13"/>
  <c r="AA16" i="13"/>
  <c r="AA17" i="13"/>
  <c r="A36" i="13"/>
  <c r="A73" i="13"/>
  <c r="BL3" i="13"/>
  <c r="L174" i="13"/>
  <c r="A174" i="13"/>
  <c r="U174" i="13"/>
  <c r="L173" i="13"/>
  <c r="A173" i="13"/>
  <c r="U173" i="13" s="1"/>
  <c r="L172" i="13"/>
  <c r="A172" i="13"/>
  <c r="U172" i="13" s="1"/>
  <c r="L171" i="13"/>
  <c r="A171" i="13"/>
  <c r="U171" i="13" s="1"/>
  <c r="L170" i="13"/>
  <c r="A170" i="13"/>
  <c r="U170" i="13" s="1"/>
  <c r="L169" i="13"/>
  <c r="A169" i="13"/>
  <c r="U169" i="13" s="1"/>
  <c r="L168" i="13"/>
  <c r="A168" i="13"/>
  <c r="U168" i="13"/>
  <c r="L167" i="13"/>
  <c r="A167" i="13"/>
  <c r="U167" i="13" s="1"/>
  <c r="L166" i="13"/>
  <c r="A166" i="13"/>
  <c r="U166" i="13" s="1"/>
  <c r="L165" i="13"/>
  <c r="A165" i="13"/>
  <c r="U165" i="13" s="1"/>
  <c r="L164" i="13"/>
  <c r="A164" i="13"/>
  <c r="U164" i="13" s="1"/>
  <c r="L163" i="13"/>
  <c r="A163" i="13"/>
  <c r="U163" i="13" s="1"/>
  <c r="L162" i="13"/>
  <c r="A162" i="13"/>
  <c r="U162" i="13"/>
  <c r="L161" i="13"/>
  <c r="A161" i="13"/>
  <c r="U161" i="13" s="1"/>
  <c r="L160" i="13"/>
  <c r="A160" i="13"/>
  <c r="U160" i="13" s="1"/>
  <c r="L159" i="13"/>
  <c r="A159" i="13"/>
  <c r="U159" i="13" s="1"/>
  <c r="L158" i="13"/>
  <c r="A158" i="13"/>
  <c r="U158" i="13"/>
  <c r="L157" i="13"/>
  <c r="A157" i="13"/>
  <c r="U157" i="13" s="1"/>
  <c r="L156" i="13"/>
  <c r="A156" i="13"/>
  <c r="U156" i="13" s="1"/>
  <c r="L155" i="13"/>
  <c r="A155" i="13"/>
  <c r="U155" i="13" s="1"/>
  <c r="L154" i="13"/>
  <c r="A154" i="13"/>
  <c r="U154" i="13" s="1"/>
  <c r="L153" i="13"/>
  <c r="A153" i="13"/>
  <c r="U153" i="13" s="1"/>
  <c r="L152" i="13"/>
  <c r="A152" i="13"/>
  <c r="U152" i="13"/>
  <c r="L151" i="13"/>
  <c r="A151" i="13"/>
  <c r="U151" i="13" s="1"/>
  <c r="L150" i="13"/>
  <c r="A150" i="13"/>
  <c r="U150" i="13" s="1"/>
  <c r="L149" i="13"/>
  <c r="A149" i="13"/>
  <c r="U149" i="13" s="1"/>
  <c r="L148" i="13"/>
  <c r="A148" i="13"/>
  <c r="U148" i="13" s="1"/>
  <c r="L147" i="13"/>
  <c r="A147" i="13"/>
  <c r="U147" i="13" s="1"/>
  <c r="L146" i="13"/>
  <c r="A146" i="13"/>
  <c r="U146" i="13"/>
  <c r="L145" i="13"/>
  <c r="A145" i="13"/>
  <c r="U145" i="13" s="1"/>
  <c r="L140" i="13"/>
  <c r="A140" i="13"/>
  <c r="U140" i="13" s="1"/>
  <c r="L139" i="13"/>
  <c r="A139" i="13"/>
  <c r="U139" i="13" s="1"/>
  <c r="L138" i="13"/>
  <c r="A138" i="13"/>
  <c r="U138" i="13"/>
  <c r="L137" i="13"/>
  <c r="A137" i="13"/>
  <c r="U137" i="13" s="1"/>
  <c r="L136" i="13"/>
  <c r="A136" i="13"/>
  <c r="U136" i="13" s="1"/>
  <c r="L135" i="13"/>
  <c r="A135" i="13"/>
  <c r="U135" i="13" s="1"/>
  <c r="L134" i="13"/>
  <c r="A134" i="13"/>
  <c r="U134" i="13" s="1"/>
  <c r="L133" i="13"/>
  <c r="A133" i="13"/>
  <c r="U133" i="13" s="1"/>
  <c r="L132" i="13"/>
  <c r="A132" i="13"/>
  <c r="U132" i="13"/>
  <c r="L131" i="13"/>
  <c r="A131" i="13"/>
  <c r="U131" i="13" s="1"/>
  <c r="L130" i="13"/>
  <c r="A130" i="13"/>
  <c r="U130" i="13" s="1"/>
  <c r="L129" i="13"/>
  <c r="A129" i="13"/>
  <c r="U129" i="13" s="1"/>
  <c r="L128" i="13"/>
  <c r="A128" i="13"/>
  <c r="U128" i="13" s="1"/>
  <c r="L127" i="13"/>
  <c r="A127" i="13"/>
  <c r="U127" i="13" s="1"/>
  <c r="L126" i="13"/>
  <c r="A126" i="13"/>
  <c r="U126" i="13"/>
  <c r="L125" i="13"/>
  <c r="A125" i="13"/>
  <c r="U125" i="13" s="1"/>
  <c r="L124" i="13"/>
  <c r="A124" i="13"/>
  <c r="U124" i="13" s="1"/>
  <c r="L123" i="13"/>
  <c r="A123" i="13"/>
  <c r="U123" i="13" s="1"/>
  <c r="L122" i="13"/>
  <c r="A122" i="13"/>
  <c r="U122" i="13"/>
  <c r="L121" i="13"/>
  <c r="A121" i="13"/>
  <c r="U121" i="13" s="1"/>
  <c r="L120" i="13"/>
  <c r="A120" i="13"/>
  <c r="U120" i="13" s="1"/>
  <c r="L119" i="13"/>
  <c r="A119" i="13"/>
  <c r="U119" i="13" s="1"/>
  <c r="L118" i="13"/>
  <c r="A118" i="13"/>
  <c r="U118" i="13" s="1"/>
  <c r="L117" i="13"/>
  <c r="A117" i="13"/>
  <c r="U117" i="13" s="1"/>
  <c r="L116" i="13"/>
  <c r="A116" i="13"/>
  <c r="U116" i="13"/>
  <c r="L115" i="13"/>
  <c r="A115" i="13"/>
  <c r="U115" i="13" s="1"/>
  <c r="L114" i="13"/>
  <c r="A114" i="13"/>
  <c r="U114" i="13" s="1"/>
  <c r="L113" i="13"/>
  <c r="A113" i="13"/>
  <c r="U113" i="13" s="1"/>
  <c r="L112" i="13"/>
  <c r="A112" i="13"/>
  <c r="U112" i="13" s="1"/>
  <c r="L111" i="13"/>
  <c r="A111" i="13"/>
  <c r="U111" i="13" s="1"/>
  <c r="L106" i="13"/>
  <c r="A106" i="13"/>
  <c r="U106" i="13"/>
  <c r="L105" i="13"/>
  <c r="A105" i="13"/>
  <c r="U105" i="13" s="1"/>
  <c r="L104" i="13"/>
  <c r="A104" i="13"/>
  <c r="U104" i="13" s="1"/>
  <c r="L103" i="13"/>
  <c r="A103" i="13"/>
  <c r="U103" i="13" s="1"/>
  <c r="L102" i="13"/>
  <c r="A102" i="13"/>
  <c r="U102" i="13"/>
  <c r="L101" i="13"/>
  <c r="A101" i="13"/>
  <c r="U101" i="13" s="1"/>
  <c r="L100" i="13"/>
  <c r="A100" i="13"/>
  <c r="U100" i="13" s="1"/>
  <c r="L99" i="13"/>
  <c r="A99" i="13"/>
  <c r="U99" i="13" s="1"/>
  <c r="L98" i="13"/>
  <c r="A98" i="13"/>
  <c r="U98" i="13" s="1"/>
  <c r="L97" i="13"/>
  <c r="A97" i="13"/>
  <c r="U97" i="13" s="1"/>
  <c r="L96" i="13"/>
  <c r="A96" i="13"/>
  <c r="U96" i="13"/>
  <c r="L95" i="13"/>
  <c r="A95" i="13"/>
  <c r="U95" i="13" s="1"/>
  <c r="L94" i="13"/>
  <c r="A94" i="13"/>
  <c r="U94" i="13" s="1"/>
  <c r="L93" i="13"/>
  <c r="A93" i="13"/>
  <c r="U93" i="13" s="1"/>
  <c r="L92" i="13"/>
  <c r="A92" i="13"/>
  <c r="U92" i="13" s="1"/>
  <c r="L91" i="13"/>
  <c r="A91" i="13"/>
  <c r="U91" i="13" s="1"/>
  <c r="L90" i="13"/>
  <c r="A90" i="13"/>
  <c r="U90" i="13"/>
  <c r="L89" i="13"/>
  <c r="A89" i="13"/>
  <c r="U89" i="13" s="1"/>
  <c r="L88" i="13"/>
  <c r="A88" i="13"/>
  <c r="U88" i="13" s="1"/>
  <c r="L87" i="13"/>
  <c r="A87" i="13"/>
  <c r="U87" i="13" s="1"/>
  <c r="L86" i="13"/>
  <c r="A86" i="13"/>
  <c r="U86" i="13"/>
  <c r="L85" i="13"/>
  <c r="A85" i="13"/>
  <c r="U85" i="13" s="1"/>
  <c r="L84" i="13"/>
  <c r="A84" i="13"/>
  <c r="U84" i="13" s="1"/>
  <c r="L83" i="13"/>
  <c r="A83" i="13"/>
  <c r="U83" i="13" s="1"/>
  <c r="L82" i="13"/>
  <c r="A82" i="13"/>
  <c r="U82" i="13" s="1"/>
  <c r="L81" i="13"/>
  <c r="A81" i="13"/>
  <c r="U81" i="13" s="1"/>
  <c r="L80" i="13"/>
  <c r="A80" i="13"/>
  <c r="U80" i="13"/>
  <c r="L79" i="13"/>
  <c r="A79" i="13"/>
  <c r="U79" i="13" s="1"/>
  <c r="L78" i="13"/>
  <c r="A78" i="13"/>
  <c r="U78" i="13" s="1"/>
  <c r="L77" i="13"/>
  <c r="A77" i="13"/>
  <c r="U77" i="13" s="1"/>
  <c r="L72" i="13"/>
  <c r="A72" i="13"/>
  <c r="U72" i="13" s="1"/>
  <c r="L71" i="13"/>
  <c r="A71" i="13"/>
  <c r="U71" i="13" s="1"/>
  <c r="L70" i="13"/>
  <c r="A70" i="13"/>
  <c r="U70" i="13"/>
  <c r="L69" i="13"/>
  <c r="A69" i="13"/>
  <c r="U69" i="13" s="1"/>
  <c r="L68" i="13"/>
  <c r="A68" i="13"/>
  <c r="U68" i="13" s="1"/>
  <c r="L67" i="13"/>
  <c r="A67" i="13"/>
  <c r="U67" i="13" s="1"/>
  <c r="L66" i="13"/>
  <c r="A66" i="13"/>
  <c r="U66" i="13"/>
  <c r="L65" i="13"/>
  <c r="A65" i="13"/>
  <c r="U65" i="13" s="1"/>
  <c r="L64" i="13"/>
  <c r="A64" i="13"/>
  <c r="U64" i="13" s="1"/>
  <c r="L63" i="13"/>
  <c r="A63" i="13"/>
  <c r="U63" i="13" s="1"/>
  <c r="L62" i="13"/>
  <c r="A62" i="13"/>
  <c r="U62" i="13" s="1"/>
  <c r="L61" i="13"/>
  <c r="A61" i="13"/>
  <c r="U61" i="13" s="1"/>
  <c r="L60" i="13"/>
  <c r="A60" i="13"/>
  <c r="U60" i="13"/>
  <c r="L59" i="13"/>
  <c r="A59" i="13"/>
  <c r="U59" i="13" s="1"/>
  <c r="L58" i="13"/>
  <c r="A58" i="13"/>
  <c r="U58" i="13" s="1"/>
  <c r="L57" i="13"/>
  <c r="A57" i="13"/>
  <c r="U57" i="13" s="1"/>
  <c r="L56" i="13"/>
  <c r="A56" i="13"/>
  <c r="U56" i="13" s="1"/>
  <c r="L55" i="13"/>
  <c r="A55" i="13"/>
  <c r="U55" i="13" s="1"/>
  <c r="L54" i="13"/>
  <c r="A54" i="13"/>
  <c r="U54" i="13"/>
  <c r="L53" i="13"/>
  <c r="A53" i="13"/>
  <c r="U53" i="13" s="1"/>
  <c r="L52" i="13"/>
  <c r="A52" i="13"/>
  <c r="U52" i="13" s="1"/>
  <c r="L51" i="13"/>
  <c r="A51" i="13"/>
  <c r="U51" i="13" s="1"/>
  <c r="L50" i="13"/>
  <c r="A50" i="13"/>
  <c r="U50" i="13"/>
  <c r="L49" i="13"/>
  <c r="A49" i="13"/>
  <c r="BM58" i="13" s="1"/>
  <c r="L47" i="13"/>
  <c r="A47" i="13"/>
  <c r="BM57" i="13" s="1"/>
  <c r="T39" i="13"/>
  <c r="BM50" i="13" s="1"/>
  <c r="BJ11" i="13"/>
  <c r="U49" i="13" l="1"/>
  <c r="U47" i="13"/>
</calcChain>
</file>

<file path=xl/sharedStrings.xml><?xml version="1.0" encoding="utf-8"?>
<sst xmlns="http://schemas.openxmlformats.org/spreadsheetml/2006/main" count="2164" uniqueCount="1272">
  <si>
    <t>機関名</t>
    <rPh sb="0" eb="2">
      <t>キカン</t>
    </rPh>
    <rPh sb="2" eb="3">
      <t>メイ</t>
    </rPh>
    <phoneticPr fontId="2"/>
  </si>
  <si>
    <t>機関番号</t>
    <rPh sb="0" eb="2">
      <t>キカン</t>
    </rPh>
    <rPh sb="2" eb="4">
      <t>バンゴウ</t>
    </rPh>
    <phoneticPr fontId="2"/>
  </si>
  <si>
    <t>１．</t>
    <phoneticPr fontId="2"/>
  </si>
  <si>
    <t>２．</t>
    <phoneticPr fontId="2"/>
  </si>
  <si>
    <t>３．</t>
    <phoneticPr fontId="2"/>
  </si>
  <si>
    <t>４．</t>
    <phoneticPr fontId="2"/>
  </si>
  <si>
    <t>５．</t>
    <phoneticPr fontId="2"/>
  </si>
  <si>
    <t>氏名</t>
    <rPh sb="0" eb="2">
      <t>シメイ</t>
    </rPh>
    <phoneticPr fontId="2"/>
  </si>
  <si>
    <t>年齢</t>
    <rPh sb="0" eb="2">
      <t>ネンレイ</t>
    </rPh>
    <phoneticPr fontId="2"/>
  </si>
  <si>
    <t>ﾌﾘｶﾞﾅ</t>
    <phoneticPr fontId="2"/>
  </si>
  <si>
    <t>現在の専門
学位</t>
    <rPh sb="0" eb="2">
      <t>ゲンザイ</t>
    </rPh>
    <rPh sb="3" eb="5">
      <t>センモン</t>
    </rPh>
    <rPh sb="6" eb="8">
      <t>ガクイ</t>
    </rPh>
    <phoneticPr fontId="2"/>
  </si>
  <si>
    <t>年度（平成）</t>
    <rPh sb="0" eb="2">
      <t>ネンド</t>
    </rPh>
    <rPh sb="3" eb="5">
      <t>ヘイセイ</t>
    </rPh>
    <phoneticPr fontId="2"/>
  </si>
  <si>
    <t>（プログラムコーディネーター）</t>
    <phoneticPr fontId="2"/>
  </si>
  <si>
    <t>コーディネーター</t>
    <phoneticPr fontId="2"/>
  </si>
  <si>
    <t>生体関連化学</t>
  </si>
  <si>
    <t>プログラム責任者</t>
    <rPh sb="5" eb="8">
      <t>セキニンシャ</t>
    </rPh>
    <phoneticPr fontId="2"/>
  </si>
  <si>
    <t>プログラム</t>
    <phoneticPr fontId="2"/>
  </si>
  <si>
    <t xml:space="preserve">   　（ふりがな）</t>
    <phoneticPr fontId="2"/>
  </si>
  <si>
    <t>英語名称</t>
    <rPh sb="0" eb="2">
      <t>エイゴ</t>
    </rPh>
    <rPh sb="2" eb="4">
      <t>メイショウ</t>
    </rPh>
    <phoneticPr fontId="2"/>
  </si>
  <si>
    <t>授与する博士学位分野・名称</t>
    <rPh sb="0" eb="2">
      <t>ジュヨ</t>
    </rPh>
    <rPh sb="4" eb="6">
      <t>ハカセ</t>
    </rPh>
    <rPh sb="6" eb="8">
      <t>ガクイ</t>
    </rPh>
    <rPh sb="8" eb="10">
      <t>ブンヤ</t>
    </rPh>
    <rPh sb="11" eb="13">
      <t>メイショウ</t>
    </rPh>
    <phoneticPr fontId="2"/>
  </si>
  <si>
    <t>（プログラム責任者）</t>
    <rPh sb="6" eb="9">
      <t>セキニンシャ</t>
    </rPh>
    <phoneticPr fontId="2"/>
  </si>
  <si>
    <t>氏名・職名</t>
    <rPh sb="0" eb="2">
      <t>シメイ</t>
    </rPh>
    <rPh sb="3" eb="5">
      <t>ショクメイ</t>
    </rPh>
    <phoneticPr fontId="2"/>
  </si>
  <si>
    <t>プログラム名称</t>
    <rPh sb="5" eb="7">
      <t>メイショウ</t>
    </rPh>
    <phoneticPr fontId="2"/>
  </si>
  <si>
    <t>プログラム名称
（日本語）</t>
    <rPh sb="9" eb="12">
      <t>ニホンゴ</t>
    </rPh>
    <phoneticPr fontId="2"/>
  </si>
  <si>
    <t>機　関　名</t>
    <rPh sb="0" eb="1">
      <t>キ</t>
    </rPh>
    <rPh sb="2" eb="3">
      <t>セキ</t>
    </rPh>
    <rPh sb="4" eb="5">
      <t>メイ</t>
    </rPh>
    <phoneticPr fontId="2"/>
  </si>
  <si>
    <r>
      <t>プログラム担当者</t>
    </r>
    <r>
      <rPr>
        <sz val="10"/>
        <color indexed="8"/>
        <rFont val="ＭＳ Ｐゴシック"/>
        <family val="3"/>
        <charset val="128"/>
      </rPr>
      <t>（１行目にプログラム責任者を、２行目にプログラムコーディネーターを記入してください）</t>
    </r>
    <rPh sb="5" eb="8">
      <t>タントウシャ</t>
    </rPh>
    <rPh sb="10" eb="12">
      <t>ギョウメ</t>
    </rPh>
    <rPh sb="18" eb="21">
      <t>セキニンシャ</t>
    </rPh>
    <rPh sb="24" eb="26">
      <t>ギョウメ</t>
    </rPh>
    <rPh sb="41" eb="43">
      <t>キニュウ</t>
    </rPh>
    <phoneticPr fontId="2"/>
  </si>
  <si>
    <t>氏　名</t>
    <rPh sb="0" eb="1">
      <t>シ</t>
    </rPh>
    <rPh sb="2" eb="3">
      <t>メイ</t>
    </rPh>
    <phoneticPr fontId="2"/>
  </si>
  <si>
    <r>
      <t>ﾌﾘｶﾞﾅ</t>
    </r>
    <r>
      <rPr>
        <sz val="9"/>
        <color indexed="8"/>
        <rFont val="ＭＳ Ｐゴシック"/>
        <family val="3"/>
        <charset val="128"/>
      </rPr>
      <t>(半角ｶﾅ)</t>
    </r>
    <rPh sb="6" eb="8">
      <t>ハンカク</t>
    </rPh>
    <phoneticPr fontId="2"/>
  </si>
  <si>
    <t>研究者番号</t>
  </si>
  <si>
    <t>備考</t>
    <rPh sb="0" eb="2">
      <t>ビコウ</t>
    </rPh>
    <phoneticPr fontId="2"/>
  </si>
  <si>
    <t>プログラムコーディネーター</t>
    <phoneticPr fontId="2"/>
  </si>
  <si>
    <t>※申請類型を選択</t>
    <rPh sb="1" eb="3">
      <t>シンセイ</t>
    </rPh>
    <rPh sb="3" eb="5">
      <t>ルイケイ</t>
    </rPh>
    <rPh sb="6" eb="8">
      <t>センタク</t>
    </rPh>
    <phoneticPr fontId="2"/>
  </si>
  <si>
    <t>[採択時公表]</t>
    <phoneticPr fontId="2"/>
  </si>
  <si>
    <t>番号</t>
  </si>
  <si>
    <t>区分</t>
    <rPh sb="0" eb="2">
      <t>クブン</t>
    </rPh>
    <phoneticPr fontId="8"/>
  </si>
  <si>
    <t>※ 共同申請のプログラムの場合は、全ての構成大学の学長について記入し、申請を取りまとめる大学（連合大学院によるものの場合は基幹大学）の学長名に下線を引いてください。</t>
    <rPh sb="2" eb="4">
      <t>キョウドウ</t>
    </rPh>
    <rPh sb="4" eb="6">
      <t>シンセイ</t>
    </rPh>
    <rPh sb="13" eb="15">
      <t>バアイ</t>
    </rPh>
    <rPh sb="17" eb="18">
      <t>スベ</t>
    </rPh>
    <rPh sb="20" eb="22">
      <t>コウセイ</t>
    </rPh>
    <rPh sb="22" eb="24">
      <t>ダイガク</t>
    </rPh>
    <rPh sb="25" eb="27">
      <t>ガクチョウ</t>
    </rPh>
    <rPh sb="31" eb="33">
      <t>キニュウ</t>
    </rPh>
    <rPh sb="35" eb="37">
      <t>シンセイ</t>
    </rPh>
    <rPh sb="38" eb="39">
      <t>ト</t>
    </rPh>
    <rPh sb="44" eb="46">
      <t>ダイガク</t>
    </rPh>
    <rPh sb="47" eb="49">
      <t>レンゴウ</t>
    </rPh>
    <rPh sb="49" eb="51">
      <t>ダイガク</t>
    </rPh>
    <rPh sb="51" eb="52">
      <t>イン</t>
    </rPh>
    <rPh sb="58" eb="60">
      <t>バアイ</t>
    </rPh>
    <rPh sb="61" eb="63">
      <t>キカン</t>
    </rPh>
    <rPh sb="63" eb="65">
      <t>ダイガク</t>
    </rPh>
    <rPh sb="67" eb="69">
      <t>ガクチョウ</t>
    </rPh>
    <rPh sb="69" eb="70">
      <t>メイ</t>
    </rPh>
    <rPh sb="71" eb="73">
      <t>カセン</t>
    </rPh>
    <rPh sb="74" eb="75">
      <t>ヒ</t>
    </rPh>
    <phoneticPr fontId="2"/>
  </si>
  <si>
    <t>連合大学院</t>
    <rPh sb="0" eb="2">
      <t>レンゴウ</t>
    </rPh>
    <rPh sb="2" eb="5">
      <t>ダイガクイン</t>
    </rPh>
    <phoneticPr fontId="2"/>
  </si>
  <si>
    <t>共同教育課程</t>
    <rPh sb="0" eb="2">
      <t>キョウドウ</t>
    </rPh>
    <rPh sb="2" eb="4">
      <t>キョウイク</t>
    </rPh>
    <rPh sb="4" eb="6">
      <t>カテイ</t>
    </rPh>
    <phoneticPr fontId="2"/>
  </si>
  <si>
    <t>１３．</t>
    <phoneticPr fontId="2"/>
  </si>
  <si>
    <t>外国人の人数</t>
    <rPh sb="4" eb="6">
      <t>ニンズウ</t>
    </rPh>
    <phoneticPr fontId="2"/>
  </si>
  <si>
    <t>人</t>
    <rPh sb="0" eb="1">
      <t>ニン</t>
    </rPh>
    <phoneticPr fontId="2"/>
  </si>
  <si>
    <t>女性の人数</t>
    <rPh sb="0" eb="2">
      <t>ジョセイ</t>
    </rPh>
    <rPh sb="3" eb="5">
      <t>ニンズウ</t>
    </rPh>
    <phoneticPr fontId="2"/>
  </si>
  <si>
    <t>そのうち、他大学等を経験したことのある者</t>
    <rPh sb="5" eb="9">
      <t>タダイガクナド</t>
    </rPh>
    <rPh sb="10" eb="12">
      <t>ケイケン</t>
    </rPh>
    <rPh sb="19" eb="20">
      <t>モノ</t>
    </rPh>
    <phoneticPr fontId="2"/>
  </si>
  <si>
    <t>そのうち、大学等以外に属する者　　　</t>
    <rPh sb="5" eb="8">
      <t>ダイガクナド</t>
    </rPh>
    <rPh sb="8" eb="10">
      <t>イガイ</t>
    </rPh>
    <rPh sb="11" eb="12">
      <t>ゾク</t>
    </rPh>
    <rPh sb="14" eb="15">
      <t>モノ</t>
    </rPh>
    <phoneticPr fontId="2"/>
  </si>
  <si>
    <t xml:space="preserve">
全体責任者
（学長）</t>
    <rPh sb="1" eb="3">
      <t>ゼンタイ</t>
    </rPh>
    <rPh sb="3" eb="6">
      <t>セキニンシャ</t>
    </rPh>
    <rPh sb="8" eb="10">
      <t>ガクチョウ</t>
    </rPh>
    <phoneticPr fontId="2"/>
  </si>
  <si>
    <t>計</t>
    <rPh sb="0" eb="1">
      <t>ケイ</t>
    </rPh>
    <phoneticPr fontId="2"/>
  </si>
  <si>
    <t>名</t>
    <rPh sb="0" eb="1">
      <t>メイ</t>
    </rPh>
    <phoneticPr fontId="2"/>
  </si>
  <si>
    <t>プログラム担当者の構成</t>
    <rPh sb="5" eb="8">
      <t>タントウシャ</t>
    </rPh>
    <rPh sb="9" eb="11">
      <t>コウセイ</t>
    </rPh>
    <phoneticPr fontId="2"/>
  </si>
  <si>
    <t>３０</t>
    <phoneticPr fontId="2"/>
  </si>
  <si>
    <t>Ｐ ＜オールラウンド型＞</t>
    <phoneticPr fontId="2"/>
  </si>
  <si>
    <t>Ｑ ＜複合領域型（物質）＞</t>
    <rPh sb="9" eb="11">
      <t>ブッシツ</t>
    </rPh>
    <phoneticPr fontId="2"/>
  </si>
  <si>
    <t>Ｒ ＜複合領域型（情報）＞</t>
    <rPh sb="9" eb="11">
      <t>ジョウホウ</t>
    </rPh>
    <phoneticPr fontId="2"/>
  </si>
  <si>
    <t>Ｓ ＜複合領域型（多文化共生社会）＞</t>
    <rPh sb="9" eb="12">
      <t>タブンカ</t>
    </rPh>
    <rPh sb="12" eb="14">
      <t>キョウセイ</t>
    </rPh>
    <rPh sb="14" eb="16">
      <t>シャカイ</t>
    </rPh>
    <phoneticPr fontId="2"/>
  </si>
  <si>
    <t>Ｔ ＜複合領域型（横断的テーマ）＞</t>
    <rPh sb="9" eb="12">
      <t>オウダンテキ</t>
    </rPh>
    <phoneticPr fontId="2"/>
  </si>
  <si>
    <t>Ｕ ＜オンリーワン型＞</t>
    <rPh sb="9" eb="10">
      <t>ガタ</t>
    </rPh>
    <phoneticPr fontId="2"/>
  </si>
  <si>
    <t>国立</t>
  </si>
  <si>
    <t>公立</t>
  </si>
  <si>
    <t>私立</t>
  </si>
  <si>
    <t>エネルギー関連化学</t>
  </si>
  <si>
    <t>平成３０年度</t>
    <rPh sb="0" eb="2">
      <t>ヘイセイ</t>
    </rPh>
    <rPh sb="4" eb="6">
      <t>ネンド</t>
    </rPh>
    <phoneticPr fontId="2"/>
  </si>
  <si>
    <t>設定する領域</t>
    <rPh sb="0" eb="2">
      <t>セッテイ</t>
    </rPh>
    <rPh sb="4" eb="6">
      <t>リョウイキ</t>
    </rPh>
    <phoneticPr fontId="2"/>
  </si>
  <si>
    <t>①我が国が国際的な優位性と卓越性を示している研究分野</t>
    <rPh sb="1" eb="2">
      <t>ワ</t>
    </rPh>
    <rPh sb="3" eb="4">
      <t>クニ</t>
    </rPh>
    <rPh sb="5" eb="8">
      <t>コクサイテキ</t>
    </rPh>
    <rPh sb="9" eb="12">
      <t>ユウイセイ</t>
    </rPh>
    <rPh sb="13" eb="16">
      <t>タクエツセイ</t>
    </rPh>
    <rPh sb="17" eb="18">
      <t>シメ</t>
    </rPh>
    <rPh sb="22" eb="24">
      <t>ケンキュウ</t>
    </rPh>
    <rPh sb="24" eb="26">
      <t>ブンヤ</t>
    </rPh>
    <phoneticPr fontId="2"/>
  </si>
  <si>
    <t>②社会において多様な価値・システムを創造するような、文理融合領域、学際領域、新領域</t>
    <rPh sb="1" eb="3">
      <t>シャカイ</t>
    </rPh>
    <rPh sb="7" eb="9">
      <t>タヨウ</t>
    </rPh>
    <rPh sb="10" eb="12">
      <t>カチ</t>
    </rPh>
    <rPh sb="18" eb="20">
      <t>ソウゾウ</t>
    </rPh>
    <rPh sb="26" eb="28">
      <t>ブンリ</t>
    </rPh>
    <rPh sb="28" eb="30">
      <t>ユウゴウ</t>
    </rPh>
    <rPh sb="30" eb="32">
      <t>リョウイキ</t>
    </rPh>
    <rPh sb="33" eb="35">
      <t>ガクサイ</t>
    </rPh>
    <rPh sb="35" eb="37">
      <t>リョウイキ</t>
    </rPh>
    <rPh sb="38" eb="41">
      <t>シンリョウイキ</t>
    </rPh>
    <phoneticPr fontId="2"/>
  </si>
  <si>
    <t>③将来の産業構造の中核となり、経済発展に寄与するような新産業の創出に資する領域</t>
    <rPh sb="1" eb="3">
      <t>ショウライ</t>
    </rPh>
    <rPh sb="4" eb="6">
      <t>サンギョウ</t>
    </rPh>
    <rPh sb="6" eb="8">
      <t>コウゾウ</t>
    </rPh>
    <rPh sb="9" eb="11">
      <t>チュウカク</t>
    </rPh>
    <rPh sb="15" eb="17">
      <t>ケイザイ</t>
    </rPh>
    <rPh sb="17" eb="19">
      <t>ハッテン</t>
    </rPh>
    <rPh sb="20" eb="22">
      <t>キヨ</t>
    </rPh>
    <rPh sb="27" eb="30">
      <t>シンサンギョウ</t>
    </rPh>
    <rPh sb="31" eb="33">
      <t>ソウシュツ</t>
    </rPh>
    <rPh sb="34" eb="35">
      <t>シ</t>
    </rPh>
    <rPh sb="37" eb="39">
      <t>リョウイキ</t>
    </rPh>
    <phoneticPr fontId="2"/>
  </si>
  <si>
    <t>④世界の学術の多様性を確保するという観点から我が国の貢献が期待される領域</t>
    <rPh sb="1" eb="3">
      <t>セカイ</t>
    </rPh>
    <rPh sb="4" eb="6">
      <t>ガクジュツ</t>
    </rPh>
    <rPh sb="7" eb="10">
      <t>タヨウセイ</t>
    </rPh>
    <rPh sb="11" eb="13">
      <t>カクホ</t>
    </rPh>
    <rPh sb="18" eb="20">
      <t>カンテン</t>
    </rPh>
    <rPh sb="22" eb="23">
      <t>ワ</t>
    </rPh>
    <rPh sb="24" eb="25">
      <t>クニ</t>
    </rPh>
    <rPh sb="26" eb="28">
      <t>コウケン</t>
    </rPh>
    <rPh sb="29" eb="31">
      <t>キタイ</t>
    </rPh>
    <rPh sb="34" eb="36">
      <t>リョウイキ</t>
    </rPh>
    <phoneticPr fontId="2"/>
  </si>
  <si>
    <t>※領域を選択</t>
    <rPh sb="1" eb="3">
      <t>リョウイキ</t>
    </rPh>
    <rPh sb="4" eb="6">
      <t>センタク</t>
    </rPh>
    <phoneticPr fontId="2"/>
  </si>
  <si>
    <t>３５</t>
    <phoneticPr fontId="2"/>
  </si>
  <si>
    <t>３６</t>
    <phoneticPr fontId="2"/>
  </si>
  <si>
    <t>最も重視する領域
【必須】</t>
    <rPh sb="0" eb="1">
      <t>モット</t>
    </rPh>
    <rPh sb="2" eb="4">
      <t>ジュウシ</t>
    </rPh>
    <rPh sb="6" eb="8">
      <t>リョウイキ</t>
    </rPh>
    <rPh sb="10" eb="12">
      <t>ヒッス</t>
    </rPh>
    <phoneticPr fontId="2"/>
  </si>
  <si>
    <t>７．</t>
    <phoneticPr fontId="2"/>
  </si>
  <si>
    <t>（主たる専攻等がある場合は下線を引いてください。）</t>
    <rPh sb="1" eb="2">
      <t>シュ</t>
    </rPh>
    <rPh sb="4" eb="7">
      <t>センコウトウ</t>
    </rPh>
    <rPh sb="10" eb="12">
      <t>バアイ</t>
    </rPh>
    <rPh sb="13" eb="15">
      <t>カセン</t>
    </rPh>
    <rPh sb="16" eb="17">
      <t>ヒ</t>
    </rPh>
    <phoneticPr fontId="2"/>
  </si>
  <si>
    <t>なし</t>
    <phoneticPr fontId="2"/>
  </si>
  <si>
    <t>６．</t>
    <phoneticPr fontId="2"/>
  </si>
  <si>
    <t>８．</t>
    <phoneticPr fontId="2"/>
  </si>
  <si>
    <t>９．</t>
    <phoneticPr fontId="2"/>
  </si>
  <si>
    <t>１０．</t>
    <phoneticPr fontId="2"/>
  </si>
  <si>
    <t>合計</t>
    <rPh sb="0" eb="2">
      <t>ゴウケイ</t>
    </rPh>
    <phoneticPr fontId="2"/>
  </si>
  <si>
    <t>(</t>
    <phoneticPr fontId="2"/>
  </si>
  <si>
    <t>)</t>
    <phoneticPr fontId="2"/>
  </si>
  <si>
    <t>&lt;</t>
    <phoneticPr fontId="2"/>
  </si>
  <si>
    <t>&gt;</t>
    <phoneticPr fontId="2"/>
  </si>
  <si>
    <t>３１</t>
    <phoneticPr fontId="2"/>
  </si>
  <si>
    <t>３２</t>
    <phoneticPr fontId="2"/>
  </si>
  <si>
    <t>３３</t>
    <phoneticPr fontId="2"/>
  </si>
  <si>
    <t>関連する領域（１）
【任意】</t>
    <rPh sb="0" eb="2">
      <t>カンレン</t>
    </rPh>
    <rPh sb="4" eb="6">
      <t>リョウイキ</t>
    </rPh>
    <rPh sb="11" eb="13">
      <t>ニンイ</t>
    </rPh>
    <phoneticPr fontId="2"/>
  </si>
  <si>
    <t>関連する領域（２）
【任意】</t>
    <rPh sb="0" eb="2">
      <t>カンレン</t>
    </rPh>
    <rPh sb="4" eb="6">
      <t>リョウイキ</t>
    </rPh>
    <rPh sb="11" eb="13">
      <t>ニンイ</t>
    </rPh>
    <phoneticPr fontId="2"/>
  </si>
  <si>
    <t>関連する領域（３）
【任意】</t>
    <rPh sb="0" eb="2">
      <t>カンレン</t>
    </rPh>
    <rPh sb="4" eb="6">
      <t>リョウイキ</t>
    </rPh>
    <rPh sb="11" eb="13">
      <t>ニンイ</t>
    </rPh>
    <phoneticPr fontId="2"/>
  </si>
  <si>
    <t>※共同申請する取組の場合、「申請金額」欄（ ）内に共同実施機関で使用する金額を記載してください。&lt; &gt;内には申請金額全体に占める割合(%)が表示されます。</t>
    <rPh sb="1" eb="3">
      <t>キョウドウ</t>
    </rPh>
    <rPh sb="3" eb="5">
      <t>シンセイ</t>
    </rPh>
    <rPh sb="14" eb="16">
      <t>シンセイ</t>
    </rPh>
    <rPh sb="16" eb="18">
      <t>キンガク</t>
    </rPh>
    <rPh sb="19" eb="20">
      <t>ラン</t>
    </rPh>
    <rPh sb="25" eb="27">
      <t>キョウドウ</t>
    </rPh>
    <rPh sb="27" eb="29">
      <t>ジッシ</t>
    </rPh>
    <rPh sb="29" eb="31">
      <t>キカン</t>
    </rPh>
    <rPh sb="39" eb="41">
      <t>キサイ</t>
    </rPh>
    <rPh sb="70" eb="72">
      <t>ヒョウジ</t>
    </rPh>
    <phoneticPr fontId="2"/>
  </si>
  <si>
    <t>平成３０年度　卓越大学院プログラム　組織表</t>
    <rPh sb="0" eb="2">
      <t>ヘイセイ</t>
    </rPh>
    <rPh sb="4" eb="6">
      <t>ネンド</t>
    </rPh>
    <rPh sb="7" eb="9">
      <t>タクエツ</t>
    </rPh>
    <rPh sb="9" eb="12">
      <t>ダイガクイン</t>
    </rPh>
    <rPh sb="18" eb="21">
      <t>ソシキヒョウ</t>
    </rPh>
    <phoneticPr fontId="2"/>
  </si>
  <si>
    <t>思想、芸術およびその関連分野</t>
  </si>
  <si>
    <t>文学、言語学およびその関連分野</t>
  </si>
  <si>
    <t>代数学、幾何学およびその関連分野</t>
  </si>
  <si>
    <t>解析学、応用数学およびその関連分野</t>
  </si>
  <si>
    <t>電気電子工学およびその関連分野</t>
  </si>
  <si>
    <t>土木工学およびその関連分野</t>
  </si>
  <si>
    <t>物性物理学およびその関連分野</t>
  </si>
  <si>
    <t>建築学およびその関連分野</t>
  </si>
  <si>
    <t>原子力工学、地球資源工学、エネルギー学およびその関連分野</t>
  </si>
  <si>
    <t>物理化学、機能物性化学およびその関連分野</t>
  </si>
  <si>
    <t>有機化学およびその関連分野</t>
  </si>
  <si>
    <t>地理学、文化人類学、民俗学およびその関連分野</t>
  </si>
  <si>
    <t>プラズマ学およびその関連分野</t>
  </si>
  <si>
    <t>航空宇宙工学、船舶海洋工学およびその関連分野</t>
  </si>
  <si>
    <t>無機・錯体化学、分析化学およびその関連分野</t>
  </si>
  <si>
    <t>社会経済農学、農業工学およびその関連分野</t>
  </si>
  <si>
    <t>獣医学、畜産学およびその関連分野</t>
  </si>
  <si>
    <t>分子レベルから細胞レベルの生物学およびその関連分野</t>
  </si>
  <si>
    <t>細胞レベルから個体レベルの生物学およびその関連分野</t>
  </si>
  <si>
    <t>法学およびその関連分野</t>
    <rPh sb="9" eb="11">
      <t>ブンヤ</t>
    </rPh>
    <phoneticPr fontId="2"/>
  </si>
  <si>
    <t>素粒子、原子核、宇宙物理学およびその関連分野</t>
  </si>
  <si>
    <t>社会システム工学、安全工学、防災工学およびその関連分野</t>
  </si>
  <si>
    <t>高分子、有機材料およびその関連分野</t>
  </si>
  <si>
    <t>個体レベルから集団レベルの生物学と人類学およびその関連分野</t>
  </si>
  <si>
    <t>ブレインサイエンスおよびその関連分野</t>
  </si>
  <si>
    <t>内科学一般およびその関連分野</t>
  </si>
  <si>
    <t>器官システム内科学およびその関連分野</t>
  </si>
  <si>
    <t>生体情報内科学およびその関連分野</t>
  </si>
  <si>
    <t>恒常性維持器官の外科学およびその関連分野</t>
  </si>
  <si>
    <t>政治学およびその関連分野</t>
  </si>
  <si>
    <t>天文学およびその関連分野</t>
  </si>
  <si>
    <t>材料工学およびその関連分野</t>
  </si>
  <si>
    <t>無機材料化学、エネルギー関連化学およびその関連分野</t>
  </si>
  <si>
    <t>神経科学およびその関連分野</t>
  </si>
  <si>
    <t>生体機能および感覚に関する外科学およびその関連分野</t>
  </si>
  <si>
    <t>人間情報学およびその関連分野</t>
  </si>
  <si>
    <t>応用情報学およびその関連分野</t>
  </si>
  <si>
    <t>環境解析評価およびその関連分野</t>
  </si>
  <si>
    <t>環境保全対策およびその関連分野</t>
  </si>
  <si>
    <t>経済学、経営学およびその関連分野</t>
  </si>
  <si>
    <t>地球惑星科学およびその関連分野</t>
  </si>
  <si>
    <t>化学工学およびその関連分野</t>
  </si>
  <si>
    <t>生体分子化学およびその関連分野</t>
  </si>
  <si>
    <t>薬学およびその関連分野</t>
  </si>
  <si>
    <t>口腔科学およびその関連分野</t>
  </si>
  <si>
    <t>社会学およびその関連分野</t>
  </si>
  <si>
    <t>材料力学、生産工学、設計工学およびその関連分野</t>
  </si>
  <si>
    <t>ナノマイクロ科学およびその関連分野</t>
  </si>
  <si>
    <t>農芸化学およびその関連分野</t>
  </si>
  <si>
    <t>生体の構造と機能およびその関連分野</t>
  </si>
  <si>
    <t>社会医学、看護学およびその関連分野</t>
  </si>
  <si>
    <t>教育学およびその関連分野</t>
  </si>
  <si>
    <t>流体工学、熱工学およびその関連分野</t>
  </si>
  <si>
    <t>応用物理物性およびその関連分野</t>
  </si>
  <si>
    <t>生産環境農学およびその関連分野</t>
  </si>
  <si>
    <t>病理病態学、感染・免疫学およびその関連分野</t>
  </si>
  <si>
    <t>スポーツ科学、体育、健康科学およびその関連分野</t>
  </si>
  <si>
    <t>心理学およびその関連分野</t>
  </si>
  <si>
    <t>機械力学、ロボティクスおよびその関連分野</t>
  </si>
  <si>
    <t>応用物理工学およびその関連分野</t>
  </si>
  <si>
    <t>森林圏科学、水圏応用科学およびその関連分野</t>
  </si>
  <si>
    <t>腫瘍学およびその関連分野</t>
  </si>
  <si>
    <t>情報科学、情報工学およびその関連分野</t>
  </si>
  <si>
    <t>人間医工学およびその関連分野</t>
  </si>
  <si>
    <t>１２．</t>
    <phoneticPr fontId="2"/>
  </si>
  <si>
    <t>１３．</t>
    <phoneticPr fontId="2"/>
  </si>
  <si>
    <t>哲学および倫理学関連</t>
  </si>
  <si>
    <t>中国哲学、印度哲学および仏教学関連</t>
  </si>
  <si>
    <t>宗教学関連</t>
  </si>
  <si>
    <t>思想史関連</t>
  </si>
  <si>
    <t>美学および芸術論関連</t>
  </si>
  <si>
    <t>美術史関連</t>
  </si>
  <si>
    <t>芸術実践論関連</t>
  </si>
  <si>
    <t>科学社会学および科学技術史関連</t>
  </si>
  <si>
    <t>デザイン学関連</t>
  </si>
  <si>
    <t>経済政策関連</t>
  </si>
  <si>
    <t>公共経済および労働経済関連</t>
  </si>
  <si>
    <t>日本文学関連</t>
  </si>
  <si>
    <t>中国文学関連</t>
  </si>
  <si>
    <t>英文学および英語圏文学関連</t>
  </si>
  <si>
    <t>ヨーロッパ文学関連</t>
  </si>
  <si>
    <t>文学一般関連</t>
  </si>
  <si>
    <t>言語学関連</t>
  </si>
  <si>
    <t>日本語学関連</t>
  </si>
  <si>
    <t>英語学関連</t>
  </si>
  <si>
    <t>日本語教育関連</t>
  </si>
  <si>
    <t>外国語教育関連</t>
  </si>
  <si>
    <t>図書館情報学および人文社会情報学関連</t>
  </si>
  <si>
    <t>観光学関連</t>
  </si>
  <si>
    <t>ジェンダー関連</t>
  </si>
  <si>
    <t>史学一般関連</t>
  </si>
  <si>
    <t>日本史関連</t>
  </si>
  <si>
    <t>アジア史およびアフリカ史関連</t>
  </si>
  <si>
    <t>ヨーロッパ史およびアメリカ史関連</t>
  </si>
  <si>
    <t>考古学関連</t>
  </si>
  <si>
    <t>文化財科学関連</t>
  </si>
  <si>
    <t>博物館学関連</t>
  </si>
  <si>
    <t>特別支援教育関連</t>
  </si>
  <si>
    <t>教育工学関連</t>
  </si>
  <si>
    <t>地理学関連</t>
  </si>
  <si>
    <t>人文地理学関連</t>
  </si>
  <si>
    <t>文化人類学および民俗学関連</t>
  </si>
  <si>
    <t>地域研究関連</t>
  </si>
  <si>
    <t>教育心理学関連</t>
  </si>
  <si>
    <t>臨床心理学関連</t>
  </si>
  <si>
    <t>基礎法学関連</t>
  </si>
  <si>
    <t>公法学関連</t>
  </si>
  <si>
    <t>国際法学関連</t>
  </si>
  <si>
    <t>社会法学関連</t>
  </si>
  <si>
    <t>刑事法学関連</t>
  </si>
  <si>
    <t>民事法学関連</t>
  </si>
  <si>
    <t>新領域法学関連</t>
  </si>
  <si>
    <t>代数学関連</t>
  </si>
  <si>
    <t>幾何学関連</t>
  </si>
  <si>
    <t>設計工学関連</t>
  </si>
  <si>
    <t>機械要素およびトライボロジー関連</t>
  </si>
  <si>
    <t>基礎解析学関連</t>
  </si>
  <si>
    <t>数理解析学関連</t>
  </si>
  <si>
    <t>数学基礎関連流体工学関連</t>
  </si>
  <si>
    <t>応用数学および統計数学関連</t>
  </si>
  <si>
    <t>数理物理および物性基礎関連</t>
  </si>
  <si>
    <t>半導体、光物性および原子物理関連</t>
  </si>
  <si>
    <t>磁性、超伝導および強相関系関連</t>
  </si>
  <si>
    <t>生物物理、化学物理およびソフトマターの物理関連</t>
  </si>
  <si>
    <t>電力工学関連</t>
  </si>
  <si>
    <t>通信工学関連</t>
  </si>
  <si>
    <t>プラズマ科学関連</t>
  </si>
  <si>
    <t>核融合学関連</t>
  </si>
  <si>
    <t>プラズマ応用科学関連</t>
  </si>
  <si>
    <t>量子ビーム科学関連</t>
  </si>
  <si>
    <t>素粒子、原子核、宇宙線および宇宙物理に関連する理論</t>
  </si>
  <si>
    <t>素粒子、原子核、宇宙線および宇宙物理に関連する実験</t>
  </si>
  <si>
    <t>水工学関連</t>
  </si>
  <si>
    <t>土木計画学および交通工学関連</t>
  </si>
  <si>
    <t>天文学関連</t>
  </si>
  <si>
    <t>宇宙惑星科学関連</t>
  </si>
  <si>
    <t>大気水圏科学関連</t>
  </si>
  <si>
    <t>地球人間圏科学関連</t>
  </si>
  <si>
    <t>固体地球科学関連</t>
  </si>
  <si>
    <t>地球生命科学関連</t>
  </si>
  <si>
    <t>航空宇宙工学関連</t>
  </si>
  <si>
    <t>船舶海洋工学関連</t>
  </si>
  <si>
    <t>社会システム工学関連</t>
  </si>
  <si>
    <t>安全工学関連</t>
  </si>
  <si>
    <t>防災工学関連</t>
  </si>
  <si>
    <t>金属材料物性関連</t>
  </si>
  <si>
    <t>無機材料および物性関連</t>
  </si>
  <si>
    <t>複合材料および界面関連</t>
  </si>
  <si>
    <t>構造材料および機能材料関連</t>
  </si>
  <si>
    <t>材料加工および組織制御関連</t>
  </si>
  <si>
    <t>金属生産および資源生産関連</t>
  </si>
  <si>
    <t>移動現象および単位操作関連</t>
  </si>
  <si>
    <t>反応工学およびプロセスシステム工学関連</t>
  </si>
  <si>
    <t>触媒プロセスおよび資源化学プロセス関連</t>
  </si>
  <si>
    <t>バイオ機能応用およびバイオプロセス工学関連</t>
  </si>
  <si>
    <t>高分子化学関連</t>
  </si>
  <si>
    <t>ナノ構造化学関連</t>
  </si>
  <si>
    <t>ナノ構造物理関連</t>
  </si>
  <si>
    <t>ナノ材料科学関連</t>
  </si>
  <si>
    <t>ナノバイオサイエンス関連</t>
  </si>
  <si>
    <t>ナノマイクロシステム関連</t>
  </si>
  <si>
    <t>応用物性関連</t>
  </si>
  <si>
    <t>薄膜および表面界面物性関連</t>
  </si>
  <si>
    <t>応用物理一般関連</t>
  </si>
  <si>
    <t>ケミカルバイオロジー関連</t>
  </si>
  <si>
    <t>結晶工学関連</t>
  </si>
  <si>
    <t>光工学および光量子科学関連</t>
  </si>
  <si>
    <t>原子力工学関連</t>
  </si>
  <si>
    <t>地球資源工学およびエネルギー学関連</t>
  </si>
  <si>
    <t>生体医工学関連</t>
  </si>
  <si>
    <t>生体材料学関連</t>
  </si>
  <si>
    <t>医用システム関連</t>
  </si>
  <si>
    <t>医療技術評価学関連</t>
  </si>
  <si>
    <t>医療福祉工学関連</t>
  </si>
  <si>
    <t>植物栄養学および土壌学関連</t>
  </si>
  <si>
    <t>応用微生物学関連</t>
  </si>
  <si>
    <t>応用生物化学関連</t>
  </si>
  <si>
    <t>生物有機化学関連</t>
  </si>
  <si>
    <t>食品科学関連</t>
  </si>
  <si>
    <t>応用分子細胞生物学関連</t>
  </si>
  <si>
    <t>遺伝育種科学関連</t>
  </si>
  <si>
    <t>作物生産科学関連</t>
  </si>
  <si>
    <t>園芸科学関連</t>
  </si>
  <si>
    <t>植物保護科学関連</t>
  </si>
  <si>
    <t>昆虫科学関連</t>
  </si>
  <si>
    <t>生物資源保全学関連</t>
  </si>
  <si>
    <t>ランドスケープ科学関連</t>
  </si>
  <si>
    <t>遺伝学関連</t>
  </si>
  <si>
    <t>進化生物学関連</t>
  </si>
  <si>
    <t>森林科学関連</t>
  </si>
  <si>
    <t>木質科学関連</t>
  </si>
  <si>
    <t>水圏生産科学関連</t>
  </si>
  <si>
    <t>水圏生命科学関連</t>
  </si>
  <si>
    <t>食料農業経済関連</t>
  </si>
  <si>
    <t>農業社会構造関連</t>
  </si>
  <si>
    <t>地域環境工学および農村計画学関連</t>
  </si>
  <si>
    <t>農業環境工学および農業情報工学関連</t>
  </si>
  <si>
    <t>環境農学関連</t>
  </si>
  <si>
    <t>動物生産科学関連</t>
  </si>
  <si>
    <t>獣医学関連</t>
  </si>
  <si>
    <t>動物生命科学関連</t>
  </si>
  <si>
    <t>実験動物学関連</t>
  </si>
  <si>
    <t>薬系化学および創薬科学関連</t>
  </si>
  <si>
    <t>薬系分析および物理化学関連</t>
  </si>
  <si>
    <t>薬系衛生および生物化学関連</t>
  </si>
  <si>
    <t>薬理学関連</t>
  </si>
  <si>
    <t>環境および天然医薬資源学関連</t>
  </si>
  <si>
    <t>医療薬学関連</t>
  </si>
  <si>
    <t>病態神経科学関連</t>
  </si>
  <si>
    <t>解剖学関連</t>
  </si>
  <si>
    <t>生理学関連</t>
  </si>
  <si>
    <t>医化学関連</t>
  </si>
  <si>
    <t>放射線科学関連</t>
  </si>
  <si>
    <t>胎児医学および小児成育学関連</t>
  </si>
  <si>
    <t>病態医化学関連</t>
  </si>
  <si>
    <t>人体病理学関連</t>
  </si>
  <si>
    <t>実験病理学関連</t>
  </si>
  <si>
    <t>寄生虫学関連</t>
  </si>
  <si>
    <t>細菌学関連</t>
  </si>
  <si>
    <t>ウイルス学関連</t>
  </si>
  <si>
    <t>免疫学関連</t>
  </si>
  <si>
    <t>血液および腫瘍内科学関連</t>
  </si>
  <si>
    <t>膠原病およびアレルギー内科学関連</t>
  </si>
  <si>
    <t>感染症内科学関連</t>
  </si>
  <si>
    <t>代謝および内分泌学関連</t>
  </si>
  <si>
    <t>外科学一般および小児外科学関連</t>
  </si>
  <si>
    <t>消化器外科学関連</t>
  </si>
  <si>
    <t>心臓血管外科学関連</t>
  </si>
  <si>
    <t>呼吸器外科学関連</t>
  </si>
  <si>
    <t>麻酔科学関連</t>
  </si>
  <si>
    <t>救急医学関連</t>
  </si>
  <si>
    <t>脳神経外科学関連</t>
  </si>
  <si>
    <t>整形外科学関連</t>
  </si>
  <si>
    <t>泌尿器科学関連</t>
  </si>
  <si>
    <t>産婦人科学関連</t>
  </si>
  <si>
    <t>耳鼻咽喉科学関連</t>
  </si>
  <si>
    <t>眼科学関連</t>
  </si>
  <si>
    <t>形成外科学関連</t>
  </si>
  <si>
    <t>常態系口腔科学関連</t>
  </si>
  <si>
    <t>病態系口腔科学関連</t>
  </si>
  <si>
    <t>保存治療系歯学関連</t>
  </si>
  <si>
    <t>口腔再生医学および歯科医用工学関連</t>
  </si>
  <si>
    <t>補綴系歯学関連</t>
  </si>
  <si>
    <t>外科系歯学関連</t>
  </si>
  <si>
    <t>成長および発育系歯学関連</t>
  </si>
  <si>
    <t>社会系歯学関連</t>
  </si>
  <si>
    <t>高性能計算関連</t>
  </si>
  <si>
    <t>計算科学関連</t>
  </si>
  <si>
    <t>医療管理学および医療系社会学関連</t>
  </si>
  <si>
    <t>衛生学および公衆衛生学分野関連：実験系を含む</t>
  </si>
  <si>
    <t>衛生学および公衆衛生学分野関連：実験系を含まない</t>
  </si>
  <si>
    <t>法医学関連</t>
  </si>
  <si>
    <t>基礎看護学関連</t>
  </si>
  <si>
    <t>臨床看護学関連</t>
  </si>
  <si>
    <t>生涯発達看護学関連</t>
  </si>
  <si>
    <t>高齢者看護学および地域看護学関連</t>
  </si>
  <si>
    <t>認知科学関連</t>
  </si>
  <si>
    <t>リハビリテーション科学関連</t>
  </si>
  <si>
    <t>スポーツ科学関連</t>
  </si>
  <si>
    <t>体育および身体教育学関連</t>
  </si>
  <si>
    <t>栄養学および健康科学関連</t>
  </si>
  <si>
    <t>学習支援システム関連</t>
  </si>
  <si>
    <t>エンタテインメントおよびゲーム情報学関連</t>
  </si>
  <si>
    <t>環境動態解析関連</t>
  </si>
  <si>
    <t>放射線影響関連</t>
  </si>
  <si>
    <t>化学物質影響関連</t>
  </si>
  <si>
    <t>環境影響評価関連</t>
  </si>
  <si>
    <t>環境負荷およびリスク評価管理関連</t>
  </si>
  <si>
    <t>環境負荷低減技術および保全修復技術関連</t>
  </si>
  <si>
    <t>環境材料およびリサイクル技術関連</t>
  </si>
  <si>
    <t>自然共生システム関連</t>
  </si>
  <si>
    <t>循環型社会システム関連</t>
  </si>
  <si>
    <t>環境政策および環境配慮型社会関連</t>
  </si>
  <si>
    <t>政治学関連</t>
  </si>
  <si>
    <t>国際関係論関連</t>
  </si>
  <si>
    <t>理論経済学関連</t>
  </si>
  <si>
    <t>経済学説および経済思想関連</t>
  </si>
  <si>
    <t>経済統計関連</t>
  </si>
  <si>
    <t>金融およびファイナンス関連</t>
  </si>
  <si>
    <t>経済史関連</t>
  </si>
  <si>
    <t>経営学関連</t>
  </si>
  <si>
    <t>商学関連</t>
  </si>
  <si>
    <t>会計学関連</t>
  </si>
  <si>
    <t>社会学関連</t>
  </si>
  <si>
    <t>社会福祉学関連</t>
  </si>
  <si>
    <t>家政学および生活科学関連</t>
  </si>
  <si>
    <t>教育学関連</t>
  </si>
  <si>
    <t>教育社会学関連</t>
  </si>
  <si>
    <t>子ども学および保育学関連</t>
  </si>
  <si>
    <t>教科教育学および初等中等教育学関連</t>
  </si>
  <si>
    <t>高等教育学関連</t>
  </si>
  <si>
    <t>科学教育関連</t>
  </si>
  <si>
    <t>社会心理学関連</t>
  </si>
  <si>
    <t>実験心理学関連</t>
  </si>
  <si>
    <t>材料力学および機械材料関連</t>
  </si>
  <si>
    <t>加工学および生産工学関連</t>
  </si>
  <si>
    <t>熱工学関連</t>
  </si>
  <si>
    <t>機械力学およびメカトロニクス関連</t>
  </si>
  <si>
    <t>ロボティクスおよび知能機械システム関連</t>
  </si>
  <si>
    <t>計測工学関連</t>
  </si>
  <si>
    <t>制御およびシステム工学関連</t>
  </si>
  <si>
    <t>電気電子材料工学関連</t>
  </si>
  <si>
    <t>電子デバイスおよび電子機器関連</t>
  </si>
  <si>
    <t>土木材料、施工および建設マネジメント関連</t>
  </si>
  <si>
    <t>構造工学および地震工学関連</t>
  </si>
  <si>
    <t>地盤工学関連</t>
  </si>
  <si>
    <t>土木環境システム関連</t>
  </si>
  <si>
    <t>建築構造および材料関連</t>
  </si>
  <si>
    <t>建築環境および建築設備関連</t>
  </si>
  <si>
    <t>建築計画および都市計画関連</t>
  </si>
  <si>
    <t>建築史および意匠関連</t>
  </si>
  <si>
    <t>基礎物理化学関連</t>
  </si>
  <si>
    <t>機能物性化学関連</t>
  </si>
  <si>
    <t>構造有機化学および物理有機化学関連</t>
  </si>
  <si>
    <t>有機合成化学関連</t>
  </si>
  <si>
    <t>無機・錯体化学関連</t>
  </si>
  <si>
    <t>分析化学関連</t>
  </si>
  <si>
    <t>グリーンサステイナブルケミストリーおよび環境化学関連</t>
  </si>
  <si>
    <t>高分子材料関連</t>
  </si>
  <si>
    <t>有機機能材料関連</t>
  </si>
  <si>
    <t>無機物質および無機材料化学関連</t>
  </si>
  <si>
    <t>生物分子化学関連</t>
  </si>
  <si>
    <t>分子生物学関連</t>
  </si>
  <si>
    <t>構造生物化学関連</t>
  </si>
  <si>
    <t>機能生物化学関連</t>
  </si>
  <si>
    <t>生物物理学関連</t>
  </si>
  <si>
    <t>ゲノム生物学関連</t>
  </si>
  <si>
    <t>システムゲノム科学関連</t>
  </si>
  <si>
    <t>細胞生物学関連</t>
  </si>
  <si>
    <t>発生生物学関連</t>
  </si>
  <si>
    <t>植物分子および生理科学関連</t>
  </si>
  <si>
    <t>形態および構造関連</t>
  </si>
  <si>
    <t>動物生理化学、生理学および行動学関連</t>
  </si>
  <si>
    <t>多様性生物学および分類学関連</t>
  </si>
  <si>
    <t>生態学および環境学関連</t>
  </si>
  <si>
    <t>自然人類学関連</t>
  </si>
  <si>
    <t>応用人類学関連</t>
  </si>
  <si>
    <t>神経科学一般関連</t>
  </si>
  <si>
    <t>神経形態学関連</t>
  </si>
  <si>
    <t>神経機能学関連</t>
  </si>
  <si>
    <t>腫瘍生物学関連</t>
  </si>
  <si>
    <t>腫瘍診断および治療学関連</t>
  </si>
  <si>
    <t>基盤脳科学関連</t>
  </si>
  <si>
    <t>認知脳科学関連</t>
  </si>
  <si>
    <t>内科学一般関連</t>
  </si>
  <si>
    <t>神経内科学関連</t>
  </si>
  <si>
    <t>精神神経科学関連</t>
  </si>
  <si>
    <t>消化器内科学関連</t>
  </si>
  <si>
    <t>循環器内科学関連</t>
  </si>
  <si>
    <t>呼吸器内科学関連</t>
  </si>
  <si>
    <t>腎臓内科学関連</t>
  </si>
  <si>
    <t>皮膚科学関連</t>
  </si>
  <si>
    <t>情報学基礎論関連</t>
  </si>
  <si>
    <t>数理情報学関連</t>
  </si>
  <si>
    <t>統計科学関連</t>
  </si>
  <si>
    <t>計算機システム関連</t>
  </si>
  <si>
    <t>ソフトウェア関連</t>
  </si>
  <si>
    <t>情報ネットワーク関連</t>
  </si>
  <si>
    <t>情報セキュリティ関連</t>
  </si>
  <si>
    <t>データベース関連</t>
  </si>
  <si>
    <t>知覚情報処理関連</t>
  </si>
  <si>
    <t>ヒューマンインタフェースおよびインタラクション関連</t>
  </si>
  <si>
    <t>知能情報学関連</t>
  </si>
  <si>
    <t>ソフトコンピューティング関連</t>
  </si>
  <si>
    <t>知能ロボティクス関連</t>
  </si>
  <si>
    <t>感性情報学関連</t>
  </si>
  <si>
    <t>生命、健康および医療情報学関連</t>
  </si>
  <si>
    <t>ウェブ情報学およびサービス情報学関連</t>
  </si>
  <si>
    <t>主要区分</t>
    <rPh sb="0" eb="2">
      <t>シュヨウ</t>
    </rPh>
    <rPh sb="2" eb="4">
      <t>クブン</t>
    </rPh>
    <phoneticPr fontId="2"/>
  </si>
  <si>
    <t>※０から始まる番号の場合、冒頭の０は入力不要</t>
    <phoneticPr fontId="2"/>
  </si>
  <si>
    <t>プログラム担当者一覧</t>
    <rPh sb="5" eb="8">
      <t>タントウシャ</t>
    </rPh>
    <rPh sb="8" eb="10">
      <t>イチラン</t>
    </rPh>
    <phoneticPr fontId="2"/>
  </si>
  <si>
    <t>プログラム担当者一覧（続き）</t>
    <rPh sb="5" eb="8">
      <t>タントウシャ</t>
    </rPh>
    <rPh sb="8" eb="10">
      <t>イチラン</t>
    </rPh>
    <rPh sb="11" eb="12">
      <t>ツヅ</t>
    </rPh>
    <phoneticPr fontId="2"/>
  </si>
  <si>
    <r>
      <t xml:space="preserve">　　 （ふりがな）
       </t>
    </r>
    <r>
      <rPr>
        <sz val="11"/>
        <rFont val="HG丸ｺﾞｼｯｸM-PRO"/>
        <family val="3"/>
        <charset val="128"/>
      </rPr>
      <t>氏名・職名</t>
    </r>
    <rPh sb="17" eb="19">
      <t>シメイ</t>
    </rPh>
    <rPh sb="20" eb="22">
      <t>ショクメイ</t>
    </rPh>
    <phoneticPr fontId="2"/>
  </si>
  <si>
    <r>
      <t>連携先機関名</t>
    </r>
    <r>
      <rPr>
        <sz val="9"/>
        <rFont val="HG丸ｺﾞｼｯｸM-PRO"/>
        <family val="3"/>
        <charset val="128"/>
      </rPr>
      <t>（他の大学、民間企業等と連携した取組の場合の機関名、研究科専攻等名）</t>
    </r>
    <rPh sb="0" eb="2">
      <t>レンケイ</t>
    </rPh>
    <rPh sb="2" eb="3">
      <t>サキ</t>
    </rPh>
    <rPh sb="3" eb="5">
      <t>キカン</t>
    </rPh>
    <rPh sb="5" eb="6">
      <t>メイ</t>
    </rPh>
    <rPh sb="7" eb="8">
      <t>ホカ</t>
    </rPh>
    <rPh sb="9" eb="11">
      <t>ダイガク</t>
    </rPh>
    <rPh sb="12" eb="14">
      <t>ミンカン</t>
    </rPh>
    <rPh sb="14" eb="16">
      <t>キギョウ</t>
    </rPh>
    <rPh sb="16" eb="17">
      <t>ナド</t>
    </rPh>
    <rPh sb="18" eb="20">
      <t>レンケイ</t>
    </rPh>
    <rPh sb="22" eb="24">
      <t>トリクミ</t>
    </rPh>
    <rPh sb="25" eb="27">
      <t>バアイ</t>
    </rPh>
    <rPh sb="28" eb="30">
      <t>キカン</t>
    </rPh>
    <rPh sb="30" eb="31">
      <t>メイ</t>
    </rPh>
    <rPh sb="32" eb="35">
      <t>ケンキュウカ</t>
    </rPh>
    <rPh sb="35" eb="37">
      <t>センコウ</t>
    </rPh>
    <rPh sb="37" eb="38">
      <t>トウ</t>
    </rPh>
    <rPh sb="38" eb="39">
      <t>メイ</t>
    </rPh>
    <phoneticPr fontId="2"/>
  </si>
  <si>
    <r>
      <t xml:space="preserve">役割分担
</t>
    </r>
    <r>
      <rPr>
        <sz val="8"/>
        <rFont val="HG丸ｺﾞｼｯｸM-PRO"/>
        <family val="3"/>
        <charset val="128"/>
      </rPr>
      <t>(平成３０年度における役割)</t>
    </r>
    <rPh sb="6" eb="8">
      <t>ヘイセイ</t>
    </rPh>
    <rPh sb="10" eb="12">
      <t>ネンド</t>
    </rPh>
    <rPh sb="16" eb="18">
      <t>ヤクワリ</t>
    </rPh>
    <phoneticPr fontId="2"/>
  </si>
  <si>
    <t>所属（機関名・企業名、所属（研究科・専攻等））・職名</t>
    <rPh sb="0" eb="2">
      <t>ショゾク</t>
    </rPh>
    <rPh sb="3" eb="6">
      <t>キカンメイ</t>
    </rPh>
    <rPh sb="14" eb="17">
      <t>ケンキュウカ</t>
    </rPh>
    <rPh sb="18" eb="20">
      <t>センコウ</t>
    </rPh>
    <rPh sb="24" eb="26">
      <t>ショクメイ</t>
    </rPh>
    <phoneticPr fontId="2"/>
  </si>
  <si>
    <t>機関名・所属(研究科・専攻等)・職名</t>
    <rPh sb="0" eb="3">
      <t>キカンメイ</t>
    </rPh>
    <rPh sb="7" eb="10">
      <t>ケンキュウカ</t>
    </rPh>
    <phoneticPr fontId="2"/>
  </si>
  <si>
    <t>北海道大学</t>
    <rPh sb="0" eb="3">
      <t>ホッカイドウ</t>
    </rPh>
    <rPh sb="3" eb="5">
      <t>ダイガク</t>
    </rPh>
    <phoneticPr fontId="2"/>
  </si>
  <si>
    <t>機関名</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</si>
  <si>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</si>
  <si>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</si>
  <si>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</si>
  <si>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</si>
  <si>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</si>
  <si>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</si>
  <si>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</si>
  <si>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</si>
  <si>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</si>
  <si>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</si>
  <si>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</si>
  <si>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</si>
  <si>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</si>
  <si>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</si>
  <si>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</si>
  <si>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</si>
  <si>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</si>
  <si>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</si>
  <si>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</si>
  <si>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</si>
  <si>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</si>
  <si>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</si>
  <si>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</si>
  <si>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</si>
  <si>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東京藝術大学</t>
  </si>
  <si>
    <t>東京工業大学</t>
  </si>
  <si>
    <t>お茶の水女子大学</t>
  </si>
  <si>
    <t>電気通信大学</t>
  </si>
  <si>
    <t>一橋大学</t>
  </si>
  <si>
    <t>東京海洋大学</t>
  </si>
  <si>
    <t>横浜国立大学</t>
  </si>
  <si>
    <t>総合研究大学院大学</t>
  </si>
  <si>
    <t>政策研究大学院大学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</si>
  <si>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</si>
  <si>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</si>
  <si>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</si>
  <si>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</si>
  <si>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</si>
  <si>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</si>
  <si>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</si>
  <si>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</si>
  <si>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</si>
  <si>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</si>
  <si>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</si>
  <si>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</si>
  <si>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</si>
  <si>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</si>
  <si>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</si>
  <si>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</si>
  <si>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</si>
  <si>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</si>
  <si>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</si>
  <si>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</si>
  <si>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</si>
  <si>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</si>
  <si>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</si>
  <si>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</si>
  <si>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</si>
  <si>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</si>
  <si>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</si>
  <si>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</si>
  <si>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</si>
  <si>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</si>
  <si>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</si>
  <si>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</si>
  <si>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</si>
  <si>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</si>
  <si>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</si>
  <si>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</si>
  <si>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</si>
  <si>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</si>
  <si>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</si>
  <si>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</si>
  <si>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</si>
  <si>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</si>
  <si>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</si>
  <si>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</si>
  <si>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</si>
  <si>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</si>
  <si>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</si>
  <si>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</si>
  <si>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</si>
  <si>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</si>
  <si>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</si>
  <si>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</si>
  <si>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</si>
  <si>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</si>
  <si>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</si>
  <si>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</si>
  <si>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</si>
  <si>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</si>
  <si>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</si>
  <si>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</si>
  <si>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</si>
  <si>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</si>
  <si>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秋田公立美術大学</t>
  </si>
  <si>
    <t>山形県立保健医療大学</t>
  </si>
  <si>
    <t>山形県立米沢栄養大学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</si>
  <si>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</si>
  <si>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</si>
  <si>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</si>
  <si>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</si>
  <si>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</si>
  <si>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</si>
  <si>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</si>
  <si>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</si>
  <si>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</si>
  <si>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</si>
  <si>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</si>
  <si>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</si>
  <si>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</si>
  <si>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</si>
  <si>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</si>
  <si>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長岡造形大学</t>
  </si>
  <si>
    <t>富山県立大学</t>
  </si>
  <si>
    <t>金沢美術工芸大学</t>
  </si>
  <si>
    <t>石川県立看護大学</t>
  </si>
  <si>
    <t>石川県立大学</t>
  </si>
  <si>
    <t>福井県立大学</t>
  </si>
  <si>
    <t>敦賀市立看護大学</t>
  </si>
  <si>
    <t>都留文科大学</t>
  </si>
  <si>
    <t>山梨県立大学</t>
  </si>
  <si>
    <t>長野県看護大学</t>
  </si>
  <si>
    <t>長野大学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</si>
  <si>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</si>
  <si>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</si>
  <si>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</si>
  <si>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</si>
  <si>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</si>
  <si>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</si>
  <si>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</si>
  <si>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</si>
  <si>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</si>
  <si>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</si>
  <si>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</si>
  <si>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</si>
  <si>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</si>
  <si>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福知山公立大学</t>
  </si>
  <si>
    <t>大阪市立大学</t>
  </si>
  <si>
    <t>大阪府立大学</t>
  </si>
  <si>
    <t>神戸市外国語大学</t>
  </si>
  <si>
    <t>神戸市看護大学</t>
  </si>
  <si>
    <t>兵庫県立大学</t>
  </si>
  <si>
    <t>奈良県立医科大学</t>
  </si>
  <si>
    <t>奈良県立大学</t>
  </si>
  <si>
    <t>和歌山県立医科大学</t>
  </si>
  <si>
    <t>公立鳥取環境大学</t>
  </si>
  <si>
    <t>島根県立大学</t>
  </si>
  <si>
    <t>岡山県立大学</t>
  </si>
  <si>
    <t>新見公立大学</t>
  </si>
  <si>
    <t>広島市立大学</t>
  </si>
  <si>
    <t>尾道市立大学</t>
  </si>
  <si>
    <t>県立広島大学</t>
  </si>
  <si>
    <t>福山市立大学</t>
  </si>
  <si>
    <t>下関市立大学</t>
  </si>
  <si>
    <t>山口県立大学</t>
  </si>
  <si>
    <t>山陽小野田市立山口東京理科大学</t>
  </si>
  <si>
    <t>香川県立保健医療大学</t>
  </si>
  <si>
    <t>愛媛県立医療技術大学</t>
  </si>
  <si>
    <t>高知県立大学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</si>
  <si>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</si>
  <si>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</si>
  <si>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</si>
  <si>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</si>
  <si>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</si>
  <si>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</si>
  <si>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</si>
  <si>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</si>
  <si>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</si>
  <si>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</si>
  <si>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</si>
  <si>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</si>
  <si>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</si>
  <si>
    <t>旭川大学</t>
  </si>
  <si>
    <t>札幌大学</t>
  </si>
  <si>
    <t>札幌学院大学</t>
  </si>
  <si>
    <t>函館大学</t>
  </si>
  <si>
    <t>藤女子大学</t>
  </si>
  <si>
    <t>北星学園大学</t>
  </si>
  <si>
    <t>北海学園大学</t>
  </si>
  <si>
    <t>北海道科学大学</t>
  </si>
  <si>
    <t>酪農学園大学</t>
  </si>
  <si>
    <t>北海道医療大学</t>
  </si>
  <si>
    <t>北海道薬科大学</t>
  </si>
  <si>
    <t>北海商科大学</t>
  </si>
  <si>
    <t>星槎道都大学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</si>
  <si>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</si>
  <si>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</si>
  <si>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</si>
  <si>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</si>
  <si>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</si>
  <si>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</si>
  <si>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</si>
  <si>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</si>
  <si>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</si>
  <si>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星槎大学</t>
  </si>
  <si>
    <t>札幌大谷大学</t>
  </si>
  <si>
    <t>札幌保健医療大学</t>
  </si>
  <si>
    <t>日本医療大学</t>
  </si>
  <si>
    <t>北海道千歳リハビリテーション大学</t>
  </si>
  <si>
    <t>青森大学</t>
  </si>
  <si>
    <t>東北女子大学</t>
  </si>
  <si>
    <t>八戸工業大学</t>
  </si>
  <si>
    <t>弘前学院大学</t>
  </si>
  <si>
    <t>八戸学院大学</t>
  </si>
  <si>
    <t>青森中央学院大学</t>
  </si>
  <si>
    <t>弘前医療福祉大学</t>
  </si>
  <si>
    <t>岩手医科大学</t>
  </si>
  <si>
    <t>富士大学</t>
  </si>
  <si>
    <t>盛岡大学</t>
  </si>
  <si>
    <t>岩手保健医療大学</t>
  </si>
  <si>
    <t>仙台大学</t>
  </si>
  <si>
    <t>東北学院大学</t>
  </si>
  <si>
    <t>東北工業大学</t>
  </si>
  <si>
    <t>東北福祉大学</t>
  </si>
  <si>
    <t>東北医科薬科大学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</si>
  <si>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</si>
  <si>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</si>
  <si>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</si>
  <si>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</si>
  <si>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</si>
  <si>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</si>
  <si>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</si>
  <si>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</si>
  <si>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</si>
  <si>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</si>
  <si>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</si>
  <si>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</si>
  <si>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</si>
  <si>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</si>
  <si>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</si>
  <si>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</si>
  <si>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</si>
  <si>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茨城キリスト教大学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</si>
  <si>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</si>
  <si>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</si>
  <si>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</si>
  <si>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</si>
  <si>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</si>
  <si>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</si>
  <si>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</si>
  <si>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</si>
  <si>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</si>
  <si>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</si>
  <si>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</si>
  <si>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</si>
  <si>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</si>
  <si>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</si>
  <si>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</si>
  <si>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</si>
  <si>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</si>
  <si>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</si>
  <si>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</si>
  <si>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群馬医療福祉大学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</si>
  <si>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</si>
  <si>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</si>
  <si>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</si>
  <si>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</si>
  <si>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</si>
  <si>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</si>
  <si>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</si>
  <si>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</si>
  <si>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</si>
  <si>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</si>
  <si>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</si>
  <si>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</si>
  <si>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</si>
  <si>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</si>
  <si>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</si>
  <si>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</si>
  <si>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</si>
  <si>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</si>
  <si>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</si>
  <si>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</si>
  <si>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</si>
  <si>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</si>
  <si>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</si>
  <si>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</si>
  <si>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</si>
  <si>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</si>
  <si>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</si>
  <si>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</si>
  <si>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</si>
  <si>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</si>
  <si>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</si>
  <si>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</si>
  <si>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</si>
  <si>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</si>
  <si>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</si>
  <si>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</si>
  <si>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</si>
  <si>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放送大学</t>
  </si>
  <si>
    <t>国際武道大学</t>
  </si>
  <si>
    <t>神田外語大学</t>
  </si>
  <si>
    <t>帝京平成大学</t>
  </si>
  <si>
    <t>千葉経済大学</t>
  </si>
  <si>
    <t>秀明大学</t>
  </si>
  <si>
    <t>川村学園女子大学</t>
  </si>
  <si>
    <t>東京情報大学</t>
  </si>
  <si>
    <t>東京基督教大学</t>
  </si>
  <si>
    <t>聖徳大学</t>
  </si>
  <si>
    <t>江戸川大学</t>
  </si>
  <si>
    <t>城西国際大学</t>
  </si>
  <si>
    <t>東洋学園大学</t>
  </si>
  <si>
    <t>東京成徳大学</t>
  </si>
  <si>
    <t>清和大学</t>
  </si>
  <si>
    <t>愛国学園大学</t>
  </si>
  <si>
    <t>開智国際大学</t>
  </si>
  <si>
    <t>千葉科学大学</t>
  </si>
  <si>
    <t>了徳寺大学</t>
  </si>
  <si>
    <t>植草学園大学</t>
  </si>
  <si>
    <t>三育学院大学</t>
  </si>
  <si>
    <t>亀田医療大学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</si>
  <si>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</si>
  <si>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</si>
  <si>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</si>
  <si>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</si>
  <si>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</si>
  <si>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</si>
  <si>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</si>
  <si>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</si>
  <si>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</si>
  <si>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</si>
  <si>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</si>
  <si>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</si>
  <si>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</si>
  <si>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</si>
  <si>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</si>
  <si>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</si>
  <si>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</si>
  <si>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</si>
  <si>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</si>
  <si>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</si>
  <si>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</si>
  <si>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</si>
  <si>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</si>
  <si>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</si>
  <si>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</si>
  <si>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白百合女子大学</t>
  </si>
  <si>
    <t>杉野服飾大学</t>
  </si>
  <si>
    <t>成蹊大学</t>
  </si>
  <si>
    <t>成城大学</t>
  </si>
  <si>
    <t>聖心女子大学</t>
  </si>
  <si>
    <t>清泉女子大学</t>
  </si>
  <si>
    <t>聖路加国際大学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</si>
  <si>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</si>
  <si>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</si>
  <si>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</si>
  <si>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</si>
  <si>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</si>
  <si>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</si>
  <si>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</si>
  <si>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</si>
  <si>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</si>
  <si>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</si>
  <si>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</si>
  <si>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</si>
  <si>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</si>
  <si>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</si>
  <si>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</si>
  <si>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</si>
  <si>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</si>
  <si>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</si>
  <si>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</si>
  <si>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</si>
  <si>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</si>
  <si>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</si>
  <si>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東京造形大学</t>
  </si>
  <si>
    <t>東京電機大学</t>
  </si>
  <si>
    <t>東京農業大学</t>
  </si>
  <si>
    <t>東京薬科大学</t>
  </si>
  <si>
    <t>東京理科大学</t>
  </si>
  <si>
    <t>東邦大学</t>
  </si>
  <si>
    <t>桐朋学園大学</t>
  </si>
  <si>
    <t>東洋大学</t>
  </si>
  <si>
    <t>二松學舍大學</t>
  </si>
  <si>
    <t>日本大学</t>
  </si>
  <si>
    <t>日本医科大学</t>
  </si>
  <si>
    <t>日本歯科大学</t>
  </si>
  <si>
    <t>日本社会事業大学</t>
  </si>
  <si>
    <t>日本獣医生命科学大学</t>
  </si>
  <si>
    <t>日本女子大学</t>
  </si>
  <si>
    <t>日本女子体育大学</t>
  </si>
  <si>
    <t>日本体育大学</t>
  </si>
  <si>
    <t>ルーテル学院大学</t>
  </si>
  <si>
    <t>文化学園大学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</si>
  <si>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</si>
  <si>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</si>
  <si>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</si>
  <si>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</si>
  <si>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</si>
  <si>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</si>
  <si>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</si>
  <si>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</si>
  <si>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</si>
  <si>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</si>
  <si>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</si>
  <si>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</si>
  <si>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</si>
  <si>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</si>
  <si>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</si>
  <si>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</si>
  <si>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</si>
  <si>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</si>
  <si>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</si>
  <si>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</si>
  <si>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</si>
  <si>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</si>
  <si>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国際仏教学大学院大学</t>
  </si>
  <si>
    <t>東京純心大学</t>
  </si>
  <si>
    <t>学習院女子大学</t>
  </si>
  <si>
    <t>麻布大学</t>
  </si>
  <si>
    <t>神奈川大学</t>
  </si>
  <si>
    <t>神奈川歯科大学</t>
  </si>
  <si>
    <t>関東学院大学</t>
  </si>
  <si>
    <t>鎌倉女子大学</t>
  </si>
  <si>
    <t>湘南工科大学</t>
  </si>
  <si>
    <t>相模女子大学</t>
  </si>
  <si>
    <t>東京工芸大学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</si>
  <si>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</si>
  <si>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</si>
  <si>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</si>
  <si>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</si>
  <si>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</si>
  <si>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</si>
  <si>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</si>
  <si>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</si>
  <si>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</si>
  <si>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</si>
  <si>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松蔭大学</t>
  </si>
  <si>
    <t>田園調布学園大学</t>
  </si>
  <si>
    <t>情報セキュリティ大学院大学</t>
  </si>
  <si>
    <t>八洲学園大学</t>
  </si>
  <si>
    <t>横浜薬科大学</t>
  </si>
  <si>
    <t>ＳＢＩ大学院大学</t>
  </si>
  <si>
    <t>横浜美術大学</t>
  </si>
  <si>
    <t>日本映画大学</t>
  </si>
  <si>
    <t>横浜創英大学</t>
  </si>
  <si>
    <t>湘南医療大学</t>
  </si>
  <si>
    <t>嘉悦大学</t>
  </si>
  <si>
    <t>東京女学館大学</t>
  </si>
  <si>
    <t>東京富士大学</t>
  </si>
  <si>
    <t>デジタルハリウッド大学</t>
  </si>
  <si>
    <t>ＬＥＣ東京リーガルマインド大学院大学</t>
  </si>
  <si>
    <t>ビジネス・ブレークスルー大学</t>
  </si>
  <si>
    <t>白梅学園大学</t>
  </si>
  <si>
    <t>東京医療保健大学</t>
  </si>
  <si>
    <t>東京聖栄大学</t>
  </si>
  <si>
    <t>大原大学院大学</t>
  </si>
  <si>
    <t>グロービス経営大学院大学</t>
  </si>
  <si>
    <t>日本教育大学院大学</t>
  </si>
  <si>
    <t>文化ファッション大学院大学</t>
  </si>
  <si>
    <t>東京未来大学</t>
  </si>
  <si>
    <t>サイバー大学</t>
  </si>
  <si>
    <t>ハリウッド大学院大学</t>
  </si>
  <si>
    <t>こども教育宝仙大学</t>
  </si>
  <si>
    <t>東京有明医療大学</t>
  </si>
  <si>
    <t>ヤマザキ学園大学</t>
  </si>
  <si>
    <t>東京医療学院大学</t>
  </si>
  <si>
    <t>事業構想大学院大学</t>
  </si>
  <si>
    <t>社会情報大学院大学</t>
  </si>
  <si>
    <t>新潟薬科大学</t>
  </si>
  <si>
    <t>国際大学</t>
  </si>
  <si>
    <t>新潟産業大学</t>
  </si>
  <si>
    <t>敬和学園大学</t>
  </si>
  <si>
    <t>新潟経営大学</t>
  </si>
  <si>
    <t>新潟国際情報大学</t>
  </si>
  <si>
    <t>新潟工科大学</t>
  </si>
  <si>
    <t>新潟青陵大学</t>
  </si>
  <si>
    <t>長岡大学</t>
  </si>
  <si>
    <t>新潟医療福祉大学</t>
  </si>
  <si>
    <t>事業創造大学院大学</t>
  </si>
  <si>
    <t>新潟リハビリテーション大学（大学院）</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</si>
  <si>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</si>
  <si>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</si>
  <si>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</si>
  <si>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</si>
  <si>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</si>
  <si>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</si>
  <si>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</si>
  <si>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</si>
  <si>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</si>
  <si>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</si>
  <si>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</si>
  <si>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山梨学院大学</t>
  </si>
  <si>
    <t>仁愛大学</t>
  </si>
  <si>
    <t>福井医療大学</t>
  </si>
  <si>
    <t>帝京科学大学</t>
  </si>
  <si>
    <t>身延山大学</t>
  </si>
  <si>
    <t>山梨英和大学</t>
  </si>
  <si>
    <t>健康科学大学</t>
  </si>
  <si>
    <t>松本歯科大学</t>
  </si>
  <si>
    <t>諏訪東京理科大学</t>
  </si>
  <si>
    <t>松本大学</t>
  </si>
  <si>
    <t>清泉女学院大学</t>
  </si>
  <si>
    <t>佐久大学</t>
  </si>
  <si>
    <t>長野保健医療大学</t>
  </si>
  <si>
    <t>岐阜経済大学</t>
  </si>
  <si>
    <t>岐阜女子大学</t>
  </si>
  <si>
    <t>朝日大学</t>
  </si>
  <si>
    <t>岐阜聖徳学園大学</t>
  </si>
  <si>
    <t>東海学院大学</t>
  </si>
  <si>
    <t>中京学院大学</t>
  </si>
  <si>
    <t>中部学院大学</t>
  </si>
  <si>
    <t>岐阜医療科学大学</t>
  </si>
  <si>
    <t>常葉大学</t>
  </si>
  <si>
    <t>静岡理工科大学</t>
  </si>
  <si>
    <t>聖隷クリストファー大学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</si>
  <si>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</si>
  <si>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</si>
  <si>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</si>
  <si>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</si>
  <si>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</si>
  <si>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</si>
  <si>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</si>
  <si>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</si>
  <si>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</si>
  <si>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</si>
  <si>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</si>
  <si>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</si>
  <si>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</si>
  <si>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</si>
  <si>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</si>
  <si>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</si>
  <si>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</si>
  <si>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</si>
  <si>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</si>
  <si>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</si>
  <si>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</si>
  <si>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</si>
  <si>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</si>
  <si>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</si>
  <si>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</si>
  <si>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</si>
  <si>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</si>
  <si>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</si>
  <si>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</si>
  <si>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</si>
  <si>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</si>
  <si>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</si>
  <si>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</si>
  <si>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</si>
  <si>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</si>
  <si>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</si>
  <si>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</si>
  <si>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</si>
  <si>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</si>
  <si>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</si>
  <si>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</si>
  <si>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</si>
  <si>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</si>
  <si>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</si>
  <si>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</si>
  <si>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</si>
  <si>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岡崎女子大学</t>
  </si>
  <si>
    <t>一宮研伸大学</t>
  </si>
  <si>
    <t>皇學館大学</t>
  </si>
  <si>
    <t>四日市大学</t>
  </si>
  <si>
    <t>鈴鹿医療科学大学</t>
  </si>
  <si>
    <t>鈴鹿大学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</si>
  <si>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</si>
  <si>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</si>
  <si>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</si>
  <si>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</si>
  <si>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</si>
  <si>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</si>
  <si>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</si>
  <si>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</si>
  <si>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</si>
  <si>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</si>
  <si>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</si>
  <si>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</si>
  <si>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</si>
  <si>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</si>
  <si>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</si>
  <si>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</si>
  <si>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</si>
  <si>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</si>
  <si>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</si>
  <si>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</si>
  <si>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</si>
  <si>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</si>
  <si>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</si>
  <si>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</si>
  <si>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</si>
  <si>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</si>
  <si>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</si>
  <si>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嵯峨美術大学</t>
  </si>
  <si>
    <t>京都情報大学院大学</t>
  </si>
  <si>
    <t>京都医療科学大学</t>
  </si>
  <si>
    <t>京都華頂大学</t>
  </si>
  <si>
    <t>京都美術工芸大学</t>
  </si>
  <si>
    <t>京都看護大学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</si>
  <si>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</si>
  <si>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</si>
  <si>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</si>
  <si>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</si>
  <si>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</si>
  <si>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</si>
  <si>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</si>
  <si>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</si>
  <si>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</si>
  <si>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</si>
  <si>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</si>
  <si>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</si>
  <si>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</si>
  <si>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</si>
  <si>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</si>
  <si>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</si>
  <si>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</si>
  <si>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</si>
  <si>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</si>
  <si>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</si>
  <si>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</si>
  <si>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</si>
  <si>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</si>
  <si>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</si>
  <si>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</si>
  <si>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</si>
  <si>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</si>
  <si>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</si>
  <si>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</si>
  <si>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</si>
  <si>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</si>
  <si>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</si>
  <si>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</si>
  <si>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</si>
  <si>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</si>
  <si>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</si>
  <si>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</si>
  <si>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</si>
  <si>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</si>
  <si>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</si>
  <si>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</si>
  <si>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</si>
  <si>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</si>
  <si>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</si>
  <si>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大阪河崎リハビリテーション大学</t>
  </si>
  <si>
    <t>森ノ宮医療大学</t>
  </si>
  <si>
    <t>大阪保健医療大学</t>
  </si>
  <si>
    <t>大阪物療大学</t>
  </si>
  <si>
    <t>滋慶医療科学大学院大学</t>
  </si>
  <si>
    <t>大阪行岡医療大学</t>
  </si>
  <si>
    <t>大和大学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</si>
  <si>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</si>
  <si>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</si>
  <si>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</si>
  <si>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</si>
  <si>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</si>
  <si>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</si>
  <si>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</si>
  <si>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</si>
  <si>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</si>
  <si>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</si>
  <si>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</si>
  <si>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</si>
  <si>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</si>
  <si>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</si>
  <si>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</si>
  <si>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</si>
  <si>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</si>
  <si>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宝塚大学</t>
  </si>
  <si>
    <t>姫路獨協大学</t>
  </si>
  <si>
    <t>流通科学大学</t>
  </si>
  <si>
    <t>神戸芸術工科大学</t>
  </si>
  <si>
    <t>兵庫大学</t>
  </si>
  <si>
    <t>関西福祉大学</t>
  </si>
  <si>
    <t>関西国際大学</t>
  </si>
  <si>
    <t>神戸山手大学</t>
  </si>
  <si>
    <t>神戸医療福祉大学</t>
  </si>
  <si>
    <t>神戸情報大学院大学</t>
  </si>
  <si>
    <t>関西看護医療大学</t>
  </si>
  <si>
    <t>兵庫医療大学</t>
  </si>
  <si>
    <t>姫路大学</t>
  </si>
  <si>
    <t>神戸常盤大学</t>
  </si>
  <si>
    <t>宝塚医療大学</t>
  </si>
  <si>
    <t>帝塚山大学</t>
  </si>
  <si>
    <t>天理大学</t>
  </si>
  <si>
    <t>奈良大学</t>
  </si>
  <si>
    <t>奈良学園大学</t>
  </si>
  <si>
    <t>畿央大学</t>
  </si>
  <si>
    <t>天理医療大学</t>
  </si>
  <si>
    <t>高野山大学</t>
  </si>
  <si>
    <t>鳥取看護大学</t>
  </si>
  <si>
    <t>岡山商科大学</t>
  </si>
  <si>
    <t>岡山理科大学</t>
  </si>
  <si>
    <t>川崎医科大学</t>
  </si>
  <si>
    <t>くらしき作陽大学</t>
  </si>
  <si>
    <t>ノートルダム清心女子大学</t>
  </si>
  <si>
    <t>美作大学</t>
  </si>
  <si>
    <t>就実大学</t>
  </si>
  <si>
    <t>吉備国際大学</t>
  </si>
  <si>
    <t>川崎医療福祉大学</t>
  </si>
  <si>
    <t>山陽学園大学</t>
  </si>
  <si>
    <t>倉敷芸術科学大学</t>
  </si>
  <si>
    <t>岡山学院大学</t>
  </si>
  <si>
    <t>中国学園大学</t>
  </si>
  <si>
    <t>環太平洋大学</t>
  </si>
  <si>
    <t>エリザベト音楽大学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</si>
  <si>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</si>
  <si>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</si>
  <si>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</si>
  <si>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</si>
  <si>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</si>
  <si>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</si>
  <si>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</si>
  <si>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</si>
  <si>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</si>
  <si>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</si>
  <si>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</si>
  <si>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</si>
  <si>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</si>
  <si>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</si>
  <si>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</si>
  <si>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</si>
  <si>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</si>
  <si>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至誠館大学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</si>
  <si>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</si>
  <si>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</si>
  <si>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</si>
  <si>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</si>
  <si>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</si>
  <si>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</si>
  <si>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</si>
  <si>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</si>
  <si>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</si>
  <si>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</si>
  <si>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</si>
  <si>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</si>
  <si>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</si>
  <si>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</si>
  <si>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</si>
  <si>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</si>
  <si>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</si>
  <si>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</si>
  <si>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</si>
  <si>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</si>
  <si>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</si>
  <si>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</si>
  <si>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</si>
  <si>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</si>
  <si>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</si>
  <si>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</si>
  <si>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</si>
  <si>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</si>
  <si>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</si>
  <si>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</si>
  <si>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</si>
  <si>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</si>
  <si>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福岡女学院看護大学</t>
  </si>
  <si>
    <t>保健医療経営大学</t>
  </si>
  <si>
    <t>純真学園大学</t>
  </si>
  <si>
    <t>福岡看護大学</t>
  </si>
  <si>
    <t>西九州大学</t>
  </si>
  <si>
    <t>長崎総合科学大学</t>
  </si>
  <si>
    <t>長崎純心大学</t>
  </si>
  <si>
    <t>長崎国際大学</t>
  </si>
  <si>
    <t>長崎外国語大学</t>
  </si>
  <si>
    <t>長崎ウエスレヤン大学</t>
  </si>
  <si>
    <t>崇城大学</t>
  </si>
  <si>
    <t>熊本学園大学</t>
  </si>
  <si>
    <t>尚絅大学</t>
  </si>
  <si>
    <t>活水女子大学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</si>
  <si>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</si>
  <si>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</si>
  <si>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</si>
  <si>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</si>
  <si>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</si>
  <si>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</si>
  <si>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</si>
  <si>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</si>
  <si>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</si>
  <si>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</si>
  <si>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</si>
  <si>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</si>
  <si>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</si>
  <si>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</si>
  <si>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</si>
  <si>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</si>
  <si>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</si>
  <si>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</si>
  <si>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</si>
  <si>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北海道教育大学</t>
    <phoneticPr fontId="2"/>
  </si>
  <si>
    <t>事務局作業用（変更しないで下さい）</t>
    <rPh sb="0" eb="3">
      <t>ジムキョク</t>
    </rPh>
    <rPh sb="3" eb="6">
      <t>サギョウヨウ</t>
    </rPh>
    <rPh sb="7" eb="9">
      <t>ヘンコウ</t>
    </rPh>
    <rPh sb="13" eb="14">
      <t>クダ</t>
    </rPh>
    <phoneticPr fontId="2"/>
  </si>
  <si>
    <t>１３</t>
    <phoneticPr fontId="2"/>
  </si>
  <si>
    <t>１３．</t>
    <phoneticPr fontId="2"/>
  </si>
  <si>
    <r>
      <t xml:space="preserve">卓越大学院プログラム　プログラムの基本情報 </t>
    </r>
    <r>
      <rPr>
        <sz val="8"/>
        <rFont val="HG丸ｺﾞｼｯｸM-PRO"/>
        <family val="3"/>
        <charset val="128"/>
      </rPr>
      <t>[採択時公表。ただし、項目１１、１２については非公表]　</t>
    </r>
    <rPh sb="0" eb="2">
      <t>タクエツ</t>
    </rPh>
    <rPh sb="2" eb="5">
      <t>ダイガクイン</t>
    </rPh>
    <rPh sb="17" eb="19">
      <t>キホン</t>
    </rPh>
    <rPh sb="19" eb="21">
      <t>ジョウホウ</t>
    </rPh>
    <rPh sb="23" eb="25">
      <t>サイタク</t>
    </rPh>
    <rPh sb="25" eb="26">
      <t>ジ</t>
    </rPh>
    <rPh sb="26" eb="28">
      <t>コウヒョウ</t>
    </rPh>
    <rPh sb="33" eb="35">
      <t>コウモク</t>
    </rPh>
    <rPh sb="45" eb="48">
      <t>ヒコウヒョウ</t>
    </rPh>
    <phoneticPr fontId="2"/>
  </si>
  <si>
    <t>学生の所属する
専攻等名</t>
    <rPh sb="0" eb="2">
      <t>ガクセイ</t>
    </rPh>
    <rPh sb="3" eb="5">
      <t>ショゾク</t>
    </rPh>
    <rPh sb="8" eb="10">
      <t>センコウ</t>
    </rPh>
    <rPh sb="10" eb="11">
      <t>トウ</t>
    </rPh>
    <rPh sb="11" eb="12">
      <t>メイ</t>
    </rPh>
    <phoneticPr fontId="2"/>
  </si>
  <si>
    <t>３４</t>
    <phoneticPr fontId="2"/>
  </si>
  <si>
    <t>最も関連の深い区分
（大区分）</t>
    <rPh sb="0" eb="1">
      <t>モット</t>
    </rPh>
    <rPh sb="2" eb="4">
      <t>カンレン</t>
    </rPh>
    <rPh sb="5" eb="6">
      <t>フカ</t>
    </rPh>
    <rPh sb="7" eb="9">
      <t>クブン</t>
    </rPh>
    <rPh sb="11" eb="14">
      <t>ダイクブン</t>
    </rPh>
    <phoneticPr fontId="2"/>
  </si>
  <si>
    <t>最も関連の深い区分
（中区分）</t>
    <rPh sb="0" eb="1">
      <t>モット</t>
    </rPh>
    <rPh sb="2" eb="4">
      <t>カンレン</t>
    </rPh>
    <rPh sb="5" eb="6">
      <t>フカ</t>
    </rPh>
    <rPh sb="7" eb="9">
      <t>クブン</t>
    </rPh>
    <rPh sb="11" eb="12">
      <t>ナカ</t>
    </rPh>
    <rPh sb="12" eb="14">
      <t>クブン</t>
    </rPh>
    <phoneticPr fontId="2"/>
  </si>
  <si>
    <t>最も関連の深い区分
（小区分）</t>
    <rPh sb="0" eb="1">
      <t>モット</t>
    </rPh>
    <rPh sb="2" eb="4">
      <t>カンレン</t>
    </rPh>
    <rPh sb="5" eb="6">
      <t>フカ</t>
    </rPh>
    <rPh sb="7" eb="9">
      <t>クブン</t>
    </rPh>
    <rPh sb="11" eb="12">
      <t>ショウ</t>
    </rPh>
    <rPh sb="12" eb="14">
      <t>クブン</t>
    </rPh>
    <phoneticPr fontId="2"/>
  </si>
  <si>
    <r>
      <t>連合大学院又は共同教育課程による申請の場合、その別　</t>
    </r>
    <r>
      <rPr>
        <sz val="7"/>
        <rFont val="HG丸ｺﾞｼｯｸM-PRO"/>
        <family val="3"/>
        <charset val="128"/>
      </rPr>
      <t>※ 該当する場合には○を記入</t>
    </r>
    <rPh sb="0" eb="2">
      <t>レンゴウ</t>
    </rPh>
    <rPh sb="2" eb="5">
      <t>ダイガクイン</t>
    </rPh>
    <rPh sb="5" eb="6">
      <t>マタ</t>
    </rPh>
    <rPh sb="7" eb="9">
      <t>キョウドウ</t>
    </rPh>
    <rPh sb="9" eb="11">
      <t>キョウイク</t>
    </rPh>
    <rPh sb="11" eb="13">
      <t>カテイ</t>
    </rPh>
    <rPh sb="16" eb="18">
      <t>シンセイ</t>
    </rPh>
    <rPh sb="19" eb="21">
      <t>バアイ</t>
    </rPh>
    <rPh sb="24" eb="25">
      <t>ベツ</t>
    </rPh>
    <rPh sb="28" eb="30">
      <t>ガイトウ</t>
    </rPh>
    <rPh sb="32" eb="34">
      <t>バアイ</t>
    </rPh>
    <rPh sb="38" eb="40">
      <t>キニュウ</t>
    </rPh>
    <phoneticPr fontId="2"/>
  </si>
  <si>
    <t>機関番号</t>
    <phoneticPr fontId="2"/>
  </si>
  <si>
    <t>　申請大学・共同実施機関に属する者</t>
    <rPh sb="1" eb="3">
      <t>シンセイ</t>
    </rPh>
    <rPh sb="3" eb="5">
      <t>ダイガク</t>
    </rPh>
    <rPh sb="6" eb="8">
      <t>キョウドウ</t>
    </rPh>
    <rPh sb="8" eb="10">
      <t>ジッシ</t>
    </rPh>
    <rPh sb="10" eb="12">
      <t>キカン</t>
    </rPh>
    <rPh sb="13" eb="14">
      <t>ゾク</t>
    </rPh>
    <rPh sb="16" eb="17">
      <t>モノ</t>
    </rPh>
    <phoneticPr fontId="2"/>
  </si>
  <si>
    <t>　申請大学・共同実施機関以外の者</t>
    <rPh sb="1" eb="3">
      <t>シンセイ</t>
    </rPh>
    <rPh sb="3" eb="5">
      <t>ダイガク</t>
    </rPh>
    <rPh sb="6" eb="8">
      <t>キョウドウ</t>
    </rPh>
    <rPh sb="8" eb="10">
      <t>ジッシ</t>
    </rPh>
    <rPh sb="10" eb="12">
      <t>キカン</t>
    </rPh>
    <rPh sb="12" eb="14">
      <t>イガイ</t>
    </rPh>
    <rPh sb="15" eb="16">
      <t>モノ</t>
    </rPh>
    <phoneticPr fontId="2"/>
  </si>
  <si>
    <t>&lt;</t>
    <phoneticPr fontId="2"/>
  </si>
  <si>
    <t>１１．</t>
    <phoneticPr fontId="2"/>
  </si>
  <si>
    <r>
      <t>補助金申請額と間接経費の合計額（単位：千円）</t>
    </r>
    <r>
      <rPr>
        <sz val="9"/>
        <rFont val="HG丸ｺﾞｼｯｸM-PRO"/>
        <family val="3"/>
        <charset val="128"/>
      </rPr>
      <t>千円未満は切り捨てる</t>
    </r>
    <rPh sb="0" eb="3">
      <t>ホジョキン</t>
    </rPh>
    <rPh sb="3" eb="5">
      <t>シンセイ</t>
    </rPh>
    <rPh sb="5" eb="6">
      <t>ガク</t>
    </rPh>
    <rPh sb="7" eb="9">
      <t>カンセツ</t>
    </rPh>
    <rPh sb="9" eb="11">
      <t>ケイヒ</t>
    </rPh>
    <rPh sb="12" eb="14">
      <t>ゴウケイ</t>
    </rPh>
    <rPh sb="14" eb="15">
      <t>ガク</t>
    </rPh>
    <phoneticPr fontId="2"/>
  </si>
  <si>
    <t>合計額
（千円）
（％）</t>
    <rPh sb="0" eb="2">
      <t>ゴウケイ</t>
    </rPh>
    <rPh sb="2" eb="3">
      <t>ガク</t>
    </rPh>
    <rPh sb="5" eb="7">
      <t>センエン</t>
    </rPh>
    <phoneticPr fontId="2"/>
  </si>
  <si>
    <t>※区分を選択</t>
  </si>
  <si>
    <t>次に関連の深い区分
（大区分）【任意】</t>
    <rPh sb="0" eb="1">
      <t>ツギ</t>
    </rPh>
    <rPh sb="2" eb="4">
      <t>カンレン</t>
    </rPh>
    <rPh sb="5" eb="6">
      <t>フカ</t>
    </rPh>
    <rPh sb="7" eb="9">
      <t>クブン</t>
    </rPh>
    <rPh sb="11" eb="14">
      <t>ダイクブン</t>
    </rPh>
    <rPh sb="16" eb="18">
      <t>ニンイ</t>
    </rPh>
    <phoneticPr fontId="2"/>
  </si>
  <si>
    <t>次に関連の深い区分
（中区分）【任意】</t>
    <rPh sb="0" eb="1">
      <t>ツギ</t>
    </rPh>
    <rPh sb="2" eb="4">
      <t>カンレン</t>
    </rPh>
    <rPh sb="5" eb="6">
      <t>フカ</t>
    </rPh>
    <rPh sb="7" eb="9">
      <t>クブン</t>
    </rPh>
    <rPh sb="11" eb="12">
      <t>ナカ</t>
    </rPh>
    <rPh sb="12" eb="14">
      <t>クブン</t>
    </rPh>
    <rPh sb="16" eb="18">
      <t>ニンイ</t>
    </rPh>
    <phoneticPr fontId="2"/>
  </si>
  <si>
    <t>次に関連の深い区分
（小区分）【任意】</t>
    <rPh sb="0" eb="1">
      <t>ツギ</t>
    </rPh>
    <rPh sb="2" eb="4">
      <t>カンレン</t>
    </rPh>
    <rPh sb="5" eb="6">
      <t>フカ</t>
    </rPh>
    <rPh sb="7" eb="9">
      <t>クブン</t>
    </rPh>
    <rPh sb="11" eb="12">
      <t>ショウ</t>
    </rPh>
    <rPh sb="12" eb="14">
      <t>クブン</t>
    </rPh>
    <rPh sb="16" eb="18">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</si>
</sst>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
    <numFmt numFmtId="179" formatCode="0.0_ "/>
    <numFmt numFmtId="180" formatCode="0_ "/>
    <numFmt numFmtId="181" formatCode="0_);[Red]\(0\)"/>
    <numFmt numFmtId="182" formatCode="#,##0_ ;[Red]\-#,##0\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indexed="8"/>
      <name val="ＭＳ Ｐゴシック"/>
      <family val="3"/>
      <charset val="128"/>
    </font>
    <font>
      <sz val="12"/>
      <name val="ＭＳ Ｐゴシック"/>
      <family val="3"/>
      <charset val="128"/>
    </font>
    <font>
      <sz val="9"/>
      <color indexed="8"/>
      <name val="ＭＳ Ｐゴシック"/>
      <family val="3"/>
      <charset val="128"/>
    </font>
    <font>
      <sz val="6"/>
      <name val="ＭＳ Ｐゴシック"/>
      <family val="3"/>
      <charset val="128"/>
    </font>
    <font>
      <sz val="12"/>
      <color indexed="8"/>
      <name val="ＭＳ Ｐゴシック"/>
      <family val="3"/>
      <charset val="128"/>
    </font>
    <font>
      <sz val="20"/>
      <name val="ＭＳ Ｐゴシック"/>
      <family val="3"/>
      <charset val="128"/>
    </font>
    <font>
      <b/>
      <sz val="11"/>
      <name val="HG丸ｺﾞｼｯｸM-PRO"/>
      <family val="3"/>
      <charset val="128"/>
    </font>
    <font>
      <sz val="11"/>
      <name val="HG丸ｺﾞｼｯｸM-PRO"/>
      <family val="3"/>
      <charset val="128"/>
    </font>
    <font>
      <b/>
      <sz val="14"/>
      <name val="HG丸ｺﾞｼｯｸM-PRO"/>
      <family val="3"/>
      <charset val="128"/>
    </font>
    <font>
      <sz val="8"/>
      <name val="HG丸ｺﾞｼｯｸM-PRO"/>
      <family val="3"/>
      <charset val="128"/>
    </font>
    <font>
      <b/>
      <sz val="11"/>
      <color indexed="10"/>
      <name val="HG丸ｺﾞｼｯｸM-PRO"/>
      <family val="3"/>
      <charset val="128"/>
    </font>
    <font>
      <b/>
      <sz val="10"/>
      <color indexed="10"/>
      <name val="HG丸ｺﾞｼｯｸM-PRO"/>
      <family val="3"/>
      <charset val="128"/>
    </font>
    <font>
      <sz val="10"/>
      <name val="HG丸ｺﾞｼｯｸM-PRO"/>
      <family val="3"/>
      <charset val="128"/>
    </font>
    <font>
      <sz val="7"/>
      <name val="HG丸ｺﾞｼｯｸM-PRO"/>
      <family val="3"/>
      <charset val="128"/>
    </font>
    <font>
      <sz val="9"/>
      <name val="HG丸ｺﾞｼｯｸM-PRO"/>
      <family val="3"/>
      <charset val="128"/>
    </font>
    <font>
      <sz val="14"/>
      <name val="HG丸ｺﾞｼｯｸM-PRO"/>
      <family val="3"/>
      <charset val="128"/>
    </font>
    <font>
      <sz val="6"/>
      <name val="HG丸ｺﾞｼｯｸM-PRO"/>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b/>
      <sz val="11"/>
      <name val="ＭＳ 明朝"/>
      <family val="1"/>
      <charset val="128"/>
    </font>
    <font>
      <sz val="6"/>
      <name val="ＭＳ 明朝"/>
      <family val="1"/>
      <charset val="128"/>
    </font>
    <font>
      <b/>
      <u/>
      <sz val="11"/>
      <color rgb="FFFF0000"/>
      <name val="HG丸ｺﾞｼｯｸM-PRO"/>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10"/>
      </left>
      <right style="thick">
        <color indexed="10"/>
      </right>
      <top style="thick">
        <color indexed="10"/>
      </top>
      <bottom style="thin">
        <color indexed="10"/>
      </bottom>
      <diagonal/>
    </border>
    <border>
      <left style="thick">
        <color indexed="10"/>
      </left>
      <right style="thick">
        <color indexed="10"/>
      </right>
      <top style="thin">
        <color indexed="10"/>
      </top>
      <bottom style="thin">
        <color indexed="10"/>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10"/>
      </left>
      <right style="thick">
        <color indexed="10"/>
      </right>
      <top style="thin">
        <color indexed="10"/>
      </top>
      <bottom style="thick">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right style="thin">
        <color indexed="64"/>
      </right>
      <top style="medium">
        <color indexed="64"/>
      </top>
      <bottom/>
      <diagonal/>
    </border>
    <border diagonalUp="1">
      <left style="thin">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medium">
        <color indexed="64"/>
      </right>
      <top style="medium">
        <color indexed="64"/>
      </top>
      <bottom style="hair">
        <color indexed="64"/>
      </bottom>
      <diagonal style="thin">
        <color indexed="64"/>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diagonal/>
    </border>
    <border>
      <left/>
      <right style="thin">
        <color indexed="64"/>
      </right>
      <top style="thin">
        <color indexed="64"/>
      </top>
      <bottom/>
      <diagonal/>
    </border>
    <border>
      <left style="hair">
        <color indexed="64"/>
      </left>
      <right/>
      <top style="hair">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10"/>
      </right>
      <top style="thin">
        <color indexed="64"/>
      </top>
      <bottom/>
      <diagonal/>
    </border>
    <border>
      <left style="thin">
        <color indexed="64"/>
      </left>
      <right style="thick">
        <color indexed="1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66">
    <xf numFmtId="0" fontId="0" fillId="0" borderId="0" xfId="0"/>
    <xf numFmtId="0" fontId="6" fillId="0" borderId="0" xfId="0" applyFont="1"/>
    <xf numFmtId="0" fontId="9" fillId="0" borderId="2" xfId="0" applyFont="1" applyBorder="1" applyAlignment="1">
      <alignment vertical="center" shrinkToFit="1"/>
    </xf>
    <xf numFmtId="0" fontId="6" fillId="0" borderId="2" xfId="0" applyFont="1" applyBorder="1" applyAlignment="1">
      <alignment vertical="center" wrapText="1"/>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right" vertical="center" wrapText="1"/>
    </xf>
    <xf numFmtId="0" fontId="6" fillId="0" borderId="2" xfId="0" applyFont="1" applyBorder="1" applyAlignment="1">
      <alignment horizontal="center" vertical="center" wrapText="1"/>
    </xf>
    <xf numFmtId="0" fontId="0" fillId="0" borderId="0" xfId="0" applyAlignment="1">
      <alignment horizontal="center"/>
    </xf>
    <xf numFmtId="49" fontId="4" fillId="0" borderId="0" xfId="0" applyNumberFormat="1" applyFont="1" applyAlignment="1">
      <alignment horizontal="right"/>
    </xf>
    <xf numFmtId="0" fontId="3" fillId="0" borderId="0" xfId="0" applyFont="1" applyAlignment="1">
      <alignment vertical="center" wrapText="1"/>
    </xf>
    <xf numFmtId="0" fontId="6" fillId="0" borderId="2" xfId="0" applyFont="1" applyBorder="1" applyAlignment="1">
      <alignment vertical="center" shrinkToFit="1"/>
    </xf>
    <xf numFmtId="0" fontId="0" fillId="0" borderId="0" xfId="0" applyAlignment="1">
      <alignment shrinkToFit="1"/>
    </xf>
    <xf numFmtId="0" fontId="0" fillId="0" borderId="0" xfId="0" quotePrefix="1"/>
    <xf numFmtId="0" fontId="11" fillId="2" borderId="0" xfId="0" applyFont="1" applyFill="1"/>
    <xf numFmtId="0" fontId="12" fillId="2" borderId="0" xfId="0" applyFont="1" applyFill="1"/>
    <xf numFmtId="0" fontId="12" fillId="2" borderId="0" xfId="0" applyFont="1" applyFill="1" applyAlignment="1"/>
    <xf numFmtId="0" fontId="15" fillId="2" borderId="0" xfId="0" applyFont="1" applyFill="1" applyBorder="1"/>
    <xf numFmtId="0" fontId="12" fillId="2" borderId="3" xfId="0" applyFont="1" applyFill="1" applyBorder="1"/>
    <xf numFmtId="49" fontId="12" fillId="3" borderId="4" xfId="0" applyNumberFormat="1" applyFont="1" applyFill="1" applyBorder="1"/>
    <xf numFmtId="0" fontId="12" fillId="3" borderId="5" xfId="0" applyFont="1" applyFill="1" applyBorder="1"/>
    <xf numFmtId="0" fontId="16" fillId="2" borderId="0" xfId="0" applyFont="1" applyFill="1" applyBorder="1" applyAlignment="1">
      <alignment horizontal="center" vertical="center" wrapText="1"/>
    </xf>
    <xf numFmtId="0" fontId="28" fillId="2" borderId="3" xfId="0" applyFont="1" applyFill="1" applyBorder="1" applyAlignment="1">
      <alignment vertical="center"/>
    </xf>
    <xf numFmtId="0" fontId="12" fillId="2" borderId="0" xfId="0" applyFont="1" applyFill="1" applyBorder="1"/>
    <xf numFmtId="178" fontId="12" fillId="3" borderId="5" xfId="0" applyNumberFormat="1" applyFont="1" applyFill="1" applyBorder="1"/>
    <xf numFmtId="0" fontId="12" fillId="2" borderId="6" xfId="0" applyFont="1" applyFill="1" applyBorder="1"/>
    <xf numFmtId="0" fontId="12" fillId="2" borderId="7" xfId="0" applyFont="1" applyFill="1" applyBorder="1"/>
    <xf numFmtId="0" fontId="12" fillId="2" borderId="0" xfId="0" applyFont="1" applyFill="1" applyAlignment="1">
      <alignment horizontal="right"/>
    </xf>
    <xf numFmtId="0" fontId="12" fillId="2" borderId="8" xfId="0" applyFont="1" applyFill="1" applyBorder="1" applyAlignment="1" applyProtection="1">
      <alignment vertical="center"/>
      <protection locked="0"/>
    </xf>
    <xf numFmtId="0" fontId="17" fillId="2" borderId="9"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left" vertical="center" shrinkToFit="1"/>
      <protection locked="0"/>
    </xf>
    <xf numFmtId="0" fontId="17" fillId="2" borderId="3"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176" fontId="12" fillId="3" borderId="5" xfId="0" applyNumberFormat="1" applyFont="1" applyFill="1" applyBorder="1"/>
    <xf numFmtId="0" fontId="22" fillId="2" borderId="6" xfId="0" applyFont="1" applyFill="1" applyBorder="1" applyAlignment="1" applyProtection="1">
      <alignment horizontal="left"/>
      <protection locked="0"/>
    </xf>
    <xf numFmtId="0" fontId="22" fillId="2" borderId="7" xfId="0" applyFont="1" applyFill="1" applyBorder="1" applyAlignment="1" applyProtection="1">
      <alignment horizontal="left"/>
      <protection locked="0"/>
    </xf>
    <xf numFmtId="0" fontId="24" fillId="2" borderId="12" xfId="0" applyFont="1" applyFill="1" applyBorder="1"/>
    <xf numFmtId="0" fontId="24" fillId="2" borderId="13" xfId="0" applyFont="1" applyFill="1" applyBorder="1"/>
    <xf numFmtId="0" fontId="24" fillId="2" borderId="14" xfId="0" applyFont="1" applyFill="1" applyBorder="1"/>
    <xf numFmtId="0" fontId="22" fillId="2" borderId="13" xfId="0" applyFont="1" applyFill="1" applyBorder="1" applyAlignment="1">
      <alignment horizontal="center"/>
    </xf>
    <xf numFmtId="0" fontId="22" fillId="2" borderId="12" xfId="0" applyFont="1" applyFill="1" applyBorder="1"/>
    <xf numFmtId="0" fontId="27" fillId="2" borderId="13" xfId="0" applyFont="1" applyFill="1" applyBorder="1" applyAlignment="1">
      <alignment vertical="center" wrapText="1"/>
    </xf>
    <xf numFmtId="0" fontId="24" fillId="2" borderId="14" xfId="0" applyFont="1" applyFill="1" applyBorder="1" applyAlignment="1">
      <alignment horizontal="center"/>
    </xf>
    <xf numFmtId="0" fontId="27" fillId="2" borderId="0" xfId="0" applyFont="1" applyFill="1" applyBorder="1" applyAlignment="1">
      <alignment horizontal="center"/>
    </xf>
    <xf numFmtId="0" fontId="24" fillId="2" borderId="15" xfId="0" applyFont="1" applyFill="1" applyBorder="1"/>
    <xf numFmtId="0" fontId="24" fillId="2" borderId="12" xfId="0" applyFont="1" applyFill="1" applyBorder="1" applyAlignment="1">
      <alignment shrinkToFit="1"/>
    </xf>
    <xf numFmtId="0" fontId="24" fillId="2" borderId="13" xfId="0" applyFont="1" applyFill="1" applyBorder="1" applyAlignment="1">
      <alignment shrinkToFit="1"/>
    </xf>
    <xf numFmtId="0" fontId="24" fillId="2" borderId="14" xfId="0" applyFont="1" applyFill="1" applyBorder="1" applyAlignment="1">
      <alignment shrinkToFit="1"/>
    </xf>
    <xf numFmtId="0" fontId="3" fillId="0" borderId="1" xfId="0" applyFont="1" applyFill="1" applyBorder="1" applyAlignment="1">
      <alignment horizontal="center" vertical="center" wrapText="1"/>
    </xf>
    <xf numFmtId="0" fontId="3" fillId="0" borderId="0" xfId="0" applyFont="1"/>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22" fillId="0" borderId="19" xfId="0" applyFont="1" applyBorder="1" applyAlignment="1">
      <alignment vertical="center" shrinkToFit="1"/>
    </xf>
    <xf numFmtId="0" fontId="22" fillId="0" borderId="20" xfId="0" applyFont="1" applyBorder="1" applyAlignment="1">
      <alignment vertical="center" shrinkToFit="1"/>
    </xf>
    <xf numFmtId="0" fontId="22" fillId="0" borderId="0" xfId="0" applyFont="1" applyBorder="1" applyAlignment="1">
      <alignment vertical="center" shrinkToFit="1"/>
    </xf>
    <xf numFmtId="0" fontId="22" fillId="0" borderId="21" xfId="0" applyFont="1" applyBorder="1" applyAlignment="1">
      <alignment vertical="center" shrinkToFit="1"/>
    </xf>
    <xf numFmtId="0" fontId="22" fillId="0" borderId="22" xfId="0" applyFont="1" applyBorder="1" applyAlignment="1">
      <alignment vertical="center" shrinkToFit="1"/>
    </xf>
    <xf numFmtId="0" fontId="22" fillId="0" borderId="23" xfId="0" applyFont="1" applyBorder="1" applyAlignment="1">
      <alignment vertical="center" shrinkToFit="1"/>
    </xf>
    <xf numFmtId="177" fontId="12" fillId="3" borderId="5" xfId="1" applyNumberFormat="1" applyFont="1" applyFill="1" applyBorder="1"/>
    <xf numFmtId="180" fontId="12" fillId="3" borderId="5" xfId="0" applyNumberFormat="1" applyFont="1" applyFill="1" applyBorder="1"/>
    <xf numFmtId="176" fontId="12" fillId="2" borderId="0" xfId="0" applyNumberFormat="1" applyFont="1" applyFill="1"/>
    <xf numFmtId="0" fontId="12" fillId="3" borderId="24" xfId="0" applyFont="1" applyFill="1" applyBorder="1"/>
    <xf numFmtId="181" fontId="12" fillId="3" borderId="5" xfId="0" applyNumberFormat="1" applyFont="1" applyFill="1" applyBorder="1"/>
    <xf numFmtId="0" fontId="12" fillId="2" borderId="6" xfId="0" applyFont="1" applyFill="1" applyBorder="1" applyAlignment="1">
      <alignment horizontal="left" vertical="center"/>
    </xf>
    <xf numFmtId="0" fontId="14" fillId="2" borderId="6" xfId="0" applyFont="1" applyFill="1" applyBorder="1" applyAlignment="1" applyProtection="1">
      <alignment horizontal="right"/>
      <protection locked="0"/>
    </xf>
    <xf numFmtId="0" fontId="25" fillId="2" borderId="36" xfId="0" applyFont="1" applyFill="1" applyBorder="1" applyAlignment="1" applyProtection="1">
      <alignment horizontal="left" vertical="center" shrinkToFit="1"/>
      <protection locked="0"/>
    </xf>
    <xf numFmtId="0" fontId="25" fillId="2" borderId="34" xfId="0" applyFont="1" applyFill="1" applyBorder="1" applyAlignment="1" applyProtection="1">
      <alignment horizontal="left" vertical="center" shrinkToFit="1"/>
      <protection locked="0"/>
    </xf>
    <xf numFmtId="0" fontId="25" fillId="2" borderId="37" xfId="0" applyFont="1" applyFill="1" applyBorder="1" applyAlignment="1" applyProtection="1">
      <alignment horizontal="left" vertical="center" shrinkToFit="1"/>
      <protection locked="0"/>
    </xf>
    <xf numFmtId="0" fontId="23" fillId="2" borderId="33" xfId="0" applyFont="1" applyFill="1" applyBorder="1" applyAlignment="1" applyProtection="1">
      <alignment vertical="center" shrinkToFit="1"/>
      <protection locked="0"/>
    </xf>
    <xf numFmtId="0" fontId="23" fillId="2" borderId="34" xfId="0" applyFont="1" applyFill="1" applyBorder="1" applyAlignment="1" applyProtection="1">
      <alignment vertical="center" shrinkToFit="1"/>
      <protection locked="0"/>
    </xf>
    <xf numFmtId="0" fontId="23" fillId="2" borderId="37" xfId="0" applyFont="1" applyFill="1" applyBorder="1" applyAlignment="1" applyProtection="1">
      <alignment vertical="center" shrinkToFit="1"/>
      <protection locked="0"/>
    </xf>
    <xf numFmtId="0" fontId="22" fillId="2" borderId="33" xfId="0" applyFont="1" applyFill="1" applyBorder="1" applyAlignment="1" applyProtection="1">
      <alignment horizontal="center" vertical="center"/>
    </xf>
    <xf numFmtId="0" fontId="22" fillId="2" borderId="34" xfId="0" applyFont="1" applyFill="1" applyBorder="1" applyAlignment="1" applyProtection="1">
      <alignment horizontal="center" vertical="center"/>
    </xf>
    <xf numFmtId="0" fontId="22" fillId="2" borderId="37" xfId="0" applyFont="1" applyFill="1" applyBorder="1" applyAlignment="1" applyProtection="1">
      <alignment horizontal="center" vertical="center"/>
    </xf>
    <xf numFmtId="0" fontId="27" fillId="2" borderId="33" xfId="0" applyNumberFormat="1" applyFont="1" applyFill="1" applyBorder="1" applyAlignment="1" applyProtection="1">
      <alignment vertical="center" wrapText="1"/>
    </xf>
    <xf numFmtId="0" fontId="27" fillId="2" borderId="34" xfId="0" applyNumberFormat="1" applyFont="1" applyFill="1" applyBorder="1" applyAlignment="1" applyProtection="1">
      <alignment vertical="center" wrapText="1"/>
    </xf>
    <xf numFmtId="0" fontId="27" fillId="2" borderId="37" xfId="0" applyNumberFormat="1" applyFont="1" applyFill="1" applyBorder="1" applyAlignment="1" applyProtection="1">
      <alignment vertical="center" wrapText="1"/>
    </xf>
    <xf numFmtId="0" fontId="23" fillId="2" borderId="1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6" xfId="0" applyFont="1" applyFill="1" applyBorder="1" applyAlignment="1" applyProtection="1">
      <alignment vertical="center" wrapText="1"/>
      <protection locked="0"/>
    </xf>
    <xf numFmtId="0" fontId="23" fillId="2" borderId="17" xfId="0" applyFont="1" applyFill="1" applyBorder="1" applyAlignment="1" applyProtection="1">
      <alignment vertical="center" wrapText="1"/>
      <protection locked="0"/>
    </xf>
    <xf numFmtId="0" fontId="23" fillId="2" borderId="18" xfId="0" applyFont="1" applyFill="1" applyBorder="1" applyAlignment="1" applyProtection="1">
      <alignment vertical="center" wrapText="1"/>
      <protection locked="0"/>
    </xf>
    <xf numFmtId="0" fontId="23" fillId="2" borderId="3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3" xfId="0" applyFont="1" applyFill="1" applyBorder="1" applyAlignment="1" applyProtection="1">
      <alignment vertical="center" wrapText="1"/>
      <protection locked="0"/>
    </xf>
    <xf numFmtId="0" fontId="23" fillId="2" borderId="34" xfId="0" applyFont="1" applyFill="1" applyBorder="1" applyAlignment="1" applyProtection="1">
      <alignment vertical="center" wrapText="1"/>
      <protection locked="0"/>
    </xf>
    <xf numFmtId="0" fontId="23" fillId="2" borderId="35" xfId="0" applyFont="1" applyFill="1" applyBorder="1" applyAlignment="1" applyProtection="1">
      <alignment vertical="center" wrapText="1"/>
      <protection locked="0"/>
    </xf>
    <xf numFmtId="0" fontId="12" fillId="2" borderId="3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9" fillId="2" borderId="2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2" xfId="0" applyFont="1" applyFill="1" applyBorder="1" applyAlignment="1"/>
    <xf numFmtId="49" fontId="17" fillId="2" borderId="40" xfId="0" applyNumberFormat="1" applyFont="1" applyFill="1" applyBorder="1" applyAlignment="1">
      <alignment horizontal="center" vertical="center"/>
    </xf>
    <xf numFmtId="49" fontId="17" fillId="2" borderId="6" xfId="0" applyNumberFormat="1" applyFont="1" applyFill="1" applyBorder="1" applyAlignment="1">
      <alignment horizontal="center" vertical="center"/>
    </xf>
    <xf numFmtId="0" fontId="12" fillId="2" borderId="6" xfId="0" applyFont="1" applyFill="1" applyBorder="1" applyAlignment="1">
      <alignment vertical="center"/>
    </xf>
    <xf numFmtId="0" fontId="12" fillId="2" borderId="6" xfId="0" applyFont="1" applyFill="1" applyBorder="1" applyAlignment="1"/>
    <xf numFmtId="0" fontId="11" fillId="2" borderId="6" xfId="0" applyFont="1" applyFill="1" applyBorder="1" applyAlignment="1" applyProtection="1"/>
    <xf numFmtId="0" fontId="23" fillId="2" borderId="41"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1" xfId="0" applyFont="1" applyFill="1" applyBorder="1" applyAlignment="1" applyProtection="1">
      <alignment vertical="center" wrapText="1"/>
      <protection locked="0"/>
    </xf>
    <xf numFmtId="0" fontId="23" fillId="2" borderId="28" xfId="0" applyFont="1" applyFill="1" applyBorder="1" applyAlignment="1" applyProtection="1">
      <alignment vertical="center" wrapText="1"/>
      <protection locked="0"/>
    </xf>
    <xf numFmtId="0" fontId="23" fillId="2" borderId="31" xfId="0" applyFont="1" applyFill="1" applyBorder="1" applyAlignment="1" applyProtection="1">
      <alignment vertical="center" wrapText="1"/>
      <protection locked="0"/>
    </xf>
    <xf numFmtId="0" fontId="12" fillId="2" borderId="6" xfId="0" applyFont="1" applyFill="1" applyBorder="1" applyAlignment="1">
      <alignment horizontal="left" vertical="center"/>
    </xf>
    <xf numFmtId="0" fontId="12" fillId="2" borderId="6" xfId="0" applyFont="1" applyFill="1" applyBorder="1" applyAlignment="1">
      <alignment horizontal="left"/>
    </xf>
    <xf numFmtId="0" fontId="12" fillId="2" borderId="7" xfId="0" applyFont="1" applyFill="1" applyBorder="1" applyAlignment="1">
      <alignment horizontal="left"/>
    </xf>
    <xf numFmtId="0" fontId="19" fillId="2" borderId="73" xfId="0" applyFont="1" applyFill="1" applyBorder="1" applyAlignment="1">
      <alignment horizontal="left" vertical="center" wrapText="1" shrinkToFit="1"/>
    </xf>
    <xf numFmtId="0" fontId="19" fillId="2" borderId="73" xfId="0" applyFont="1" applyFill="1" applyBorder="1" applyAlignment="1">
      <alignment horizontal="left" vertical="center" shrinkToFit="1"/>
    </xf>
    <xf numFmtId="0" fontId="19" fillId="2" borderId="74" xfId="0" applyFont="1" applyFill="1" applyBorder="1" applyAlignment="1">
      <alignment horizontal="left" vertical="center" shrinkToFit="1"/>
    </xf>
    <xf numFmtId="0" fontId="22" fillId="2" borderId="54" xfId="0" applyFont="1" applyFill="1" applyBorder="1" applyAlignment="1" applyProtection="1">
      <alignment horizontal="left" vertical="center" wrapText="1" indent="1"/>
      <protection locked="0"/>
    </xf>
    <xf numFmtId="0" fontId="22" fillId="2" borderId="6" xfId="0" applyFont="1" applyFill="1" applyBorder="1" applyAlignment="1" applyProtection="1">
      <alignment horizontal="left" vertical="center" wrapText="1" indent="1"/>
      <protection locked="0"/>
    </xf>
    <xf numFmtId="0" fontId="22" fillId="2" borderId="73" xfId="0" applyFont="1" applyFill="1" applyBorder="1" applyAlignment="1" applyProtection="1">
      <alignment horizontal="left" vertical="center" wrapText="1" indent="1"/>
      <protection locked="0"/>
    </xf>
    <xf numFmtId="0" fontId="22" fillId="2" borderId="76" xfId="0" applyFont="1" applyFill="1" applyBorder="1" applyAlignment="1" applyProtection="1">
      <alignment horizontal="left" vertical="center" wrapText="1" indent="1"/>
      <protection locked="0"/>
    </xf>
    <xf numFmtId="0" fontId="24" fillId="2" borderId="23" xfId="0" applyFont="1" applyFill="1" applyBorder="1" applyAlignment="1" applyProtection="1">
      <alignment horizontal="center" vertical="center" shrinkToFit="1"/>
      <protection locked="0"/>
    </xf>
    <xf numFmtId="0" fontId="24" fillId="2" borderId="32" xfId="0" applyFont="1" applyFill="1" applyBorder="1" applyAlignment="1" applyProtection="1">
      <alignment horizontal="center" vertical="center" shrinkToFit="1"/>
      <protection locked="0"/>
    </xf>
    <xf numFmtId="0" fontId="24" fillId="2" borderId="22" xfId="0" applyFont="1" applyFill="1" applyBorder="1" applyAlignment="1" applyProtection="1">
      <alignment horizontal="center" vertical="center" shrinkToFit="1"/>
      <protection locked="0"/>
    </xf>
    <xf numFmtId="0" fontId="24" fillId="2" borderId="46" xfId="0" applyFont="1" applyFill="1" applyBorder="1" applyAlignment="1" applyProtection="1">
      <alignment horizontal="left" vertical="center" shrinkToFit="1"/>
      <protection locked="0"/>
    </xf>
    <xf numFmtId="0" fontId="24" fillId="2" borderId="47" xfId="0" applyFont="1" applyFill="1" applyBorder="1" applyAlignment="1" applyProtection="1">
      <alignment horizontal="left" vertical="center" shrinkToFit="1"/>
      <protection locked="0"/>
    </xf>
    <xf numFmtId="0" fontId="24" fillId="2" borderId="48" xfId="0" applyFont="1" applyFill="1" applyBorder="1" applyAlignment="1" applyProtection="1">
      <alignment horizontal="left" vertical="center" shrinkToFit="1"/>
      <protection locked="0"/>
    </xf>
    <xf numFmtId="178" fontId="22" fillId="0" borderId="32" xfId="0" applyNumberFormat="1" applyFont="1" applyBorder="1" applyAlignment="1" applyProtection="1">
      <alignment horizontal="center" vertical="center" shrinkToFit="1"/>
    </xf>
    <xf numFmtId="176" fontId="22" fillId="0" borderId="0" xfId="0" applyNumberFormat="1" applyFont="1" applyBorder="1" applyAlignment="1" applyProtection="1">
      <alignment horizontal="center" vertical="center" shrinkToFit="1"/>
      <protection locked="0"/>
    </xf>
    <xf numFmtId="176" fontId="22" fillId="2" borderId="0" xfId="0" applyNumberFormat="1" applyFont="1" applyFill="1" applyAlignment="1">
      <alignment horizontal="center" vertical="center" shrinkToFit="1"/>
    </xf>
    <xf numFmtId="176" fontId="22" fillId="0" borderId="19" xfId="0" applyNumberFormat="1" applyFont="1" applyBorder="1" applyAlignment="1" applyProtection="1">
      <alignment horizontal="center" vertical="center" shrinkToFit="1"/>
      <protection locked="0"/>
    </xf>
    <xf numFmtId="176" fontId="22" fillId="0" borderId="20" xfId="0" applyNumberFormat="1" applyFont="1" applyBorder="1" applyAlignment="1" applyProtection="1">
      <alignment horizontal="center" vertical="center" shrinkToFit="1"/>
      <protection locked="0"/>
    </xf>
    <xf numFmtId="49" fontId="12" fillId="0" borderId="2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2" xfId="0" applyNumberFormat="1" applyFont="1" applyBorder="1" applyAlignment="1">
      <alignment horizontal="center" vertical="center"/>
    </xf>
    <xf numFmtId="177" fontId="22" fillId="2" borderId="0" xfId="0" applyNumberFormat="1" applyFont="1" applyFill="1" applyAlignment="1">
      <alignment horizontal="center" vertical="center" shrinkToFit="1"/>
    </xf>
    <xf numFmtId="176" fontId="22" fillId="0" borderId="63" xfId="0" applyNumberFormat="1" applyFont="1" applyBorder="1" applyAlignment="1" applyProtection="1">
      <alignment horizontal="center" vertical="center" shrinkToFit="1"/>
      <protection locked="0"/>
    </xf>
    <xf numFmtId="176" fontId="22" fillId="0" borderId="44" xfId="0" applyNumberFormat="1" applyFont="1" applyBorder="1" applyAlignment="1" applyProtection="1">
      <alignment horizontal="center" vertical="center" shrinkToFit="1"/>
      <protection locked="0"/>
    </xf>
    <xf numFmtId="176" fontId="22" fillId="0" borderId="86" xfId="0" applyNumberFormat="1" applyFont="1" applyBorder="1" applyAlignment="1" applyProtection="1">
      <alignment horizontal="center" vertical="center" shrinkToFit="1"/>
      <protection locked="0"/>
    </xf>
    <xf numFmtId="0" fontId="14" fillId="2" borderId="0" xfId="0" applyFont="1" applyFill="1" applyBorder="1" applyAlignment="1">
      <alignment horizontal="left" vertical="center" shrinkToFit="1"/>
    </xf>
    <xf numFmtId="0" fontId="14" fillId="2" borderId="21" xfId="0" applyFont="1" applyFill="1" applyBorder="1" applyAlignment="1">
      <alignment horizontal="left" vertical="center" shrinkToFit="1"/>
    </xf>
    <xf numFmtId="0" fontId="12" fillId="0" borderId="39" xfId="0" applyFont="1" applyBorder="1" applyAlignment="1">
      <alignment horizontal="center" vertical="center" shrinkToFit="1"/>
    </xf>
    <xf numFmtId="0" fontId="12" fillId="0" borderId="9" xfId="0" applyFont="1" applyBorder="1" applyAlignment="1">
      <alignment horizontal="center" vertical="center" shrinkToFi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2" xfId="0" applyFont="1" applyBorder="1" applyAlignment="1">
      <alignment horizontal="center" vertical="center" wrapText="1"/>
    </xf>
    <xf numFmtId="0" fontId="21" fillId="2" borderId="60" xfId="0" applyFont="1" applyFill="1" applyBorder="1" applyAlignment="1"/>
    <xf numFmtId="0" fontId="21" fillId="2" borderId="13" xfId="0" applyFont="1" applyFill="1" applyBorder="1" applyAlignment="1"/>
    <xf numFmtId="0" fontId="21" fillId="2" borderId="14" xfId="0" applyFont="1" applyFill="1" applyBorder="1" applyAlignment="1"/>
    <xf numFmtId="0" fontId="21" fillId="2" borderId="43" xfId="0" applyFont="1" applyFill="1" applyBorder="1" applyAlignment="1"/>
    <xf numFmtId="0" fontId="21" fillId="2" borderId="44" xfId="0" applyFont="1" applyFill="1" applyBorder="1" applyAlignment="1"/>
    <xf numFmtId="0" fontId="21" fillId="2" borderId="61" xfId="0" applyFont="1" applyFill="1" applyBorder="1" applyAlignment="1"/>
    <xf numFmtId="0" fontId="17" fillId="2" borderId="25"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44" xfId="0" applyFont="1" applyFill="1" applyBorder="1" applyAlignment="1" applyProtection="1">
      <alignment horizontal="center" vertical="center"/>
    </xf>
    <xf numFmtId="0" fontId="17" fillId="0" borderId="44" xfId="0" applyFont="1" applyBorder="1"/>
    <xf numFmtId="0" fontId="17" fillId="2" borderId="62" xfId="0" applyFont="1" applyFill="1" applyBorder="1" applyAlignment="1" applyProtection="1">
      <alignment horizontal="left" vertical="center" shrinkToFit="1"/>
      <protection locked="0"/>
    </xf>
    <xf numFmtId="0" fontId="17" fillId="2" borderId="13" xfId="0" applyFont="1" applyFill="1" applyBorder="1" applyAlignment="1" applyProtection="1">
      <alignment horizontal="left" vertical="center" shrinkToFit="1"/>
      <protection locked="0"/>
    </xf>
    <xf numFmtId="0" fontId="26" fillId="2" borderId="28" xfId="0" applyFont="1" applyFill="1" applyBorder="1" applyAlignment="1">
      <alignment horizontal="right" vertical="center"/>
    </xf>
    <xf numFmtId="0" fontId="17" fillId="2" borderId="13" xfId="0" applyFont="1" applyFill="1" applyBorder="1" applyAlignment="1" applyProtection="1">
      <alignment horizontal="center" vertical="center"/>
    </xf>
    <xf numFmtId="0" fontId="17" fillId="0" borderId="13" xfId="0" applyFont="1" applyBorder="1"/>
    <xf numFmtId="0" fontId="17" fillId="0" borderId="14" xfId="0" applyFont="1" applyBorder="1"/>
    <xf numFmtId="0" fontId="17" fillId="0" borderId="19" xfId="0" applyFont="1" applyBorder="1" applyAlignment="1">
      <alignment horizontal="center"/>
    </xf>
    <xf numFmtId="0" fontId="17" fillId="0" borderId="11" xfId="0" applyFont="1" applyBorder="1" applyAlignment="1">
      <alignment horizontal="center"/>
    </xf>
    <xf numFmtId="0" fontId="17" fillId="2" borderId="63" xfId="0" applyNumberFormat="1" applyFont="1" applyFill="1" applyBorder="1" applyAlignment="1" applyProtection="1">
      <alignment vertical="center" wrapText="1"/>
    </xf>
    <xf numFmtId="0" fontId="17" fillId="2" borderId="44" xfId="0" applyNumberFormat="1" applyFont="1" applyFill="1" applyBorder="1" applyAlignment="1" applyProtection="1">
      <alignment vertical="center" wrapText="1"/>
    </xf>
    <xf numFmtId="0" fontId="17" fillId="2" borderId="43" xfId="0" applyFont="1" applyFill="1" applyBorder="1" applyAlignment="1" applyProtection="1">
      <alignment horizontal="left" vertical="center" shrinkToFit="1"/>
      <protection locked="0"/>
    </xf>
    <xf numFmtId="0" fontId="17" fillId="2" borderId="44" xfId="0" applyFont="1" applyFill="1" applyBorder="1" applyAlignment="1" applyProtection="1">
      <alignment horizontal="left" vertical="center" shrinkToFit="1"/>
      <protection locked="0"/>
    </xf>
    <xf numFmtId="0" fontId="26" fillId="0" borderId="29" xfId="0" applyFont="1" applyBorder="1" applyAlignment="1">
      <alignment horizontal="right" vertical="center"/>
    </xf>
    <xf numFmtId="0" fontId="19" fillId="2" borderId="27" xfId="0" applyNumberFormat="1" applyFont="1" applyFill="1" applyBorder="1" applyAlignment="1" applyProtection="1">
      <alignment horizontal="left" vertical="center" wrapText="1"/>
    </xf>
    <xf numFmtId="0" fontId="19" fillId="2" borderId="28" xfId="0" applyNumberFormat="1" applyFont="1" applyFill="1" applyBorder="1" applyAlignment="1" applyProtection="1">
      <alignment horizontal="left" vertical="center" wrapText="1"/>
    </xf>
    <xf numFmtId="0" fontId="17" fillId="2" borderId="29" xfId="0" applyFont="1" applyFill="1" applyBorder="1" applyAlignment="1" applyProtection="1">
      <alignment horizontal="center" vertical="center"/>
      <protection locked="0"/>
    </xf>
    <xf numFmtId="0" fontId="17" fillId="2" borderId="30" xfId="0" applyFont="1" applyFill="1" applyBorder="1" applyAlignment="1" applyProtection="1">
      <alignment horizontal="center" vertical="center"/>
      <protection locked="0"/>
    </xf>
    <xf numFmtId="0" fontId="26" fillId="0" borderId="29" xfId="0" applyFont="1" applyBorder="1" applyAlignment="1">
      <alignment horizontal="right" vertical="center" wrapText="1"/>
    </xf>
    <xf numFmtId="0" fontId="17" fillId="2" borderId="28" xfId="0" applyFont="1" applyFill="1" applyBorder="1" applyAlignment="1" applyProtection="1">
      <alignment horizontal="center" vertical="center"/>
      <protection locked="0"/>
    </xf>
    <xf numFmtId="0" fontId="17" fillId="2" borderId="31" xfId="0" applyFont="1" applyFill="1" applyBorder="1" applyAlignment="1" applyProtection="1">
      <alignment horizontal="center" vertical="center"/>
      <protection locked="0"/>
    </xf>
    <xf numFmtId="0" fontId="12" fillId="2" borderId="72" xfId="0" applyFont="1" applyFill="1" applyBorder="1" applyAlignment="1">
      <alignment horizontal="center" vertical="center" wrapText="1" shrinkToFit="1"/>
    </xf>
    <xf numFmtId="0" fontId="12" fillId="2" borderId="73" xfId="0" applyFont="1" applyFill="1" applyBorder="1" applyAlignment="1">
      <alignment horizontal="center" vertical="center" shrinkToFit="1"/>
    </xf>
    <xf numFmtId="0" fontId="12" fillId="2" borderId="74" xfId="0" applyFont="1" applyFill="1" applyBorder="1" applyAlignment="1">
      <alignment horizontal="center" vertical="center" shrinkToFit="1"/>
    </xf>
    <xf numFmtId="0" fontId="22" fillId="2" borderId="75" xfId="0" applyFont="1" applyFill="1" applyBorder="1" applyAlignment="1" applyProtection="1">
      <alignment horizontal="left" vertical="center" wrapText="1" indent="1"/>
      <protection locked="0"/>
    </xf>
    <xf numFmtId="0" fontId="19" fillId="2" borderId="6" xfId="0" applyFont="1" applyFill="1" applyBorder="1" applyAlignment="1">
      <alignment horizontal="left" vertical="center" wrapText="1" shrinkToFit="1"/>
    </xf>
    <xf numFmtId="0" fontId="19" fillId="2" borderId="49" xfId="0" applyFont="1" applyFill="1" applyBorder="1" applyAlignment="1">
      <alignment horizontal="left" vertical="center" wrapText="1" shrinkToFit="1"/>
    </xf>
    <xf numFmtId="49" fontId="14" fillId="2" borderId="45" xfId="0" applyNumberFormat="1" applyFont="1" applyFill="1" applyBorder="1" applyAlignment="1">
      <alignment horizontal="left" vertical="center" wrapText="1"/>
    </xf>
    <xf numFmtId="49" fontId="17" fillId="2" borderId="32" xfId="0" applyNumberFormat="1" applyFont="1" applyFill="1" applyBorder="1" applyAlignment="1">
      <alignment horizontal="left" vertical="center" wrapText="1"/>
    </xf>
    <xf numFmtId="49" fontId="17" fillId="2" borderId="22" xfId="0" applyNumberFormat="1" applyFont="1" applyFill="1" applyBorder="1" applyAlignment="1">
      <alignment horizontal="left" vertical="center" wrapText="1"/>
    </xf>
    <xf numFmtId="49" fontId="17" fillId="2" borderId="40" xfId="0" applyNumberFormat="1" applyFont="1" applyFill="1" applyBorder="1" applyAlignment="1">
      <alignment horizontal="center" vertical="center" wrapText="1"/>
    </xf>
    <xf numFmtId="0" fontId="17" fillId="2" borderId="39" xfId="0" applyFont="1" applyFill="1" applyBorder="1" applyAlignment="1" applyProtection="1">
      <alignment horizontal="left" vertical="center" shrinkToFit="1"/>
      <protection locked="0"/>
    </xf>
    <xf numFmtId="0" fontId="17" fillId="2" borderId="9" xfId="0" applyFont="1" applyFill="1" applyBorder="1" applyAlignment="1" applyProtection="1">
      <alignment horizontal="left" vertical="center" shrinkToFit="1"/>
      <protection locked="0"/>
    </xf>
    <xf numFmtId="0" fontId="20" fillId="2" borderId="9" xfId="0" applyFont="1" applyFill="1" applyBorder="1" applyAlignment="1" applyProtection="1">
      <alignment horizontal="right" vertical="center" shrinkToFit="1"/>
      <protection locked="0"/>
    </xf>
    <xf numFmtId="179" fontId="26" fillId="2" borderId="9" xfId="0" applyNumberFormat="1"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left" vertical="center" shrinkToFit="1"/>
      <protection locked="0"/>
    </xf>
    <xf numFmtId="0" fontId="26" fillId="0" borderId="9" xfId="0" applyFont="1" applyBorder="1" applyAlignment="1">
      <alignment horizontal="right" vertical="center"/>
    </xf>
    <xf numFmtId="0" fontId="17" fillId="2" borderId="9" xfId="0" applyFont="1" applyFill="1" applyBorder="1" applyAlignment="1" applyProtection="1">
      <alignment horizontal="center" vertical="center"/>
    </xf>
    <xf numFmtId="0" fontId="17" fillId="0" borderId="9" xfId="0" applyFont="1" applyBorder="1"/>
    <xf numFmtId="0" fontId="17" fillId="2" borderId="25" xfId="0" applyFont="1" applyFill="1" applyBorder="1" applyAlignment="1" applyProtection="1">
      <alignment horizontal="left" vertical="center" shrinkToFit="1"/>
      <protection locked="0"/>
    </xf>
    <xf numFmtId="0" fontId="26" fillId="0" borderId="9" xfId="0" applyFont="1" applyBorder="1" applyAlignment="1">
      <alignment vertical="center"/>
    </xf>
    <xf numFmtId="0" fontId="17" fillId="0" borderId="10" xfId="0" applyFont="1" applyBorder="1"/>
    <xf numFmtId="0" fontId="12" fillId="2" borderId="8" xfId="0" applyFont="1" applyFill="1" applyBorder="1" applyAlignment="1" applyProtection="1">
      <alignment vertical="center"/>
      <protection locked="0"/>
    </xf>
    <xf numFmtId="0" fontId="26" fillId="2" borderId="8" xfId="0" applyFont="1" applyFill="1" applyBorder="1" applyAlignment="1" applyProtection="1">
      <alignment horizontal="center" vertical="center"/>
      <protection locked="0"/>
    </xf>
    <xf numFmtId="0" fontId="12" fillId="2" borderId="8" xfId="0" applyFont="1" applyFill="1" applyBorder="1" applyAlignment="1" applyProtection="1">
      <alignment horizontal="left" vertical="center"/>
      <protection locked="0"/>
    </xf>
    <xf numFmtId="0" fontId="12" fillId="2" borderId="64" xfId="0" applyFont="1" applyFill="1" applyBorder="1" applyAlignment="1" applyProtection="1">
      <alignment horizontal="left" vertical="center"/>
      <protection locked="0"/>
    </xf>
    <xf numFmtId="49" fontId="17" fillId="2" borderId="65" xfId="0" applyNumberFormat="1" applyFont="1" applyFill="1" applyBorder="1" applyAlignment="1">
      <alignment horizontal="center" vertical="center"/>
    </xf>
    <xf numFmtId="49" fontId="17" fillId="2" borderId="8" xfId="0" applyNumberFormat="1" applyFont="1" applyFill="1" applyBorder="1" applyAlignment="1">
      <alignment horizontal="center" vertical="center"/>
    </xf>
    <xf numFmtId="0" fontId="12" fillId="2" borderId="8" xfId="0" applyFont="1" applyFill="1" applyBorder="1" applyAlignment="1">
      <alignment horizontal="left" vertical="center"/>
    </xf>
    <xf numFmtId="0" fontId="12" fillId="2" borderId="8" xfId="0" applyFont="1" applyFill="1" applyBorder="1" applyAlignment="1">
      <alignment horizontal="left"/>
    </xf>
    <xf numFmtId="0" fontId="12" fillId="2" borderId="64" xfId="0" applyFont="1" applyFill="1" applyBorder="1" applyAlignment="1">
      <alignment horizontal="left"/>
    </xf>
    <xf numFmtId="0" fontId="22" fillId="2" borderId="66" xfId="0" applyFont="1" applyFill="1" applyBorder="1" applyAlignment="1" applyProtection="1">
      <alignment horizontal="left" vertical="center" wrapText="1" indent="1"/>
      <protection locked="0"/>
    </xf>
    <xf numFmtId="0" fontId="22" fillId="2" borderId="67" xfId="0" applyFont="1" applyFill="1" applyBorder="1" applyAlignment="1" applyProtection="1">
      <alignment horizontal="left" vertical="center" wrapText="1" indent="1"/>
      <protection locked="0"/>
    </xf>
    <xf numFmtId="0" fontId="22" fillId="2" borderId="68" xfId="0" applyFont="1" applyFill="1" applyBorder="1" applyAlignment="1" applyProtection="1">
      <alignment horizontal="left" vertical="center" wrapText="1" indent="1"/>
      <protection locked="0"/>
    </xf>
    <xf numFmtId="176" fontId="22" fillId="0" borderId="0" xfId="0" applyNumberFormat="1" applyFont="1" applyBorder="1" applyAlignment="1">
      <alignment horizontal="center" vertical="center" shrinkToFit="1"/>
    </xf>
    <xf numFmtId="0" fontId="13" fillId="2" borderId="32" xfId="0" applyFont="1" applyFill="1" applyBorder="1" applyAlignment="1">
      <alignment horizontal="left" shrinkToFit="1"/>
    </xf>
    <xf numFmtId="0" fontId="12" fillId="2" borderId="79" xfId="0" applyFont="1" applyFill="1" applyBorder="1" applyAlignment="1">
      <alignment horizontal="center" vertical="center"/>
    </xf>
    <xf numFmtId="0" fontId="12" fillId="2" borderId="80" xfId="0" applyFont="1" applyFill="1" applyBorder="1"/>
    <xf numFmtId="0" fontId="22" fillId="2" borderId="80" xfId="0" applyFont="1" applyFill="1" applyBorder="1" applyAlignment="1" applyProtection="1">
      <alignment vertical="center"/>
      <protection locked="0"/>
    </xf>
    <xf numFmtId="0" fontId="22" fillId="2" borderId="80" xfId="0" applyFont="1" applyFill="1" applyBorder="1" applyAlignment="1"/>
    <xf numFmtId="0" fontId="22" fillId="2" borderId="75" xfId="0" applyFont="1" applyFill="1" applyBorder="1" applyAlignment="1"/>
    <xf numFmtId="49" fontId="12" fillId="2" borderId="72" xfId="0" applyNumberFormat="1" applyFont="1" applyFill="1" applyBorder="1" applyAlignment="1" applyProtection="1">
      <alignment horizontal="center" vertical="center"/>
      <protection locked="0"/>
    </xf>
    <xf numFmtId="0" fontId="12" fillId="2" borderId="73" xfId="0" applyFont="1" applyFill="1" applyBorder="1" applyAlignment="1">
      <alignment horizontal="center"/>
    </xf>
    <xf numFmtId="0" fontId="12" fillId="2" borderId="74" xfId="0" applyFont="1" applyFill="1" applyBorder="1" applyAlignment="1">
      <alignment horizontal="center"/>
    </xf>
    <xf numFmtId="180" fontId="22" fillId="2" borderId="75" xfId="0" applyNumberFormat="1" applyFont="1" applyFill="1" applyBorder="1" applyAlignment="1" applyProtection="1">
      <alignment horizontal="left" vertical="center"/>
      <protection locked="0"/>
    </xf>
    <xf numFmtId="180" fontId="22" fillId="2" borderId="73" xfId="0" applyNumberFormat="1" applyFont="1" applyFill="1" applyBorder="1" applyAlignment="1">
      <alignment horizontal="left"/>
    </xf>
    <xf numFmtId="180" fontId="22" fillId="2" borderId="76" xfId="0" applyNumberFormat="1" applyFont="1" applyFill="1" applyBorder="1" applyAlignment="1">
      <alignment horizontal="left"/>
    </xf>
    <xf numFmtId="0" fontId="22" fillId="2" borderId="32" xfId="0" applyFont="1" applyFill="1" applyBorder="1" applyAlignment="1" applyProtection="1">
      <alignment horizontal="left"/>
      <protection locked="0"/>
    </xf>
    <xf numFmtId="0" fontId="22" fillId="0" borderId="32" xfId="0" applyFont="1" applyBorder="1" applyAlignment="1">
      <alignment horizontal="left"/>
    </xf>
    <xf numFmtId="0" fontId="22" fillId="0" borderId="69" xfId="0" applyFont="1" applyBorder="1" applyAlignment="1">
      <alignment horizontal="left"/>
    </xf>
    <xf numFmtId="0" fontId="23" fillId="2" borderId="0" xfId="0" applyFont="1" applyFill="1" applyBorder="1" applyAlignment="1" applyProtection="1">
      <alignment horizontal="left" vertical="center" wrapText="1"/>
      <protection locked="0"/>
    </xf>
    <xf numFmtId="0" fontId="23" fillId="2" borderId="21" xfId="0" applyFont="1" applyFill="1" applyBorder="1" applyAlignment="1" applyProtection="1">
      <alignment horizontal="left" vertical="center" wrapText="1"/>
      <protection locked="0"/>
    </xf>
    <xf numFmtId="0" fontId="18" fillId="2" borderId="54" xfId="0" applyFont="1" applyFill="1" applyBorder="1" applyAlignment="1">
      <alignment horizontal="left" vertical="center" wrapText="1" shrinkToFit="1"/>
    </xf>
    <xf numFmtId="0" fontId="18" fillId="2" borderId="6" xfId="0" applyFont="1" applyFill="1" applyBorder="1" applyAlignment="1">
      <alignment horizontal="left" vertical="center" shrinkToFit="1"/>
    </xf>
    <xf numFmtId="0" fontId="18" fillId="2" borderId="19"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2" borderId="23" xfId="0" applyFont="1" applyFill="1" applyBorder="1" applyAlignment="1">
      <alignment horizontal="left" vertical="center" shrinkToFit="1"/>
    </xf>
    <xf numFmtId="0" fontId="18" fillId="2" borderId="32" xfId="0" applyFont="1" applyFill="1" applyBorder="1" applyAlignment="1">
      <alignment horizontal="left" vertical="center" shrinkToFit="1"/>
    </xf>
    <xf numFmtId="49" fontId="17" fillId="2" borderId="6" xfId="0" applyNumberFormat="1" applyFont="1" applyFill="1" applyBorder="1" applyAlignment="1">
      <alignment horizontal="center"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32" xfId="0" applyFont="1" applyBorder="1" applyAlignment="1">
      <alignment horizontal="left" vertical="center" wrapText="1" indent="1"/>
    </xf>
    <xf numFmtId="0" fontId="22" fillId="0" borderId="69" xfId="0" applyFont="1" applyBorder="1" applyAlignment="1">
      <alignment horizontal="left" vertical="center" wrapText="1" indent="1"/>
    </xf>
    <xf numFmtId="0" fontId="12" fillId="2" borderId="66"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wrapText="1"/>
      <protection locked="0"/>
    </xf>
    <xf numFmtId="0" fontId="22" fillId="2" borderId="70" xfId="0" applyFont="1" applyFill="1" applyBorder="1" applyAlignment="1" applyProtection="1">
      <alignment horizontal="center" vertical="center" wrapText="1"/>
      <protection locked="0"/>
    </xf>
    <xf numFmtId="0" fontId="22" fillId="2" borderId="67" xfId="0" applyFont="1" applyFill="1" applyBorder="1" applyAlignment="1" applyProtection="1">
      <alignment horizontal="center" vertical="center" wrapText="1"/>
      <protection locked="0"/>
    </xf>
    <xf numFmtId="0" fontId="12" fillId="2" borderId="70" xfId="0" applyFont="1" applyFill="1" applyBorder="1" applyAlignment="1" applyProtection="1">
      <alignment horizontal="center" vertical="center" wrapText="1"/>
      <protection locked="0"/>
    </xf>
    <xf numFmtId="0" fontId="12" fillId="2" borderId="71" xfId="0" applyFont="1" applyFill="1" applyBorder="1" applyAlignment="1" applyProtection="1">
      <alignment horizontal="center" vertical="center" wrapText="1"/>
      <protection locked="0"/>
    </xf>
    <xf numFmtId="0" fontId="22" fillId="2" borderId="68" xfId="0" applyFont="1" applyFill="1" applyBorder="1" applyAlignment="1" applyProtection="1">
      <alignment horizontal="center" vertical="center" wrapText="1"/>
      <protection locked="0"/>
    </xf>
    <xf numFmtId="0" fontId="18" fillId="2" borderId="54" xfId="0" applyFont="1" applyFill="1" applyBorder="1" applyAlignment="1">
      <alignment horizontal="left" shrinkToFit="1"/>
    </xf>
    <xf numFmtId="0" fontId="18" fillId="2" borderId="6" xfId="0" applyFont="1" applyFill="1" applyBorder="1" applyAlignment="1">
      <alignment horizontal="left" shrinkToFit="1"/>
    </xf>
    <xf numFmtId="0" fontId="23" fillId="2" borderId="6" xfId="0" applyFont="1" applyFill="1" applyBorder="1" applyAlignment="1" applyProtection="1">
      <alignment horizontal="left"/>
      <protection locked="0"/>
    </xf>
    <xf numFmtId="0" fontId="12" fillId="2" borderId="45" xfId="0" applyFont="1" applyFill="1" applyBorder="1" applyAlignment="1">
      <alignment horizontal="right" vertical="center"/>
    </xf>
    <xf numFmtId="0" fontId="12" fillId="2" borderId="32"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32" xfId="0" applyFont="1" applyFill="1" applyBorder="1" applyAlignment="1">
      <alignment horizontal="center" vertical="center"/>
    </xf>
    <xf numFmtId="49" fontId="17" fillId="2" borderId="3"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12" fillId="2" borderId="72" xfId="0" applyFont="1" applyFill="1" applyBorder="1" applyAlignment="1">
      <alignment horizontal="left" vertical="center" shrinkToFit="1"/>
    </xf>
    <xf numFmtId="0" fontId="12" fillId="2" borderId="73" xfId="0" applyFont="1" applyFill="1" applyBorder="1" applyAlignment="1">
      <alignment horizontal="left" vertical="center" shrinkToFit="1"/>
    </xf>
    <xf numFmtId="0" fontId="12" fillId="2" borderId="74" xfId="0" applyFont="1" applyFill="1" applyBorder="1" applyAlignment="1">
      <alignment horizontal="left" vertical="center" shrinkToFit="1"/>
    </xf>
    <xf numFmtId="0" fontId="19" fillId="2" borderId="70" xfId="0" applyFont="1" applyFill="1" applyBorder="1" applyAlignment="1">
      <alignment horizontal="center" vertical="center" wrapText="1"/>
    </xf>
    <xf numFmtId="0" fontId="19" fillId="2" borderId="67" xfId="0" applyFont="1" applyFill="1" applyBorder="1" applyAlignment="1">
      <alignment horizontal="center" vertical="center"/>
    </xf>
    <xf numFmtId="0" fontId="22" fillId="2" borderId="54" xfId="0" applyFont="1" applyFill="1" applyBorder="1" applyAlignment="1" applyProtection="1">
      <alignment horizontal="left" vertical="center" shrinkToFit="1"/>
      <protection locked="0"/>
    </xf>
    <xf numFmtId="0" fontId="22" fillId="2" borderId="6" xfId="0" applyFont="1" applyFill="1" applyBorder="1" applyAlignment="1" applyProtection="1">
      <alignment horizontal="left" vertical="center" shrinkToFit="1"/>
      <protection locked="0"/>
    </xf>
    <xf numFmtId="0" fontId="22" fillId="2" borderId="7" xfId="0" applyFont="1" applyFill="1" applyBorder="1" applyAlignment="1" applyProtection="1">
      <alignment horizontal="left" vertical="center" shrinkToFit="1"/>
      <protection locked="0"/>
    </xf>
    <xf numFmtId="0" fontId="12" fillId="2" borderId="49" xfId="0" applyFont="1" applyFill="1" applyBorder="1" applyAlignment="1">
      <alignment horizontal="left" vertical="center"/>
    </xf>
    <xf numFmtId="0" fontId="24" fillId="2" borderId="25" xfId="0" applyFont="1" applyFill="1" applyBorder="1" applyAlignment="1" applyProtection="1">
      <alignment horizontal="left" vertical="center" shrinkToFit="1"/>
      <protection locked="0"/>
    </xf>
    <xf numFmtId="0" fontId="24" fillId="2" borderId="9" xfId="0" applyFont="1" applyFill="1" applyBorder="1" applyAlignment="1" applyProtection="1">
      <alignment horizontal="left" vertical="center" shrinkToFit="1"/>
      <protection locked="0"/>
    </xf>
    <xf numFmtId="0" fontId="24" fillId="2" borderId="10" xfId="0" applyFont="1" applyFill="1" applyBorder="1" applyAlignment="1" applyProtection="1">
      <alignment horizontal="left" vertical="center" shrinkToFit="1"/>
      <protection locked="0"/>
    </xf>
    <xf numFmtId="0" fontId="24" fillId="2" borderId="70" xfId="0" applyFont="1" applyFill="1" applyBorder="1" applyAlignment="1" applyProtection="1">
      <alignment horizontal="left" vertical="center" shrinkToFit="1"/>
      <protection locked="0"/>
    </xf>
    <xf numFmtId="0" fontId="24" fillId="2" borderId="67" xfId="0" applyFont="1" applyFill="1" applyBorder="1" applyAlignment="1" applyProtection="1">
      <alignment horizontal="left" vertical="center" shrinkToFit="1"/>
      <protection locked="0"/>
    </xf>
    <xf numFmtId="0" fontId="24" fillId="2" borderId="68" xfId="0" applyFont="1" applyFill="1" applyBorder="1" applyAlignment="1" applyProtection="1">
      <alignment horizontal="left" vertical="center" shrinkToFit="1"/>
      <protection locked="0"/>
    </xf>
    <xf numFmtId="49" fontId="17" fillId="2" borderId="3" xfId="0" applyNumberFormat="1" applyFont="1" applyFill="1" applyBorder="1" applyAlignment="1">
      <alignment horizontal="center" vertical="center"/>
    </xf>
    <xf numFmtId="49" fontId="17" fillId="2" borderId="0" xfId="0" applyNumberFormat="1" applyFont="1" applyFill="1" applyBorder="1" applyAlignment="1">
      <alignment horizontal="center" vertical="center"/>
    </xf>
    <xf numFmtId="49" fontId="17" fillId="2" borderId="45" xfId="0" applyNumberFormat="1" applyFont="1" applyFill="1" applyBorder="1" applyAlignment="1">
      <alignment horizontal="center" vertical="center"/>
    </xf>
    <xf numFmtId="49" fontId="17" fillId="2" borderId="32" xfId="0" applyNumberFormat="1" applyFont="1" applyFill="1" applyBorder="1" applyAlignment="1">
      <alignment horizontal="center" vertical="center"/>
    </xf>
    <xf numFmtId="0" fontId="12" fillId="2" borderId="6"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2" xfId="0" applyFont="1" applyFill="1" applyBorder="1" applyAlignment="1">
      <alignment horizontal="center" vertical="center"/>
    </xf>
    <xf numFmtId="0" fontId="24" fillId="2" borderId="16" xfId="0" applyFont="1" applyFill="1" applyBorder="1" applyAlignment="1" applyProtection="1">
      <alignment horizontal="left" vertical="center" shrinkToFit="1"/>
      <protection locked="0"/>
    </xf>
    <xf numFmtId="0" fontId="24" fillId="2" borderId="17" xfId="0" applyFont="1" applyFill="1" applyBorder="1" applyAlignment="1" applyProtection="1">
      <alignment horizontal="left" vertical="center" shrinkToFit="1"/>
      <protection locked="0"/>
    </xf>
    <xf numFmtId="0" fontId="24" fillId="2" borderId="18" xfId="0" applyFont="1" applyFill="1" applyBorder="1" applyAlignment="1" applyProtection="1">
      <alignment horizontal="left" vertical="center" shrinkToFit="1"/>
      <protection locked="0"/>
    </xf>
    <xf numFmtId="0" fontId="24" fillId="2" borderId="19" xfId="0" applyFont="1" applyFill="1" applyBorder="1" applyAlignment="1" applyProtection="1">
      <alignment horizontal="left" vertical="center" shrinkToFit="1"/>
      <protection locked="0"/>
    </xf>
    <xf numFmtId="0" fontId="24" fillId="2" borderId="0" xfId="0" applyFont="1" applyFill="1" applyBorder="1" applyAlignment="1" applyProtection="1">
      <alignment horizontal="left" vertical="center" shrinkToFit="1"/>
      <protection locked="0"/>
    </xf>
    <xf numFmtId="0" fontId="24" fillId="2" borderId="21" xfId="0" applyFont="1" applyFill="1" applyBorder="1" applyAlignment="1" applyProtection="1">
      <alignment horizontal="left" vertical="center" shrinkToFit="1"/>
      <protection locked="0"/>
    </xf>
    <xf numFmtId="0" fontId="12" fillId="2" borderId="6"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24" fillId="2" borderId="50" xfId="0" applyFont="1" applyFill="1" applyBorder="1" applyAlignment="1" applyProtection="1">
      <alignment horizontal="left" vertical="center" shrinkToFit="1"/>
      <protection locked="0"/>
    </xf>
    <xf numFmtId="0" fontId="24" fillId="2" borderId="51" xfId="0" applyFont="1" applyFill="1" applyBorder="1" applyAlignment="1" applyProtection="1">
      <alignment horizontal="left" vertical="center" shrinkToFit="1"/>
      <protection locked="0"/>
    </xf>
    <xf numFmtId="0" fontId="24" fillId="2" borderId="52" xfId="0" applyFont="1" applyFill="1" applyBorder="1" applyAlignment="1" applyProtection="1">
      <alignment horizontal="left" vertical="center" shrinkToFit="1"/>
      <protection locked="0"/>
    </xf>
    <xf numFmtId="0" fontId="19" fillId="2" borderId="53" xfId="0" applyFont="1" applyFill="1" applyBorder="1" applyAlignment="1">
      <alignment horizontal="center" vertical="center" wrapText="1"/>
    </xf>
    <xf numFmtId="0" fontId="19" fillId="2" borderId="29" xfId="0" applyFont="1" applyFill="1" applyBorder="1" applyAlignment="1">
      <alignment horizontal="center" vertical="center"/>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xf>
    <xf numFmtId="0" fontId="19" fillId="2" borderId="58" xfId="0" applyFont="1" applyFill="1" applyBorder="1" applyAlignment="1">
      <alignment horizontal="center" vertical="center" wrapText="1"/>
    </xf>
    <xf numFmtId="0" fontId="19" fillId="2" borderId="59" xfId="0" applyFont="1" applyFill="1" applyBorder="1" applyAlignment="1">
      <alignment horizontal="center" vertical="center"/>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22" fillId="2" borderId="32" xfId="0" applyFont="1" applyFill="1" applyBorder="1" applyAlignment="1" applyProtection="1">
      <alignment vertical="center" wrapText="1"/>
      <protection locked="0"/>
    </xf>
    <xf numFmtId="0" fontId="22" fillId="2" borderId="69" xfId="0" applyFont="1" applyFill="1" applyBorder="1" applyAlignment="1" applyProtection="1">
      <alignment vertical="center" wrapText="1"/>
      <protection locked="0"/>
    </xf>
    <xf numFmtId="0" fontId="12" fillId="2" borderId="6"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81" xfId="0" applyFont="1" applyFill="1" applyBorder="1" applyAlignment="1">
      <alignment horizontal="center" vertical="center" wrapText="1"/>
    </xf>
    <xf numFmtId="0" fontId="12"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24" fillId="2" borderId="19"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20" xfId="0"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shrinkToFit="1"/>
      <protection locked="0"/>
    </xf>
    <xf numFmtId="0" fontId="24" fillId="2" borderId="17" xfId="0" applyFont="1" applyFill="1" applyBorder="1" applyAlignment="1" applyProtection="1">
      <alignment horizontal="center" vertical="center" shrinkToFit="1"/>
      <protection locked="0"/>
    </xf>
    <xf numFmtId="0" fontId="24" fillId="2" borderId="38" xfId="0" applyFont="1" applyFill="1" applyBorder="1" applyAlignment="1" applyProtection="1">
      <alignment horizontal="center" vertical="center" shrinkToFit="1"/>
      <protection locked="0"/>
    </xf>
    <xf numFmtId="0" fontId="17" fillId="2" borderId="54" xfId="0" applyFont="1" applyFill="1" applyBorder="1" applyAlignment="1">
      <alignment horizontal="center" vertical="center" wrapText="1" shrinkToFit="1"/>
    </xf>
    <xf numFmtId="0" fontId="17" fillId="2" borderId="6" xfId="0" applyFont="1" applyFill="1" applyBorder="1" applyAlignment="1">
      <alignment horizontal="center" vertical="center" shrinkToFit="1"/>
    </xf>
    <xf numFmtId="0" fontId="17" fillId="2" borderId="16" xfId="0" applyFont="1" applyFill="1" applyBorder="1" applyAlignment="1">
      <alignment horizontal="center" vertical="center" wrapText="1" shrinkToFit="1"/>
    </xf>
    <xf numFmtId="0" fontId="17" fillId="2" borderId="17" xfId="0" applyFont="1" applyFill="1" applyBorder="1" applyAlignment="1">
      <alignment horizontal="center" vertical="center" shrinkToFit="1"/>
    </xf>
    <xf numFmtId="0" fontId="17" fillId="2" borderId="19" xfId="0" applyFont="1" applyFill="1" applyBorder="1" applyAlignment="1">
      <alignment horizontal="center" vertical="center" wrapText="1" shrinkToFit="1"/>
    </xf>
    <xf numFmtId="0" fontId="17" fillId="2" borderId="0" xfId="0" applyFont="1" applyFill="1" applyBorder="1" applyAlignment="1">
      <alignment horizontal="center" vertical="center" shrinkToFit="1"/>
    </xf>
    <xf numFmtId="0" fontId="24" fillId="2" borderId="54" xfId="0" applyFont="1" applyFill="1" applyBorder="1" applyAlignment="1" applyProtection="1">
      <alignment horizontal="center" vertical="center" shrinkToFit="1"/>
      <protection locked="0"/>
    </xf>
    <xf numFmtId="0" fontId="24" fillId="2" borderId="6" xfId="0" applyFont="1" applyFill="1" applyBorder="1" applyAlignment="1" applyProtection="1">
      <alignment horizontal="center" vertical="center" shrinkToFit="1"/>
      <protection locked="0"/>
    </xf>
    <xf numFmtId="0" fontId="24" fillId="2" borderId="49" xfId="0" applyFont="1" applyFill="1" applyBorder="1" applyAlignment="1" applyProtection="1">
      <alignment horizontal="center" vertical="center" shrinkToFit="1"/>
      <protection locked="0"/>
    </xf>
    <xf numFmtId="0" fontId="24" fillId="2" borderId="55" xfId="0" applyNumberFormat="1" applyFont="1" applyFill="1" applyBorder="1" applyAlignment="1" applyProtection="1">
      <alignment horizontal="center" vertical="center"/>
      <protection locked="0"/>
    </xf>
    <xf numFmtId="0" fontId="24" fillId="2" borderId="56" xfId="0" applyNumberFormat="1" applyFont="1" applyFill="1" applyBorder="1" applyAlignment="1" applyProtection="1">
      <alignment horizontal="center" vertical="center"/>
      <protection locked="0"/>
    </xf>
    <xf numFmtId="0" fontId="24" fillId="2" borderId="57" xfId="0" applyNumberFormat="1" applyFont="1" applyFill="1" applyBorder="1" applyAlignment="1" applyProtection="1">
      <alignment horizontal="center" vertical="center"/>
      <protection locked="0"/>
    </xf>
    <xf numFmtId="49" fontId="6" fillId="0" borderId="25"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0" fontId="6" fillId="0" borderId="0" xfId="0" applyFont="1" applyAlignment="1">
      <alignment horizontal="left" wrapText="1"/>
    </xf>
    <xf numFmtId="49" fontId="6" fillId="0" borderId="63" xfId="0" applyNumberFormat="1" applyFont="1" applyBorder="1" applyAlignment="1">
      <alignment horizontal="center" vertical="center" shrinkToFit="1"/>
    </xf>
    <xf numFmtId="49" fontId="6" fillId="0" borderId="44"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6" fillId="0" borderId="58" xfId="0" applyNumberFormat="1" applyFont="1" applyBorder="1" applyAlignment="1">
      <alignment horizontal="center" vertical="center" shrinkToFit="1"/>
    </xf>
    <xf numFmtId="49" fontId="6" fillId="0" borderId="59" xfId="0" applyNumberFormat="1" applyFont="1" applyBorder="1" applyAlignment="1">
      <alignment horizontal="center" vertical="center" shrinkToFit="1"/>
    </xf>
    <xf numFmtId="49" fontId="6" fillId="0" borderId="82" xfId="0" applyNumberFormat="1" applyFont="1" applyBorder="1" applyAlignment="1">
      <alignment horizontal="center" vertical="center" shrinkToFit="1"/>
    </xf>
    <xf numFmtId="0" fontId="10" fillId="0" borderId="59" xfId="0" applyFont="1" applyBorder="1" applyAlignment="1">
      <alignment horizontal="center" vertical="center"/>
    </xf>
    <xf numFmtId="0" fontId="9" fillId="0" borderId="83"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83" xfId="0" applyFont="1" applyBorder="1" applyAlignment="1">
      <alignment horizontal="center" vertical="center" wrapText="1" shrinkToFit="1"/>
    </xf>
    <xf numFmtId="0" fontId="9" fillId="0" borderId="84" xfId="0" applyFont="1" applyBorder="1" applyAlignment="1">
      <alignment horizontal="center" vertical="center" wrapText="1" shrinkToFit="1"/>
    </xf>
    <xf numFmtId="0" fontId="9" fillId="0" borderId="85" xfId="0" applyFont="1" applyBorder="1" applyAlignment="1">
      <alignment horizontal="center" vertical="center" wrapText="1" shrinkToFit="1"/>
    </xf>
    <xf numFmtId="0" fontId="9" fillId="0" borderId="2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 xfId="0" applyFont="1" applyBorder="1" applyAlignment="1">
      <alignment horizontal="center" vertical="center" wrapText="1"/>
    </xf>
    <xf numFmtId="49" fontId="9" fillId="0" borderId="2" xfId="0" applyNumberFormat="1" applyFont="1" applyBorder="1" applyAlignment="1">
      <alignment horizontal="center" vertical="center" shrinkToFit="1"/>
    </xf>
    <xf numFmtId="182" fontId="12" fillId="3" borderId="5" xfId="1" applyNumberFormat="1" applyFont="1" applyFill="1" applyBorder="1"/>
    <xf numFmtId="177" fontId="12" fillId="3" borderId="5" xfId="0" applyNumberFormat="1" applyFont="1" applyFill="1" applyBorder="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1"/>
  <sheetViews>
    <sheetView showZeros="0" tabSelected="1" view="pageBreakPreview" topLeftCell="B31" zoomScaleNormal="100" zoomScaleSheetLayoutView="100" workbookViewId="0">
      <selection activeCell="BM54" sqref="BM54"/>
    </sheetView>
  </sheetViews>
  <sheetFormatPr defaultRowHeight="13.5" x14ac:dyDescent="0.15"/>
  <cols>
    <col min="1" max="1" width="1.625" style="14" customWidth="1"/>
    <col min="2" max="2" width="3.25" style="14" customWidth="1"/>
    <col min="3" max="19" width="1.625" style="14" customWidth="1"/>
    <col min="20" max="20" width="2.875" style="14" customWidth="1"/>
    <col min="21" max="60" width="1.625" style="14" customWidth="1"/>
    <col min="61" max="61" width="49.75" style="14" customWidth="1"/>
    <col min="62" max="62" width="34.125" style="14" hidden="1" customWidth="1"/>
    <col min="63" max="63" width="27.75" style="14" hidden="1" customWidth="1"/>
    <col min="64" max="64" width="17.25" style="14" customWidth="1"/>
    <col min="65" max="65" width="13.625" style="14" customWidth="1"/>
    <col min="66" max="66" width="12.75" style="14" customWidth="1"/>
    <col min="67" max="67" width="12" style="14" customWidth="1"/>
    <col min="68" max="71" width="10.625" style="14" customWidth="1"/>
    <col min="72" max="104" width="1.625" style="14" customWidth="1"/>
    <col min="105" max="16384" width="9" style="14"/>
  </cols>
  <sheetData>
    <row r="1" spans="1:65" ht="18" customHeight="1" x14ac:dyDescent="0.15">
      <c r="A1" s="13" t="s">
        <v>59</v>
      </c>
      <c r="AW1" s="15"/>
      <c r="AX1" s="15"/>
      <c r="AY1" s="15"/>
      <c r="AZ1" s="15"/>
      <c r="BA1" s="15"/>
      <c r="BB1" s="15"/>
      <c r="BC1" s="15"/>
      <c r="BD1" s="15"/>
      <c r="BE1" s="15"/>
      <c r="BF1" s="15"/>
      <c r="BG1" s="15"/>
      <c r="BH1" s="15"/>
      <c r="BJ1" s="14" t="s">
        <v>31</v>
      </c>
      <c r="BK1" s="14" t="s">
        <v>65</v>
      </c>
    </row>
    <row r="2" spans="1:65" ht="18" customHeight="1" thickBot="1" x14ac:dyDescent="0.25">
      <c r="A2" s="220" t="s">
        <v>1254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J2" s="14" t="s">
        <v>49</v>
      </c>
      <c r="BK2" s="14" t="s">
        <v>61</v>
      </c>
      <c r="BM2" s="16" t="s">
        <v>1251</v>
      </c>
    </row>
    <row r="3" spans="1:65" ht="21" customHeight="1" thickTop="1" thickBot="1" x14ac:dyDescent="0.2">
      <c r="A3" s="221" t="s">
        <v>0</v>
      </c>
      <c r="B3" s="222"/>
      <c r="C3" s="222"/>
      <c r="D3" s="222"/>
      <c r="E3" s="222"/>
      <c r="F3" s="222"/>
      <c r="G3" s="222"/>
      <c r="H3" s="222"/>
      <c r="I3" s="222"/>
      <c r="J3" s="222"/>
      <c r="K3" s="223"/>
      <c r="L3" s="224"/>
      <c r="M3" s="224"/>
      <c r="N3" s="224"/>
      <c r="O3" s="224"/>
      <c r="P3" s="224"/>
      <c r="Q3" s="224"/>
      <c r="R3" s="224"/>
      <c r="S3" s="224"/>
      <c r="T3" s="224"/>
      <c r="U3" s="224"/>
      <c r="V3" s="224"/>
      <c r="W3" s="224"/>
      <c r="X3" s="224"/>
      <c r="Y3" s="224"/>
      <c r="Z3" s="224"/>
      <c r="AA3" s="224"/>
      <c r="AB3" s="224"/>
      <c r="AC3" s="225"/>
      <c r="AD3" s="226" t="s">
        <v>1</v>
      </c>
      <c r="AE3" s="227"/>
      <c r="AF3" s="227"/>
      <c r="AG3" s="227"/>
      <c r="AH3" s="227"/>
      <c r="AI3" s="227"/>
      <c r="AJ3" s="227"/>
      <c r="AK3" s="227"/>
      <c r="AL3" s="227"/>
      <c r="AM3" s="228"/>
      <c r="AN3" s="229"/>
      <c r="AO3" s="230"/>
      <c r="AP3" s="230"/>
      <c r="AQ3" s="230"/>
      <c r="AR3" s="230"/>
      <c r="AS3" s="230"/>
      <c r="AT3" s="230"/>
      <c r="AU3" s="230"/>
      <c r="AV3" s="230"/>
      <c r="AW3" s="230"/>
      <c r="AX3" s="230"/>
      <c r="AY3" s="230"/>
      <c r="AZ3" s="230"/>
      <c r="BA3" s="230"/>
      <c r="BB3" s="230"/>
      <c r="BC3" s="230"/>
      <c r="BD3" s="230"/>
      <c r="BE3" s="230"/>
      <c r="BF3" s="230"/>
      <c r="BG3" s="230"/>
      <c r="BH3" s="231"/>
      <c r="BI3" s="17"/>
      <c r="BJ3" s="14" t="s">
        <v>50</v>
      </c>
      <c r="BK3" s="14" t="s">
        <v>62</v>
      </c>
      <c r="BL3" s="310" t="str">
        <f>IF(AN3=0,"",IF(VLOOKUP(AN3,'（事務局作業用）機関番号'!A:B,2,FALSE)=K3,"","機関名と機関番号が一致しません"))</f>
        <v/>
      </c>
      <c r="BM3" s="18">
        <f>AN3</f>
        <v>0</v>
      </c>
    </row>
    <row r="4" spans="1:65" ht="23.25" customHeight="1" x14ac:dyDescent="0.15">
      <c r="A4" s="105" t="s">
        <v>2</v>
      </c>
      <c r="B4" s="106"/>
      <c r="C4" s="295" t="s">
        <v>44</v>
      </c>
      <c r="D4" s="284"/>
      <c r="E4" s="284"/>
      <c r="F4" s="284"/>
      <c r="G4" s="284"/>
      <c r="H4" s="284"/>
      <c r="I4" s="284"/>
      <c r="J4" s="285"/>
      <c r="K4" s="237" t="s">
        <v>461</v>
      </c>
      <c r="L4" s="238"/>
      <c r="M4" s="238"/>
      <c r="N4" s="238"/>
      <c r="O4" s="238"/>
      <c r="P4" s="238"/>
      <c r="Q4" s="238"/>
      <c r="R4" s="238"/>
      <c r="S4" s="238"/>
      <c r="T4" s="312" t="s">
        <v>35</v>
      </c>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3"/>
      <c r="BI4" s="17"/>
      <c r="BJ4" s="14" t="s">
        <v>51</v>
      </c>
      <c r="BK4" s="14" t="s">
        <v>63</v>
      </c>
      <c r="BL4" s="311"/>
      <c r="BM4" s="19">
        <f>K3</f>
        <v>0</v>
      </c>
    </row>
    <row r="5" spans="1:65" ht="14.25" customHeight="1" x14ac:dyDescent="0.15">
      <c r="A5" s="280"/>
      <c r="B5" s="281"/>
      <c r="C5" s="286"/>
      <c r="D5" s="286"/>
      <c r="E5" s="286"/>
      <c r="F5" s="286"/>
      <c r="G5" s="286"/>
      <c r="H5" s="286"/>
      <c r="I5" s="286"/>
      <c r="J5" s="287"/>
      <c r="K5" s="239"/>
      <c r="L5" s="240"/>
      <c r="M5" s="240"/>
      <c r="N5" s="240"/>
      <c r="O5" s="240"/>
      <c r="P5" s="240"/>
      <c r="Q5" s="240"/>
      <c r="R5" s="240"/>
      <c r="S5" s="240"/>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6"/>
      <c r="BI5" s="17"/>
      <c r="BJ5" s="14" t="s">
        <v>52</v>
      </c>
      <c r="BK5" s="14" t="s">
        <v>64</v>
      </c>
      <c r="BL5" s="20"/>
      <c r="BM5" s="19">
        <f>T6</f>
        <v>0</v>
      </c>
    </row>
    <row r="6" spans="1:65" ht="51" customHeight="1" thickBot="1" x14ac:dyDescent="0.2">
      <c r="A6" s="282"/>
      <c r="B6" s="283"/>
      <c r="C6" s="262"/>
      <c r="D6" s="262"/>
      <c r="E6" s="262"/>
      <c r="F6" s="262"/>
      <c r="G6" s="262"/>
      <c r="H6" s="262"/>
      <c r="I6" s="262"/>
      <c r="J6" s="288"/>
      <c r="K6" s="241"/>
      <c r="L6" s="242"/>
      <c r="M6" s="242"/>
      <c r="N6" s="242"/>
      <c r="O6" s="242"/>
      <c r="P6" s="242"/>
      <c r="Q6" s="242"/>
      <c r="R6" s="242"/>
      <c r="S6" s="242"/>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5"/>
      <c r="BI6" s="17"/>
      <c r="BJ6" s="14" t="s">
        <v>53</v>
      </c>
      <c r="BK6" s="14" t="s">
        <v>71</v>
      </c>
      <c r="BL6" s="13"/>
      <c r="BM6" s="19">
        <f>T8</f>
        <v>0</v>
      </c>
    </row>
    <row r="7" spans="1:65" ht="14.25" customHeight="1" x14ac:dyDescent="0.15">
      <c r="A7" s="105" t="s">
        <v>3</v>
      </c>
      <c r="B7" s="106"/>
      <c r="C7" s="316" t="s">
        <v>15</v>
      </c>
      <c r="D7" s="316"/>
      <c r="E7" s="316"/>
      <c r="F7" s="316"/>
      <c r="G7" s="316"/>
      <c r="H7" s="316"/>
      <c r="I7" s="316"/>
      <c r="J7" s="317"/>
      <c r="K7" s="256" t="s">
        <v>17</v>
      </c>
      <c r="L7" s="257"/>
      <c r="M7" s="257"/>
      <c r="N7" s="257"/>
      <c r="O7" s="257"/>
      <c r="P7" s="257"/>
      <c r="Q7" s="257"/>
      <c r="R7" s="257"/>
      <c r="S7" s="257"/>
      <c r="T7" s="258"/>
      <c r="U7" s="258"/>
      <c r="V7" s="258"/>
      <c r="W7" s="258"/>
      <c r="X7" s="258"/>
      <c r="Y7" s="258"/>
      <c r="Z7" s="258"/>
      <c r="AA7" s="258"/>
      <c r="AB7" s="258"/>
      <c r="AC7" s="258"/>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4"/>
      <c r="BI7" s="17"/>
      <c r="BJ7" s="14" t="s">
        <v>54</v>
      </c>
      <c r="BL7" s="13"/>
      <c r="BM7" s="19">
        <f>T10</f>
        <v>0</v>
      </c>
    </row>
    <row r="8" spans="1:65" ht="18" customHeight="1" thickBot="1" x14ac:dyDescent="0.2">
      <c r="A8" s="282"/>
      <c r="B8" s="283"/>
      <c r="C8" s="318"/>
      <c r="D8" s="318"/>
      <c r="E8" s="318"/>
      <c r="F8" s="318"/>
      <c r="G8" s="318"/>
      <c r="H8" s="318"/>
      <c r="I8" s="318"/>
      <c r="J8" s="319"/>
      <c r="K8" s="262" t="s">
        <v>21</v>
      </c>
      <c r="L8" s="262"/>
      <c r="M8" s="262"/>
      <c r="N8" s="262"/>
      <c r="O8" s="262"/>
      <c r="P8" s="262"/>
      <c r="Q8" s="262"/>
      <c r="R8" s="262"/>
      <c r="S8" s="262"/>
      <c r="T8" s="232"/>
      <c r="U8" s="232"/>
      <c r="V8" s="232"/>
      <c r="W8" s="232"/>
      <c r="X8" s="232"/>
      <c r="Y8" s="232"/>
      <c r="Z8" s="232"/>
      <c r="AA8" s="232"/>
      <c r="AB8" s="232"/>
      <c r="AC8" s="232"/>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4"/>
      <c r="BI8" s="17"/>
      <c r="BL8" s="13"/>
      <c r="BM8" s="19" t="str">
        <f t="shared" ref="BM8:BM17" si="0">U11</f>
        <v>※領域を選択</v>
      </c>
    </row>
    <row r="9" spans="1:65" ht="14.25" customHeight="1" x14ac:dyDescent="0.15">
      <c r="A9" s="105" t="s">
        <v>4</v>
      </c>
      <c r="B9" s="106"/>
      <c r="C9" s="116" t="s">
        <v>16</v>
      </c>
      <c r="D9" s="116"/>
      <c r="E9" s="116"/>
      <c r="F9" s="116"/>
      <c r="G9" s="116"/>
      <c r="H9" s="116"/>
      <c r="I9" s="116"/>
      <c r="J9" s="273"/>
      <c r="K9" s="256" t="s">
        <v>17</v>
      </c>
      <c r="L9" s="257"/>
      <c r="M9" s="257"/>
      <c r="N9" s="257"/>
      <c r="O9" s="257"/>
      <c r="P9" s="257"/>
      <c r="Q9" s="257"/>
      <c r="R9" s="257"/>
      <c r="S9" s="257"/>
      <c r="T9" s="258"/>
      <c r="U9" s="258"/>
      <c r="V9" s="258"/>
      <c r="W9" s="258"/>
      <c r="X9" s="258"/>
      <c r="Y9" s="258"/>
      <c r="Z9" s="258"/>
      <c r="AA9" s="258"/>
      <c r="AB9" s="258"/>
      <c r="AC9" s="258"/>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4"/>
      <c r="BI9" s="17"/>
      <c r="BL9" s="13"/>
      <c r="BM9" s="19" t="str">
        <f t="shared" si="0"/>
        <v>※領域を選択</v>
      </c>
    </row>
    <row r="10" spans="1:65" ht="18" customHeight="1" thickBot="1" x14ac:dyDescent="0.2">
      <c r="A10" s="259" t="s">
        <v>13</v>
      </c>
      <c r="B10" s="260"/>
      <c r="C10" s="260"/>
      <c r="D10" s="260"/>
      <c r="E10" s="260"/>
      <c r="F10" s="260"/>
      <c r="G10" s="260"/>
      <c r="H10" s="260"/>
      <c r="I10" s="260"/>
      <c r="J10" s="261"/>
      <c r="K10" s="262" t="s">
        <v>21</v>
      </c>
      <c r="L10" s="262"/>
      <c r="M10" s="262"/>
      <c r="N10" s="262"/>
      <c r="O10" s="262"/>
      <c r="P10" s="262"/>
      <c r="Q10" s="262"/>
      <c r="R10" s="262"/>
      <c r="S10" s="262"/>
      <c r="T10" s="232"/>
      <c r="U10" s="232"/>
      <c r="V10" s="232"/>
      <c r="W10" s="232"/>
      <c r="X10" s="232"/>
      <c r="Y10" s="232"/>
      <c r="Z10" s="232"/>
      <c r="AA10" s="232"/>
      <c r="AB10" s="232"/>
      <c r="AC10" s="232"/>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4"/>
      <c r="BI10" s="17"/>
      <c r="BL10" s="13"/>
      <c r="BM10" s="19" t="str">
        <f t="shared" si="0"/>
        <v>※領域を選択</v>
      </c>
    </row>
    <row r="11" spans="1:65" ht="30" customHeight="1" x14ac:dyDescent="0.15">
      <c r="A11" s="105" t="s">
        <v>5</v>
      </c>
      <c r="B11" s="106"/>
      <c r="C11" s="284" t="s">
        <v>60</v>
      </c>
      <c r="D11" s="284"/>
      <c r="E11" s="284"/>
      <c r="F11" s="284"/>
      <c r="G11" s="284"/>
      <c r="H11" s="284"/>
      <c r="I11" s="284"/>
      <c r="J11" s="285"/>
      <c r="K11" s="320" t="s">
        <v>68</v>
      </c>
      <c r="L11" s="321"/>
      <c r="M11" s="321"/>
      <c r="N11" s="321"/>
      <c r="O11" s="321"/>
      <c r="P11" s="321"/>
      <c r="Q11" s="321"/>
      <c r="R11" s="321"/>
      <c r="S11" s="321"/>
      <c r="T11" s="321"/>
      <c r="U11" s="270" t="s">
        <v>65</v>
      </c>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2"/>
      <c r="BI11" s="17"/>
      <c r="BJ11" s="14" t="e">
        <f>VLOOKUP(U11,BJ1:BK10,2,FALSE)</f>
        <v>#N/A</v>
      </c>
      <c r="BL11" s="13"/>
      <c r="BM11" s="19" t="str">
        <f t="shared" si="0"/>
        <v>※領域を選択</v>
      </c>
    </row>
    <row r="12" spans="1:65" ht="30" customHeight="1" x14ac:dyDescent="0.15">
      <c r="A12" s="280"/>
      <c r="B12" s="281"/>
      <c r="C12" s="286"/>
      <c r="D12" s="286"/>
      <c r="E12" s="286"/>
      <c r="F12" s="286"/>
      <c r="G12" s="286"/>
      <c r="H12" s="286"/>
      <c r="I12" s="286"/>
      <c r="J12" s="287"/>
      <c r="K12" s="98" t="s">
        <v>84</v>
      </c>
      <c r="L12" s="322"/>
      <c r="M12" s="322"/>
      <c r="N12" s="322"/>
      <c r="O12" s="322"/>
      <c r="P12" s="322"/>
      <c r="Q12" s="322"/>
      <c r="R12" s="322"/>
      <c r="S12" s="322"/>
      <c r="T12" s="322"/>
      <c r="U12" s="274" t="s">
        <v>65</v>
      </c>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6"/>
      <c r="BI12" s="17"/>
      <c r="BL12" s="13"/>
      <c r="BM12" s="19" t="str">
        <f t="shared" si="0"/>
        <v>※区分を選択</v>
      </c>
    </row>
    <row r="13" spans="1:65" ht="30" customHeight="1" x14ac:dyDescent="0.15">
      <c r="A13" s="280"/>
      <c r="B13" s="281"/>
      <c r="C13" s="286"/>
      <c r="D13" s="286"/>
      <c r="E13" s="286"/>
      <c r="F13" s="286"/>
      <c r="G13" s="286"/>
      <c r="H13" s="286"/>
      <c r="I13" s="286"/>
      <c r="J13" s="287"/>
      <c r="K13" s="98" t="s">
        <v>85</v>
      </c>
      <c r="L13" s="322"/>
      <c r="M13" s="322"/>
      <c r="N13" s="322"/>
      <c r="O13" s="322"/>
      <c r="P13" s="322"/>
      <c r="Q13" s="322"/>
      <c r="R13" s="322"/>
      <c r="S13" s="322"/>
      <c r="T13" s="322"/>
      <c r="U13" s="274" t="s">
        <v>65</v>
      </c>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6"/>
      <c r="BI13" s="17"/>
      <c r="BL13" s="13"/>
      <c r="BM13" s="19">
        <f t="shared" si="0"/>
        <v>0</v>
      </c>
    </row>
    <row r="14" spans="1:65" ht="30" customHeight="1" thickBot="1" x14ac:dyDescent="0.2">
      <c r="A14" s="282"/>
      <c r="B14" s="283"/>
      <c r="C14" s="262"/>
      <c r="D14" s="262"/>
      <c r="E14" s="262"/>
      <c r="F14" s="262"/>
      <c r="G14" s="262"/>
      <c r="H14" s="262"/>
      <c r="I14" s="262"/>
      <c r="J14" s="288"/>
      <c r="K14" s="268" t="s">
        <v>86</v>
      </c>
      <c r="L14" s="269"/>
      <c r="M14" s="269"/>
      <c r="N14" s="269"/>
      <c r="O14" s="269"/>
      <c r="P14" s="269"/>
      <c r="Q14" s="269"/>
      <c r="R14" s="269"/>
      <c r="S14" s="269"/>
      <c r="T14" s="269"/>
      <c r="U14" s="277" t="s">
        <v>65</v>
      </c>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9"/>
      <c r="BI14" s="17"/>
      <c r="BL14" s="13"/>
      <c r="BM14" s="19">
        <f t="shared" si="0"/>
        <v>0</v>
      </c>
    </row>
    <row r="15" spans="1:65" ht="30" customHeight="1" x14ac:dyDescent="0.15">
      <c r="A15" s="105" t="s">
        <v>6</v>
      </c>
      <c r="B15" s="106"/>
      <c r="C15" s="295" t="s">
        <v>457</v>
      </c>
      <c r="D15" s="295"/>
      <c r="E15" s="295"/>
      <c r="F15" s="295"/>
      <c r="G15" s="295"/>
      <c r="H15" s="295"/>
      <c r="I15" s="295"/>
      <c r="J15" s="296"/>
      <c r="K15" s="329" t="s">
        <v>1257</v>
      </c>
      <c r="L15" s="330"/>
      <c r="M15" s="330"/>
      <c r="N15" s="330"/>
      <c r="O15" s="330"/>
      <c r="P15" s="330"/>
      <c r="Q15" s="330"/>
      <c r="R15" s="330"/>
      <c r="S15" s="330"/>
      <c r="T15" s="330"/>
      <c r="U15" s="335" t="s">
        <v>1268</v>
      </c>
      <c r="V15" s="336"/>
      <c r="W15" s="336"/>
      <c r="X15" s="336"/>
      <c r="Y15" s="336"/>
      <c r="Z15" s="337"/>
      <c r="AA15" s="301"/>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3"/>
      <c r="BI15" s="17"/>
      <c r="BL15" s="13"/>
      <c r="BM15" s="19" t="str">
        <f t="shared" si="0"/>
        <v>※区分を選択</v>
      </c>
    </row>
    <row r="16" spans="1:65" ht="30" customHeight="1" x14ac:dyDescent="0.15">
      <c r="A16" s="280"/>
      <c r="B16" s="281"/>
      <c r="C16" s="297"/>
      <c r="D16" s="297"/>
      <c r="E16" s="297"/>
      <c r="F16" s="297"/>
      <c r="G16" s="297"/>
      <c r="H16" s="297"/>
      <c r="I16" s="297"/>
      <c r="J16" s="298"/>
      <c r="K16" s="331" t="s">
        <v>1258</v>
      </c>
      <c r="L16" s="332"/>
      <c r="M16" s="332"/>
      <c r="N16" s="332"/>
      <c r="O16" s="332"/>
      <c r="P16" s="332"/>
      <c r="Q16" s="332"/>
      <c r="R16" s="332"/>
      <c r="S16" s="332"/>
      <c r="T16" s="332"/>
      <c r="U16" s="326"/>
      <c r="V16" s="327"/>
      <c r="W16" s="327"/>
      <c r="X16" s="327"/>
      <c r="Y16" s="327"/>
      <c r="Z16" s="328"/>
      <c r="AA16" s="289" t="e">
        <f>VLOOKUP(U16,'（事務局作業用）中区分'!$A$1:$B$65,2,0)</f>
        <v>#N/A</v>
      </c>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1"/>
      <c r="BI16" s="17"/>
      <c r="BL16" s="13"/>
      <c r="BM16" s="19">
        <f t="shared" si="0"/>
        <v>0</v>
      </c>
    </row>
    <row r="17" spans="1:65" ht="30" customHeight="1" x14ac:dyDescent="0.15">
      <c r="A17" s="280"/>
      <c r="B17" s="281"/>
      <c r="C17" s="297"/>
      <c r="D17" s="297"/>
      <c r="E17" s="297"/>
      <c r="F17" s="297"/>
      <c r="G17" s="297"/>
      <c r="H17" s="297"/>
      <c r="I17" s="297"/>
      <c r="J17" s="298"/>
      <c r="K17" s="333" t="s">
        <v>1259</v>
      </c>
      <c r="L17" s="334"/>
      <c r="M17" s="334"/>
      <c r="N17" s="334"/>
      <c r="O17" s="334"/>
      <c r="P17" s="334"/>
      <c r="Q17" s="334"/>
      <c r="R17" s="334"/>
      <c r="S17" s="334"/>
      <c r="T17" s="334"/>
      <c r="U17" s="338"/>
      <c r="V17" s="339"/>
      <c r="W17" s="339"/>
      <c r="X17" s="339"/>
      <c r="Y17" s="339"/>
      <c r="Z17" s="340"/>
      <c r="AA17" s="292" t="e">
        <f>VLOOKUP(U17,'（事務局作業用）小区分'!$A$1:$B$322,2,0)</f>
        <v>#N/A</v>
      </c>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4"/>
      <c r="BI17" s="21" t="s">
        <v>458</v>
      </c>
      <c r="BL17" s="13"/>
      <c r="BM17" s="19">
        <f t="shared" si="0"/>
        <v>0</v>
      </c>
    </row>
    <row r="18" spans="1:65" ht="30" customHeight="1" x14ac:dyDescent="0.15">
      <c r="A18" s="280"/>
      <c r="B18" s="281"/>
      <c r="C18" s="297"/>
      <c r="D18" s="297"/>
      <c r="E18" s="297"/>
      <c r="F18" s="297"/>
      <c r="G18" s="297"/>
      <c r="H18" s="297"/>
      <c r="I18" s="297"/>
      <c r="J18" s="298"/>
      <c r="K18" s="304" t="s">
        <v>1269</v>
      </c>
      <c r="L18" s="305"/>
      <c r="M18" s="305"/>
      <c r="N18" s="305"/>
      <c r="O18" s="305"/>
      <c r="P18" s="305"/>
      <c r="Q18" s="305"/>
      <c r="R18" s="305"/>
      <c r="S18" s="305"/>
      <c r="T18" s="305"/>
      <c r="U18" s="323" t="s">
        <v>1268</v>
      </c>
      <c r="V18" s="324"/>
      <c r="W18" s="324"/>
      <c r="X18" s="324"/>
      <c r="Y18" s="324"/>
      <c r="Z18" s="325"/>
      <c r="AA18" s="129"/>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1"/>
      <c r="BI18" s="17"/>
      <c r="BL18" s="13"/>
      <c r="BM18" s="19">
        <f>K21</f>
        <v>0</v>
      </c>
    </row>
    <row r="19" spans="1:65" ht="30" customHeight="1" x14ac:dyDescent="0.15">
      <c r="A19" s="280"/>
      <c r="B19" s="281"/>
      <c r="C19" s="297"/>
      <c r="D19" s="297"/>
      <c r="E19" s="297"/>
      <c r="F19" s="297"/>
      <c r="G19" s="297"/>
      <c r="H19" s="297"/>
      <c r="I19" s="297"/>
      <c r="J19" s="298"/>
      <c r="K19" s="306" t="s">
        <v>1270</v>
      </c>
      <c r="L19" s="307"/>
      <c r="M19" s="307"/>
      <c r="N19" s="307"/>
      <c r="O19" s="307"/>
      <c r="P19" s="307"/>
      <c r="Q19" s="307"/>
      <c r="R19" s="307"/>
      <c r="S19" s="307"/>
      <c r="T19" s="307"/>
      <c r="U19" s="326"/>
      <c r="V19" s="327"/>
      <c r="W19" s="327"/>
      <c r="X19" s="327"/>
      <c r="Y19" s="327"/>
      <c r="Z19" s="328"/>
      <c r="AA19" s="289" t="e">
        <f>VLOOKUP(U19,'（事務局作業用）中区分'!$A$1:$B$65,2,0)</f>
        <v>#N/A</v>
      </c>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1"/>
      <c r="BI19" s="17"/>
      <c r="BL19" s="13"/>
      <c r="BM19" s="19">
        <f>K22</f>
        <v>0</v>
      </c>
    </row>
    <row r="20" spans="1:65" ht="31.5" customHeight="1" thickBot="1" x14ac:dyDescent="0.2">
      <c r="A20" s="282"/>
      <c r="B20" s="283"/>
      <c r="C20" s="299"/>
      <c r="D20" s="299"/>
      <c r="E20" s="299"/>
      <c r="F20" s="299"/>
      <c r="G20" s="299"/>
      <c r="H20" s="299"/>
      <c r="I20" s="299"/>
      <c r="J20" s="300"/>
      <c r="K20" s="308" t="s">
        <v>1271</v>
      </c>
      <c r="L20" s="309"/>
      <c r="M20" s="309"/>
      <c r="N20" s="309"/>
      <c r="O20" s="309"/>
      <c r="P20" s="309"/>
      <c r="Q20" s="309"/>
      <c r="R20" s="309"/>
      <c r="S20" s="309"/>
      <c r="T20" s="309"/>
      <c r="U20" s="126"/>
      <c r="V20" s="127"/>
      <c r="W20" s="127"/>
      <c r="X20" s="127"/>
      <c r="Y20" s="127"/>
      <c r="Z20" s="128"/>
      <c r="AA20" s="292" t="e">
        <f>VLOOKUP(U20,'（事務局作業用）小区分'!$A$1:$B$322,2,0)</f>
        <v>#N/A</v>
      </c>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4"/>
      <c r="BI20" s="21" t="s">
        <v>458</v>
      </c>
      <c r="BL20" s="13"/>
      <c r="BM20" s="19">
        <f>K23</f>
        <v>0</v>
      </c>
    </row>
    <row r="21" spans="1:65" ht="30" customHeight="1" thickBot="1" x14ac:dyDescent="0.2">
      <c r="A21" s="195" t="s">
        <v>72</v>
      </c>
      <c r="B21" s="243"/>
      <c r="C21" s="265" t="s">
        <v>22</v>
      </c>
      <c r="D21" s="266"/>
      <c r="E21" s="266"/>
      <c r="F21" s="266"/>
      <c r="G21" s="266"/>
      <c r="H21" s="266"/>
      <c r="I21" s="266"/>
      <c r="J21" s="267"/>
      <c r="K21" s="189"/>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5"/>
      <c r="BI21" s="17"/>
      <c r="BL21" s="13"/>
      <c r="BM21" s="19">
        <f>K24</f>
        <v>0</v>
      </c>
    </row>
    <row r="22" spans="1:65" ht="30" customHeight="1" thickBot="1" x14ac:dyDescent="0.2">
      <c r="A22" s="263"/>
      <c r="B22" s="264"/>
      <c r="C22" s="186" t="s">
        <v>18</v>
      </c>
      <c r="D22" s="187"/>
      <c r="E22" s="187"/>
      <c r="F22" s="187"/>
      <c r="G22" s="187"/>
      <c r="H22" s="187"/>
      <c r="I22" s="187"/>
      <c r="J22" s="188"/>
      <c r="K22" s="189"/>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5"/>
      <c r="BI22" s="17"/>
      <c r="BL22" s="13"/>
      <c r="BM22" s="19">
        <f>O27</f>
        <v>0</v>
      </c>
    </row>
    <row r="23" spans="1:65" ht="30" customHeight="1" thickBot="1" x14ac:dyDescent="0.2">
      <c r="A23" s="195" t="s">
        <v>69</v>
      </c>
      <c r="B23" s="106"/>
      <c r="C23" s="119" t="s">
        <v>19</v>
      </c>
      <c r="D23" s="120"/>
      <c r="E23" s="120"/>
      <c r="F23" s="120"/>
      <c r="G23" s="120"/>
      <c r="H23" s="120"/>
      <c r="I23" s="120"/>
      <c r="J23" s="121"/>
      <c r="K23" s="122"/>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4"/>
      <c r="AP23" s="124"/>
      <c r="AQ23" s="124"/>
      <c r="AR23" s="124"/>
      <c r="AS23" s="124"/>
      <c r="AT23" s="124"/>
      <c r="AU23" s="124"/>
      <c r="AV23" s="124"/>
      <c r="AW23" s="124"/>
      <c r="AX23" s="124"/>
      <c r="AY23" s="124"/>
      <c r="AZ23" s="124"/>
      <c r="BA23" s="124"/>
      <c r="BB23" s="124"/>
      <c r="BC23" s="124"/>
      <c r="BD23" s="124"/>
      <c r="BE23" s="124"/>
      <c r="BF23" s="124"/>
      <c r="BG23" s="124"/>
      <c r="BH23" s="125"/>
      <c r="BI23" s="17"/>
      <c r="BL23" s="13"/>
      <c r="BM23" s="19">
        <f>AR27</f>
        <v>0</v>
      </c>
    </row>
    <row r="24" spans="1:65" ht="24" customHeight="1" x14ac:dyDescent="0.15">
      <c r="A24" s="195" t="s">
        <v>73</v>
      </c>
      <c r="B24" s="243"/>
      <c r="C24" s="190" t="s">
        <v>1255</v>
      </c>
      <c r="D24" s="190"/>
      <c r="E24" s="190"/>
      <c r="F24" s="190"/>
      <c r="G24" s="190"/>
      <c r="H24" s="190"/>
      <c r="I24" s="190"/>
      <c r="J24" s="191"/>
      <c r="K24" s="122"/>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5"/>
      <c r="BI24" s="22"/>
      <c r="BL24" s="13"/>
      <c r="BM24" s="19">
        <f>A29</f>
        <v>0</v>
      </c>
    </row>
    <row r="25" spans="1:65" ht="68.25" customHeight="1" thickBot="1" x14ac:dyDescent="0.2">
      <c r="A25" s="192" t="s">
        <v>70</v>
      </c>
      <c r="B25" s="193"/>
      <c r="C25" s="193"/>
      <c r="D25" s="193"/>
      <c r="E25" s="193"/>
      <c r="F25" s="193"/>
      <c r="G25" s="193"/>
      <c r="H25" s="193"/>
      <c r="I25" s="193"/>
      <c r="J25" s="194"/>
      <c r="K25" s="246"/>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8"/>
      <c r="BI25" s="22"/>
      <c r="BL25" s="13"/>
      <c r="BM25" s="32">
        <f>E33</f>
        <v>0</v>
      </c>
    </row>
    <row r="26" spans="1:65" ht="18" customHeight="1" x14ac:dyDescent="0.15">
      <c r="A26" s="105" t="s">
        <v>74</v>
      </c>
      <c r="B26" s="106"/>
      <c r="C26" s="116" t="s">
        <v>1260</v>
      </c>
      <c r="D26" s="116"/>
      <c r="E26" s="116"/>
      <c r="F26" s="116"/>
      <c r="G26" s="116"/>
      <c r="H26" s="116"/>
      <c r="I26" s="116"/>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8"/>
      <c r="BI26" s="22"/>
      <c r="BL26" s="13"/>
      <c r="BM26" s="32">
        <f>F34</f>
        <v>0</v>
      </c>
    </row>
    <row r="27" spans="1:65" ht="21" customHeight="1" thickBot="1" x14ac:dyDescent="0.2">
      <c r="A27" s="249" t="s">
        <v>36</v>
      </c>
      <c r="B27" s="250"/>
      <c r="C27" s="250"/>
      <c r="D27" s="250"/>
      <c r="E27" s="250"/>
      <c r="F27" s="250"/>
      <c r="G27" s="250"/>
      <c r="H27" s="250"/>
      <c r="I27" s="250"/>
      <c r="J27" s="250"/>
      <c r="K27" s="250"/>
      <c r="L27" s="250"/>
      <c r="M27" s="250"/>
      <c r="N27" s="250"/>
      <c r="O27" s="251"/>
      <c r="P27" s="252"/>
      <c r="Q27" s="252"/>
      <c r="R27" s="252"/>
      <c r="S27" s="252"/>
      <c r="T27" s="252"/>
      <c r="U27" s="252"/>
      <c r="V27" s="252"/>
      <c r="W27" s="252"/>
      <c r="X27" s="252"/>
      <c r="Y27" s="252"/>
      <c r="Z27" s="252"/>
      <c r="AA27" s="252"/>
      <c r="AB27" s="252"/>
      <c r="AC27" s="252"/>
      <c r="AD27" s="253" t="s">
        <v>37</v>
      </c>
      <c r="AE27" s="250"/>
      <c r="AF27" s="250"/>
      <c r="AG27" s="250"/>
      <c r="AH27" s="250"/>
      <c r="AI27" s="250"/>
      <c r="AJ27" s="250"/>
      <c r="AK27" s="250"/>
      <c r="AL27" s="250"/>
      <c r="AM27" s="250"/>
      <c r="AN27" s="250"/>
      <c r="AO27" s="250"/>
      <c r="AP27" s="250"/>
      <c r="AQ27" s="254"/>
      <c r="AR27" s="251"/>
      <c r="AS27" s="252"/>
      <c r="AT27" s="252"/>
      <c r="AU27" s="252"/>
      <c r="AV27" s="252"/>
      <c r="AW27" s="252"/>
      <c r="AX27" s="252"/>
      <c r="AY27" s="252"/>
      <c r="AZ27" s="252"/>
      <c r="BA27" s="252"/>
      <c r="BB27" s="252"/>
      <c r="BC27" s="252"/>
      <c r="BD27" s="252"/>
      <c r="BE27" s="252"/>
      <c r="BF27" s="252"/>
      <c r="BG27" s="252"/>
      <c r="BH27" s="255"/>
      <c r="BI27" s="22"/>
      <c r="BL27" s="13"/>
      <c r="BM27" s="23" t="str">
        <f>F35</f>
        <v/>
      </c>
    </row>
    <row r="28" spans="1:65" ht="24.75" customHeight="1" x14ac:dyDescent="0.15">
      <c r="A28" s="211" t="s">
        <v>75</v>
      </c>
      <c r="B28" s="212"/>
      <c r="C28" s="213" t="s">
        <v>462</v>
      </c>
      <c r="D28" s="213"/>
      <c r="E28" s="213"/>
      <c r="F28" s="213"/>
      <c r="G28" s="213"/>
      <c r="H28" s="213"/>
      <c r="I28" s="213"/>
      <c r="J28" s="213"/>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5"/>
      <c r="BI28" s="22"/>
      <c r="BL28" s="13"/>
      <c r="BM28" s="364">
        <f>L33</f>
        <v>0</v>
      </c>
    </row>
    <row r="29" spans="1:65" ht="51.75" customHeight="1" thickBot="1" x14ac:dyDescent="0.2">
      <c r="A29" s="216"/>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8"/>
      <c r="BL29" s="13"/>
      <c r="BM29" s="60">
        <f>M34</f>
        <v>0</v>
      </c>
    </row>
    <row r="30" spans="1:65" ht="17.100000000000001" customHeight="1" x14ac:dyDescent="0.15">
      <c r="A30" s="105" t="s">
        <v>1265</v>
      </c>
      <c r="B30" s="106"/>
      <c r="C30" s="65" t="s">
        <v>1266</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5"/>
      <c r="BL30" s="13"/>
      <c r="BM30" s="23" t="str">
        <f>M35</f>
        <v/>
      </c>
    </row>
    <row r="31" spans="1:65" ht="17.100000000000001" customHeight="1" x14ac:dyDescent="0.15">
      <c r="A31" s="17"/>
      <c r="B31" s="145" t="s">
        <v>87</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6"/>
      <c r="BL31" s="13"/>
      <c r="BM31" s="365">
        <f>S33</f>
        <v>0</v>
      </c>
    </row>
    <row r="32" spans="1:65" ht="18" customHeight="1" x14ac:dyDescent="0.15">
      <c r="A32" s="147" t="s">
        <v>11</v>
      </c>
      <c r="B32" s="148"/>
      <c r="C32" s="148"/>
      <c r="D32" s="148"/>
      <c r="E32" s="140" t="s">
        <v>48</v>
      </c>
      <c r="F32" s="140"/>
      <c r="G32" s="140"/>
      <c r="H32" s="140"/>
      <c r="I32" s="140"/>
      <c r="J32" s="140"/>
      <c r="K32" s="140"/>
      <c r="L32" s="140" t="s">
        <v>81</v>
      </c>
      <c r="M32" s="140"/>
      <c r="N32" s="140"/>
      <c r="O32" s="140"/>
      <c r="P32" s="140"/>
      <c r="Q32" s="140"/>
      <c r="R32" s="140"/>
      <c r="S32" s="140" t="s">
        <v>82</v>
      </c>
      <c r="T32" s="140"/>
      <c r="U32" s="140"/>
      <c r="V32" s="140"/>
      <c r="W32" s="140"/>
      <c r="X32" s="140"/>
      <c r="Y32" s="140"/>
      <c r="Z32" s="140" t="s">
        <v>83</v>
      </c>
      <c r="AA32" s="140"/>
      <c r="AB32" s="140"/>
      <c r="AC32" s="140"/>
      <c r="AD32" s="140"/>
      <c r="AE32" s="140"/>
      <c r="AF32" s="140"/>
      <c r="AG32" s="140" t="s">
        <v>1256</v>
      </c>
      <c r="AH32" s="140"/>
      <c r="AI32" s="140"/>
      <c r="AJ32" s="140"/>
      <c r="AK32" s="140"/>
      <c r="AL32" s="140"/>
      <c r="AM32" s="140"/>
      <c r="AN32" s="140" t="s">
        <v>66</v>
      </c>
      <c r="AO32" s="140"/>
      <c r="AP32" s="140"/>
      <c r="AQ32" s="140"/>
      <c r="AR32" s="140"/>
      <c r="AS32" s="140"/>
      <c r="AT32" s="140"/>
      <c r="AU32" s="140" t="s">
        <v>67</v>
      </c>
      <c r="AV32" s="140"/>
      <c r="AW32" s="140"/>
      <c r="AX32" s="140"/>
      <c r="AY32" s="140"/>
      <c r="AZ32" s="140"/>
      <c r="BA32" s="140"/>
      <c r="BB32" s="137" t="s">
        <v>76</v>
      </c>
      <c r="BC32" s="138"/>
      <c r="BD32" s="138"/>
      <c r="BE32" s="138"/>
      <c r="BF32" s="138"/>
      <c r="BG32" s="138"/>
      <c r="BH32" s="139"/>
      <c r="BL32" s="13"/>
      <c r="BM32" s="32">
        <f>T34</f>
        <v>0</v>
      </c>
    </row>
    <row r="33" spans="1:66" ht="18" customHeight="1" x14ac:dyDescent="0.15">
      <c r="A33" s="149" t="s">
        <v>1267</v>
      </c>
      <c r="B33" s="150"/>
      <c r="C33" s="150"/>
      <c r="D33" s="150"/>
      <c r="E33" s="135"/>
      <c r="F33" s="133"/>
      <c r="G33" s="133"/>
      <c r="H33" s="133"/>
      <c r="I33" s="133"/>
      <c r="J33" s="133"/>
      <c r="K33" s="136"/>
      <c r="L33" s="135"/>
      <c r="M33" s="133"/>
      <c r="N33" s="133"/>
      <c r="O33" s="133"/>
      <c r="P33" s="133"/>
      <c r="Q33" s="133"/>
      <c r="R33" s="136"/>
      <c r="S33" s="135"/>
      <c r="T33" s="133"/>
      <c r="U33" s="133"/>
      <c r="V33" s="133"/>
      <c r="W33" s="133"/>
      <c r="X33" s="133"/>
      <c r="Y33" s="136"/>
      <c r="Z33" s="135"/>
      <c r="AA33" s="133"/>
      <c r="AB33" s="133"/>
      <c r="AC33" s="133"/>
      <c r="AD33" s="133"/>
      <c r="AE33" s="133"/>
      <c r="AF33" s="136"/>
      <c r="AG33" s="135"/>
      <c r="AH33" s="133"/>
      <c r="AI33" s="133"/>
      <c r="AJ33" s="133"/>
      <c r="AK33" s="133"/>
      <c r="AL33" s="133"/>
      <c r="AM33" s="136"/>
      <c r="AN33" s="135"/>
      <c r="AO33" s="133"/>
      <c r="AP33" s="133"/>
      <c r="AQ33" s="133"/>
      <c r="AR33" s="133"/>
      <c r="AS33" s="133"/>
      <c r="AT33" s="136"/>
      <c r="AU33" s="135"/>
      <c r="AV33" s="133"/>
      <c r="AW33" s="133"/>
      <c r="AX33" s="133"/>
      <c r="AY33" s="133"/>
      <c r="AZ33" s="133"/>
      <c r="BA33" s="136"/>
      <c r="BB33" s="142"/>
      <c r="BC33" s="143"/>
      <c r="BD33" s="143"/>
      <c r="BE33" s="143"/>
      <c r="BF33" s="143"/>
      <c r="BG33" s="143"/>
      <c r="BH33" s="144"/>
      <c r="BL33" s="13"/>
      <c r="BM33" s="23" t="str">
        <f>T35</f>
        <v/>
      </c>
    </row>
    <row r="34" spans="1:66" ht="18" customHeight="1" x14ac:dyDescent="0.15">
      <c r="A34" s="151"/>
      <c r="B34" s="152"/>
      <c r="C34" s="152"/>
      <c r="D34" s="152"/>
      <c r="E34" s="54" t="s">
        <v>77</v>
      </c>
      <c r="F34" s="219"/>
      <c r="G34" s="219"/>
      <c r="H34" s="219"/>
      <c r="I34" s="219"/>
      <c r="J34" s="219"/>
      <c r="K34" s="55" t="s">
        <v>78</v>
      </c>
      <c r="L34" s="56" t="s">
        <v>77</v>
      </c>
      <c r="M34" s="134"/>
      <c r="N34" s="134"/>
      <c r="O34" s="134"/>
      <c r="P34" s="134"/>
      <c r="Q34" s="134"/>
      <c r="R34" s="55" t="s">
        <v>78</v>
      </c>
      <c r="S34" s="56" t="s">
        <v>77</v>
      </c>
      <c r="T34" s="141"/>
      <c r="U34" s="141"/>
      <c r="V34" s="141"/>
      <c r="W34" s="141"/>
      <c r="X34" s="141"/>
      <c r="Y34" s="55" t="s">
        <v>78</v>
      </c>
      <c r="Z34" s="56" t="s">
        <v>77</v>
      </c>
      <c r="AA34" s="133"/>
      <c r="AB34" s="133"/>
      <c r="AC34" s="133"/>
      <c r="AD34" s="133"/>
      <c r="AE34" s="133"/>
      <c r="AF34" s="56" t="s">
        <v>78</v>
      </c>
      <c r="AG34" s="54" t="s">
        <v>77</v>
      </c>
      <c r="AH34" s="133"/>
      <c r="AI34" s="133"/>
      <c r="AJ34" s="133"/>
      <c r="AK34" s="133"/>
      <c r="AL34" s="133"/>
      <c r="AM34" s="55" t="s">
        <v>78</v>
      </c>
      <c r="AN34" s="56" t="s">
        <v>77</v>
      </c>
      <c r="AO34" s="133"/>
      <c r="AP34" s="133"/>
      <c r="AQ34" s="133"/>
      <c r="AR34" s="133"/>
      <c r="AS34" s="133"/>
      <c r="AT34" s="56" t="s">
        <v>78</v>
      </c>
      <c r="AU34" s="54" t="s">
        <v>77</v>
      </c>
      <c r="AV34" s="133"/>
      <c r="AW34" s="133"/>
      <c r="AX34" s="133"/>
      <c r="AY34" s="133"/>
      <c r="AZ34" s="133"/>
      <c r="BA34" s="55" t="s">
        <v>78</v>
      </c>
      <c r="BB34" s="56" t="s">
        <v>77</v>
      </c>
      <c r="BC34" s="133"/>
      <c r="BD34" s="133"/>
      <c r="BE34" s="133"/>
      <c r="BF34" s="133"/>
      <c r="BG34" s="133"/>
      <c r="BH34" s="57" t="s">
        <v>78</v>
      </c>
      <c r="BL34" s="13"/>
      <c r="BM34" s="365">
        <f>Z33</f>
        <v>0</v>
      </c>
    </row>
    <row r="35" spans="1:66" ht="18" customHeight="1" thickBot="1" x14ac:dyDescent="0.2">
      <c r="A35" s="153"/>
      <c r="B35" s="154"/>
      <c r="C35" s="154"/>
      <c r="D35" s="154"/>
      <c r="E35" s="54" t="s">
        <v>79</v>
      </c>
      <c r="F35" s="132" t="str">
        <f>IF(E33=0,"",F34/E33)</f>
        <v/>
      </c>
      <c r="G35" s="132"/>
      <c r="H35" s="132"/>
      <c r="I35" s="132"/>
      <c r="J35" s="132"/>
      <c r="K35" s="55" t="s">
        <v>80</v>
      </c>
      <c r="L35" s="56" t="s">
        <v>79</v>
      </c>
      <c r="M35" s="132" t="str">
        <f>IF(L33=0,"",M34/L33)</f>
        <v/>
      </c>
      <c r="N35" s="132"/>
      <c r="O35" s="132"/>
      <c r="P35" s="132"/>
      <c r="Q35" s="132"/>
      <c r="R35" s="58" t="s">
        <v>80</v>
      </c>
      <c r="S35" s="56" t="s">
        <v>1264</v>
      </c>
      <c r="T35" s="132" t="str">
        <f>IF(S33=0,"",T34/S33)</f>
        <v/>
      </c>
      <c r="U35" s="132"/>
      <c r="V35" s="132"/>
      <c r="W35" s="132"/>
      <c r="X35" s="132"/>
      <c r="Y35" s="55" t="s">
        <v>80</v>
      </c>
      <c r="Z35" s="56" t="s">
        <v>79</v>
      </c>
      <c r="AA35" s="132" t="str">
        <f>IF(Z33=0,"",AA34/Z33)</f>
        <v/>
      </c>
      <c r="AB35" s="132"/>
      <c r="AC35" s="132"/>
      <c r="AD35" s="132"/>
      <c r="AE35" s="132"/>
      <c r="AF35" s="56" t="s">
        <v>80</v>
      </c>
      <c r="AG35" s="59" t="s">
        <v>79</v>
      </c>
      <c r="AH35" s="132" t="str">
        <f>IF(AG33=0,"",AH34/AG33)</f>
        <v/>
      </c>
      <c r="AI35" s="132"/>
      <c r="AJ35" s="132"/>
      <c r="AK35" s="132"/>
      <c r="AL35" s="132"/>
      <c r="AM35" s="58" t="s">
        <v>80</v>
      </c>
      <c r="AN35" s="56" t="s">
        <v>79</v>
      </c>
      <c r="AO35" s="132" t="str">
        <f>IF(AN33=0,"",AO34/AN33)</f>
        <v/>
      </c>
      <c r="AP35" s="132"/>
      <c r="AQ35" s="132"/>
      <c r="AR35" s="132"/>
      <c r="AS35" s="132"/>
      <c r="AT35" s="56" t="s">
        <v>80</v>
      </c>
      <c r="AU35" s="54" t="s">
        <v>79</v>
      </c>
      <c r="AV35" s="132" t="str">
        <f>IF(AU33=0,"",AV34/AU33)</f>
        <v/>
      </c>
      <c r="AW35" s="132"/>
      <c r="AX35" s="132"/>
      <c r="AY35" s="132"/>
      <c r="AZ35" s="132"/>
      <c r="BA35" s="55" t="s">
        <v>80</v>
      </c>
      <c r="BB35" s="56" t="s">
        <v>79</v>
      </c>
      <c r="BC35" s="132" t="str">
        <f>IF(BB33=0,"",BC34/BB33)</f>
        <v/>
      </c>
      <c r="BD35" s="132"/>
      <c r="BE35" s="132"/>
      <c r="BF35" s="132"/>
      <c r="BG35" s="132"/>
      <c r="BH35" s="57" t="s">
        <v>80</v>
      </c>
      <c r="BL35" s="13"/>
      <c r="BM35" s="32">
        <f>AA34</f>
        <v>0</v>
      </c>
    </row>
    <row r="36" spans="1:66" ht="17.25" customHeight="1" x14ac:dyDescent="0.15">
      <c r="A36" s="66" t="str">
        <f>"（機関名："&amp;K3&amp;"　"&amp;"ﾌﾟﾛｸﾞﾗﾑ名称："&amp;K21&amp;"）"</f>
        <v>（機関名：　ﾌﾟﾛｸﾞﾗﾑ名称：）</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L36" s="13"/>
      <c r="BM36" s="23" t="str">
        <f>AA35</f>
        <v/>
      </c>
    </row>
    <row r="37" spans="1:66" ht="12.75" customHeight="1" x14ac:dyDescent="0.15">
      <c r="BL37" s="13"/>
      <c r="BM37" s="365">
        <f>AG33</f>
        <v>0</v>
      </c>
    </row>
    <row r="38" spans="1:66" ht="15" customHeight="1" thickBot="1" x14ac:dyDescent="0.2">
      <c r="A38" s="104"/>
      <c r="B38" s="104"/>
      <c r="C38" s="104"/>
      <c r="D38" s="104"/>
      <c r="E38" s="104"/>
      <c r="F38" s="104"/>
      <c r="G38" s="104"/>
      <c r="H38" s="104"/>
      <c r="I38" s="104"/>
      <c r="J38" s="104"/>
      <c r="K38" s="104"/>
      <c r="BH38" s="26" t="s">
        <v>32</v>
      </c>
      <c r="BL38" s="13"/>
      <c r="BM38" s="32">
        <f>AH34</f>
        <v>0</v>
      </c>
    </row>
    <row r="39" spans="1:66" ht="27.6" customHeight="1" x14ac:dyDescent="0.15">
      <c r="A39" s="105" t="s">
        <v>153</v>
      </c>
      <c r="B39" s="106"/>
      <c r="C39" s="27" t="s">
        <v>47</v>
      </c>
      <c r="D39" s="27"/>
      <c r="E39" s="27"/>
      <c r="F39" s="27"/>
      <c r="G39" s="27"/>
      <c r="H39" s="27"/>
      <c r="I39" s="27"/>
      <c r="J39" s="27"/>
      <c r="K39" s="27"/>
      <c r="L39" s="27"/>
      <c r="M39" s="27"/>
      <c r="N39" s="27"/>
      <c r="O39" s="27"/>
      <c r="P39" s="27"/>
      <c r="Q39" s="27"/>
      <c r="R39" s="207" t="s">
        <v>45</v>
      </c>
      <c r="S39" s="207"/>
      <c r="T39" s="208">
        <f>COUNTA(組織表!E5:E119)</f>
        <v>0</v>
      </c>
      <c r="U39" s="208"/>
      <c r="V39" s="208"/>
      <c r="W39" s="208"/>
      <c r="X39" s="207" t="s">
        <v>46</v>
      </c>
      <c r="Y39" s="207"/>
      <c r="Z39" s="207"/>
      <c r="AA39" s="27"/>
      <c r="AB39" s="27"/>
      <c r="AC39" s="27"/>
      <c r="AD39" s="27"/>
      <c r="AE39" s="27"/>
      <c r="AF39" s="27"/>
      <c r="AG39" s="27"/>
      <c r="AH39" s="27"/>
      <c r="AI39" s="27"/>
      <c r="AJ39" s="27"/>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10"/>
      <c r="BL39" s="13"/>
      <c r="BM39" s="23" t="str">
        <f>AH35</f>
        <v/>
      </c>
    </row>
    <row r="40" spans="1:66" ht="27.6" customHeight="1" x14ac:dyDescent="0.15">
      <c r="A40" s="196" t="s">
        <v>39</v>
      </c>
      <c r="B40" s="197"/>
      <c r="C40" s="197"/>
      <c r="D40" s="197"/>
      <c r="E40" s="197"/>
      <c r="F40" s="197"/>
      <c r="G40" s="197"/>
      <c r="H40" s="197"/>
      <c r="I40" s="197"/>
      <c r="J40" s="197"/>
      <c r="K40" s="201"/>
      <c r="L40" s="201"/>
      <c r="M40" s="201"/>
      <c r="N40" s="201"/>
      <c r="O40" s="201"/>
      <c r="P40" s="201"/>
      <c r="Q40" s="201"/>
      <c r="R40" s="201"/>
      <c r="S40" s="201"/>
      <c r="T40" s="201"/>
      <c r="U40" s="201"/>
      <c r="V40" s="201"/>
      <c r="W40" s="201"/>
      <c r="X40" s="201"/>
      <c r="Y40" s="201"/>
      <c r="Z40" s="201"/>
      <c r="AA40" s="202" t="s">
        <v>40</v>
      </c>
      <c r="AB40" s="203"/>
      <c r="AC40" s="203"/>
      <c r="AD40" s="204" t="s">
        <v>41</v>
      </c>
      <c r="AE40" s="197"/>
      <c r="AF40" s="197"/>
      <c r="AG40" s="197"/>
      <c r="AH40" s="197"/>
      <c r="AI40" s="197"/>
      <c r="AJ40" s="197"/>
      <c r="AK40" s="197"/>
      <c r="AL40" s="197"/>
      <c r="AM40" s="197"/>
      <c r="AN40" s="205"/>
      <c r="AO40" s="205"/>
      <c r="AP40" s="205"/>
      <c r="AQ40" s="205"/>
      <c r="AR40" s="205"/>
      <c r="AS40" s="205"/>
      <c r="AT40" s="205"/>
      <c r="AU40" s="205"/>
      <c r="AV40" s="205"/>
      <c r="AW40" s="205"/>
      <c r="AX40" s="205"/>
      <c r="AY40" s="205"/>
      <c r="AZ40" s="205"/>
      <c r="BA40" s="205"/>
      <c r="BB40" s="205"/>
      <c r="BC40" s="205"/>
      <c r="BD40" s="205"/>
      <c r="BE40" s="205"/>
      <c r="BF40" s="202" t="s">
        <v>40</v>
      </c>
      <c r="BG40" s="203"/>
      <c r="BH40" s="206"/>
      <c r="BL40" s="13"/>
      <c r="BM40" s="365">
        <f>AN33</f>
        <v>0</v>
      </c>
    </row>
    <row r="41" spans="1:66" ht="27.6" hidden="1" customHeight="1" x14ac:dyDescent="0.15">
      <c r="A41" s="196"/>
      <c r="B41" s="197"/>
      <c r="C41" s="197"/>
      <c r="D41" s="197"/>
      <c r="E41" s="197"/>
      <c r="F41" s="197"/>
      <c r="G41" s="197"/>
      <c r="H41" s="197"/>
      <c r="I41" s="197"/>
      <c r="J41" s="197"/>
      <c r="K41" s="197"/>
      <c r="L41" s="197"/>
      <c r="M41" s="197"/>
      <c r="N41" s="197"/>
      <c r="O41" s="198"/>
      <c r="P41" s="198"/>
      <c r="Q41" s="199"/>
      <c r="R41" s="199"/>
      <c r="S41" s="199"/>
      <c r="T41" s="199"/>
      <c r="U41" s="200"/>
      <c r="V41" s="200"/>
      <c r="W41" s="200"/>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9"/>
      <c r="BL41" s="13"/>
      <c r="BM41" s="23">
        <f>AL33</f>
        <v>0</v>
      </c>
    </row>
    <row r="42" spans="1:66" ht="27.6" customHeight="1" x14ac:dyDescent="0.15">
      <c r="A42" s="176" t="s">
        <v>1262</v>
      </c>
      <c r="B42" s="177"/>
      <c r="C42" s="177"/>
      <c r="D42" s="177"/>
      <c r="E42" s="177"/>
      <c r="F42" s="177"/>
      <c r="G42" s="177"/>
      <c r="H42" s="177"/>
      <c r="I42" s="177"/>
      <c r="J42" s="177"/>
      <c r="K42" s="177"/>
      <c r="L42" s="177"/>
      <c r="M42" s="177"/>
      <c r="N42" s="177"/>
      <c r="O42" s="177"/>
      <c r="P42" s="177"/>
      <c r="Q42" s="177"/>
      <c r="R42" s="177"/>
      <c r="S42" s="177"/>
      <c r="T42" s="177"/>
      <c r="U42" s="178"/>
      <c r="V42" s="178"/>
      <c r="W42" s="178"/>
      <c r="X42" s="178"/>
      <c r="Y42" s="178"/>
      <c r="Z42" s="178"/>
      <c r="AA42" s="164" t="s">
        <v>40</v>
      </c>
      <c r="AB42" s="165"/>
      <c r="AC42" s="165"/>
      <c r="AD42" s="174" t="s">
        <v>1263</v>
      </c>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83"/>
      <c r="BB42" s="183"/>
      <c r="BC42" s="183"/>
      <c r="BD42" s="183"/>
      <c r="BE42" s="183"/>
      <c r="BF42" s="181" t="s">
        <v>40</v>
      </c>
      <c r="BG42" s="181"/>
      <c r="BH42" s="182"/>
      <c r="BL42" s="13"/>
      <c r="BM42" s="60">
        <f>AO34</f>
        <v>0</v>
      </c>
    </row>
    <row r="43" spans="1:66" ht="27.6" customHeight="1" thickBot="1" x14ac:dyDescent="0.2">
      <c r="A43" s="30"/>
      <c r="B43" s="31"/>
      <c r="C43" s="166" t="s">
        <v>42</v>
      </c>
      <c r="D43" s="167"/>
      <c r="E43" s="167"/>
      <c r="F43" s="167"/>
      <c r="G43" s="167"/>
      <c r="H43" s="167"/>
      <c r="I43" s="167"/>
      <c r="J43" s="167"/>
      <c r="K43" s="167"/>
      <c r="L43" s="167"/>
      <c r="M43" s="167"/>
      <c r="N43" s="167"/>
      <c r="O43" s="167"/>
      <c r="P43" s="167"/>
      <c r="Q43" s="167"/>
      <c r="R43" s="167"/>
      <c r="S43" s="167"/>
      <c r="T43" s="167"/>
      <c r="U43" s="168"/>
      <c r="V43" s="168"/>
      <c r="W43" s="168"/>
      <c r="X43" s="168"/>
      <c r="Y43" s="168"/>
      <c r="Z43" s="168"/>
      <c r="AA43" s="169" t="s">
        <v>40</v>
      </c>
      <c r="AB43" s="170"/>
      <c r="AC43" s="171"/>
      <c r="AD43" s="172"/>
      <c r="AE43" s="173"/>
      <c r="AF43" s="179" t="s">
        <v>43</v>
      </c>
      <c r="AG43" s="180"/>
      <c r="AH43" s="180"/>
      <c r="AI43" s="180"/>
      <c r="AJ43" s="180"/>
      <c r="AK43" s="180"/>
      <c r="AL43" s="180"/>
      <c r="AM43" s="180"/>
      <c r="AN43" s="180"/>
      <c r="AO43" s="180"/>
      <c r="AP43" s="180"/>
      <c r="AQ43" s="180"/>
      <c r="AR43" s="180"/>
      <c r="AS43" s="180"/>
      <c r="AT43" s="180"/>
      <c r="AU43" s="180"/>
      <c r="AV43" s="180"/>
      <c r="AW43" s="180"/>
      <c r="AX43" s="180"/>
      <c r="AY43" s="180"/>
      <c r="AZ43" s="180"/>
      <c r="BA43" s="168"/>
      <c r="BB43" s="168"/>
      <c r="BC43" s="168"/>
      <c r="BD43" s="168"/>
      <c r="BE43" s="168"/>
      <c r="BF43" s="184" t="s">
        <v>40</v>
      </c>
      <c r="BG43" s="184"/>
      <c r="BH43" s="185"/>
      <c r="BL43" s="13"/>
      <c r="BM43" s="23" t="str">
        <f>AO35</f>
        <v/>
      </c>
    </row>
    <row r="44" spans="1:66" ht="27" customHeight="1" x14ac:dyDescent="0.15">
      <c r="A44" s="105" t="s">
        <v>154</v>
      </c>
      <c r="B44" s="106"/>
      <c r="C44" s="107" t="s">
        <v>459</v>
      </c>
      <c r="D44" s="107"/>
      <c r="E44" s="107"/>
      <c r="F44" s="107"/>
      <c r="G44" s="107"/>
      <c r="H44" s="107"/>
      <c r="I44" s="107"/>
      <c r="J44" s="107"/>
      <c r="K44" s="107"/>
      <c r="L44" s="107"/>
      <c r="M44" s="107"/>
      <c r="N44" s="107"/>
      <c r="O44" s="107"/>
      <c r="P44" s="107"/>
      <c r="Q44" s="107"/>
      <c r="R44" s="107"/>
      <c r="S44" s="107"/>
      <c r="T44" s="107"/>
      <c r="U44" s="107"/>
      <c r="V44" s="107"/>
      <c r="W44" s="107"/>
      <c r="X44" s="107"/>
      <c r="Y44" s="108"/>
      <c r="Z44" s="108"/>
      <c r="AA44" s="109"/>
      <c r="AB44" s="109"/>
      <c r="AC44" s="109"/>
      <c r="AD44" s="108"/>
      <c r="AE44" s="108"/>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5"/>
      <c r="BL44" s="13"/>
      <c r="BM44" s="365">
        <f>AU33</f>
        <v>0</v>
      </c>
    </row>
    <row r="45" spans="1:66" ht="25.5" customHeight="1" x14ac:dyDescent="0.15">
      <c r="A45" s="91" t="s">
        <v>7</v>
      </c>
      <c r="B45" s="92"/>
      <c r="C45" s="92"/>
      <c r="D45" s="92"/>
      <c r="E45" s="92"/>
      <c r="F45" s="92"/>
      <c r="G45" s="92"/>
      <c r="H45" s="92"/>
      <c r="I45" s="92"/>
      <c r="J45" s="92"/>
      <c r="K45" s="93"/>
      <c r="L45" s="94" t="s">
        <v>9</v>
      </c>
      <c r="M45" s="92"/>
      <c r="N45" s="92"/>
      <c r="O45" s="92"/>
      <c r="P45" s="92"/>
      <c r="Q45" s="93"/>
      <c r="R45" s="94" t="s">
        <v>8</v>
      </c>
      <c r="S45" s="92"/>
      <c r="T45" s="93"/>
      <c r="U45" s="161" t="s">
        <v>465</v>
      </c>
      <c r="V45" s="162"/>
      <c r="W45" s="162"/>
      <c r="X45" s="162"/>
      <c r="Y45" s="162"/>
      <c r="Z45" s="162"/>
      <c r="AA45" s="162"/>
      <c r="AB45" s="162"/>
      <c r="AC45" s="162"/>
      <c r="AD45" s="162"/>
      <c r="AE45" s="162"/>
      <c r="AF45" s="162"/>
      <c r="AG45" s="162"/>
      <c r="AH45" s="162"/>
      <c r="AI45" s="163"/>
      <c r="AJ45" s="98" t="s">
        <v>10</v>
      </c>
      <c r="AK45" s="99"/>
      <c r="AL45" s="99"/>
      <c r="AM45" s="99"/>
      <c r="AN45" s="99"/>
      <c r="AO45" s="100"/>
      <c r="AP45" s="101" t="s">
        <v>463</v>
      </c>
      <c r="AQ45" s="102"/>
      <c r="AR45" s="102"/>
      <c r="AS45" s="102"/>
      <c r="AT45" s="102"/>
      <c r="AU45" s="102"/>
      <c r="AV45" s="102"/>
      <c r="AW45" s="102"/>
      <c r="AX45" s="102"/>
      <c r="AY45" s="102"/>
      <c r="AZ45" s="102"/>
      <c r="BA45" s="102"/>
      <c r="BB45" s="102"/>
      <c r="BC45" s="102"/>
      <c r="BD45" s="102"/>
      <c r="BE45" s="102"/>
      <c r="BF45" s="102"/>
      <c r="BG45" s="102"/>
      <c r="BH45" s="103"/>
      <c r="BL45" s="13"/>
      <c r="BM45" s="32">
        <f>AV34</f>
        <v>0</v>
      </c>
      <c r="BN45" s="62"/>
    </row>
    <row r="46" spans="1:66" ht="12" customHeight="1" x14ac:dyDescent="0.15">
      <c r="A46" s="158" t="s">
        <v>20</v>
      </c>
      <c r="B46" s="159"/>
      <c r="C46" s="159"/>
      <c r="D46" s="159"/>
      <c r="E46" s="159"/>
      <c r="F46" s="159"/>
      <c r="G46" s="159"/>
      <c r="H46" s="159"/>
      <c r="I46" s="159"/>
      <c r="J46" s="159"/>
      <c r="K46" s="160"/>
      <c r="L46" s="35"/>
      <c r="M46" s="36"/>
      <c r="N46" s="36"/>
      <c r="O46" s="36"/>
      <c r="P46" s="36"/>
      <c r="Q46" s="37"/>
      <c r="R46" s="38"/>
      <c r="S46" s="38"/>
      <c r="T46" s="38"/>
      <c r="U46" s="39"/>
      <c r="V46" s="40"/>
      <c r="W46" s="40"/>
      <c r="X46" s="40"/>
      <c r="Y46" s="40"/>
      <c r="Z46" s="40"/>
      <c r="AA46" s="40"/>
      <c r="AB46" s="40"/>
      <c r="AC46" s="40"/>
      <c r="AD46" s="40"/>
      <c r="AE46" s="40"/>
      <c r="AF46" s="40"/>
      <c r="AG46" s="40"/>
      <c r="AH46" s="40"/>
      <c r="AI46" s="41"/>
      <c r="AJ46" s="42"/>
      <c r="AK46" s="42"/>
      <c r="AL46" s="42"/>
      <c r="AM46" s="42"/>
      <c r="AN46" s="42"/>
      <c r="AO46" s="42"/>
      <c r="AP46" s="35"/>
      <c r="AQ46" s="36"/>
      <c r="AR46" s="36"/>
      <c r="AS46" s="36"/>
      <c r="AT46" s="36"/>
      <c r="AU46" s="36"/>
      <c r="AV46" s="36"/>
      <c r="AW46" s="36"/>
      <c r="AX46" s="36"/>
      <c r="AY46" s="36"/>
      <c r="AZ46" s="36"/>
      <c r="BA46" s="36"/>
      <c r="BB46" s="36"/>
      <c r="BC46" s="36"/>
      <c r="BD46" s="36"/>
      <c r="BE46" s="36"/>
      <c r="BF46" s="36"/>
      <c r="BG46" s="36"/>
      <c r="BH46" s="43"/>
      <c r="BL46" s="13"/>
      <c r="BM46" s="23" t="str">
        <f>AV35</f>
        <v/>
      </c>
      <c r="BN46" s="62"/>
    </row>
    <row r="47" spans="1:66" ht="27.6" customHeight="1" x14ac:dyDescent="0.15">
      <c r="A47" s="67">
        <f>組織表!E5</f>
        <v>0</v>
      </c>
      <c r="B47" s="68"/>
      <c r="C47" s="68"/>
      <c r="D47" s="68"/>
      <c r="E47" s="68"/>
      <c r="F47" s="68"/>
      <c r="G47" s="68"/>
      <c r="H47" s="68"/>
      <c r="I47" s="68"/>
      <c r="J47" s="68"/>
      <c r="K47" s="69"/>
      <c r="L47" s="70">
        <f>組織表!F5</f>
        <v>0</v>
      </c>
      <c r="M47" s="71"/>
      <c r="N47" s="71"/>
      <c r="O47" s="71"/>
      <c r="P47" s="71"/>
      <c r="Q47" s="72"/>
      <c r="R47" s="73"/>
      <c r="S47" s="74"/>
      <c r="T47" s="75"/>
      <c r="U47" s="76">
        <f>IF(A47="","",組織表!H5)</f>
        <v>0</v>
      </c>
      <c r="V47" s="77"/>
      <c r="W47" s="77"/>
      <c r="X47" s="77"/>
      <c r="Y47" s="77"/>
      <c r="Z47" s="77"/>
      <c r="AA47" s="77"/>
      <c r="AB47" s="77"/>
      <c r="AC47" s="77"/>
      <c r="AD47" s="77"/>
      <c r="AE47" s="77"/>
      <c r="AF47" s="77"/>
      <c r="AG47" s="77"/>
      <c r="AH47" s="77"/>
      <c r="AI47" s="78"/>
      <c r="AJ47" s="85"/>
      <c r="AK47" s="86"/>
      <c r="AL47" s="86"/>
      <c r="AM47" s="86"/>
      <c r="AN47" s="86"/>
      <c r="AO47" s="87"/>
      <c r="AP47" s="88"/>
      <c r="AQ47" s="89"/>
      <c r="AR47" s="89"/>
      <c r="AS47" s="89"/>
      <c r="AT47" s="89"/>
      <c r="AU47" s="89"/>
      <c r="AV47" s="89"/>
      <c r="AW47" s="89"/>
      <c r="AX47" s="89"/>
      <c r="AY47" s="89"/>
      <c r="AZ47" s="89"/>
      <c r="BA47" s="89"/>
      <c r="BB47" s="89"/>
      <c r="BC47" s="89"/>
      <c r="BD47" s="89"/>
      <c r="BE47" s="89"/>
      <c r="BF47" s="89"/>
      <c r="BG47" s="89"/>
      <c r="BH47" s="90"/>
      <c r="BL47" s="13"/>
      <c r="BM47" s="365">
        <f>BB33</f>
        <v>0</v>
      </c>
      <c r="BN47" s="62">
        <f>E33+L33+S33+Z33+AG33+AN33+AU33</f>
        <v>0</v>
      </c>
    </row>
    <row r="48" spans="1:66" ht="12" customHeight="1" x14ac:dyDescent="0.15">
      <c r="A48" s="155" t="s">
        <v>12</v>
      </c>
      <c r="B48" s="156"/>
      <c r="C48" s="156"/>
      <c r="D48" s="156"/>
      <c r="E48" s="156"/>
      <c r="F48" s="156"/>
      <c r="G48" s="156"/>
      <c r="H48" s="156"/>
      <c r="I48" s="156"/>
      <c r="J48" s="156"/>
      <c r="K48" s="157"/>
      <c r="L48" s="44"/>
      <c r="M48" s="45"/>
      <c r="N48" s="45"/>
      <c r="O48" s="45"/>
      <c r="P48" s="45"/>
      <c r="Q48" s="46"/>
      <c r="R48" s="38"/>
      <c r="S48" s="38"/>
      <c r="T48" s="38"/>
      <c r="U48" s="39"/>
      <c r="V48" s="40"/>
      <c r="W48" s="40"/>
      <c r="X48" s="40"/>
      <c r="Y48" s="40"/>
      <c r="Z48" s="40"/>
      <c r="AA48" s="40"/>
      <c r="AB48" s="40"/>
      <c r="AC48" s="40"/>
      <c r="AD48" s="40"/>
      <c r="AE48" s="40"/>
      <c r="AF48" s="40"/>
      <c r="AG48" s="40"/>
      <c r="AH48" s="40"/>
      <c r="AI48" s="41"/>
      <c r="AJ48" s="42"/>
      <c r="AK48" s="42"/>
      <c r="AL48" s="42"/>
      <c r="AM48" s="42"/>
      <c r="AN48" s="42"/>
      <c r="AO48" s="42"/>
      <c r="AP48" s="35"/>
      <c r="AQ48" s="36"/>
      <c r="AR48" s="36"/>
      <c r="AS48" s="36"/>
      <c r="AT48" s="36"/>
      <c r="AU48" s="36"/>
      <c r="AV48" s="36"/>
      <c r="AW48" s="36"/>
      <c r="AX48" s="36"/>
      <c r="AY48" s="36"/>
      <c r="AZ48" s="36"/>
      <c r="BA48" s="36"/>
      <c r="BB48" s="36"/>
      <c r="BC48" s="36"/>
      <c r="BD48" s="36"/>
      <c r="BE48" s="36"/>
      <c r="BF48" s="36"/>
      <c r="BG48" s="36"/>
      <c r="BH48" s="43"/>
      <c r="BL48" s="13"/>
      <c r="BM48" s="61">
        <f>BC34</f>
        <v>0</v>
      </c>
      <c r="BN48" s="62">
        <f>F34+M34+T34+AA34+AH34+AO34+AV34</f>
        <v>0</v>
      </c>
    </row>
    <row r="49" spans="1:65" ht="27.6" customHeight="1" x14ac:dyDescent="0.15">
      <c r="A49" s="67">
        <f>組織表!E6</f>
        <v>0</v>
      </c>
      <c r="B49" s="68"/>
      <c r="C49" s="68"/>
      <c r="D49" s="68"/>
      <c r="E49" s="68"/>
      <c r="F49" s="68"/>
      <c r="G49" s="68"/>
      <c r="H49" s="68"/>
      <c r="I49" s="68"/>
      <c r="J49" s="68"/>
      <c r="K49" s="69"/>
      <c r="L49" s="70">
        <f>組織表!F6</f>
        <v>0</v>
      </c>
      <c r="M49" s="71"/>
      <c r="N49" s="71"/>
      <c r="O49" s="71"/>
      <c r="P49" s="71"/>
      <c r="Q49" s="72"/>
      <c r="R49" s="73"/>
      <c r="S49" s="74"/>
      <c r="T49" s="75"/>
      <c r="U49" s="76">
        <f>IF(A49="","",組織表!H6)</f>
        <v>0</v>
      </c>
      <c r="V49" s="77"/>
      <c r="W49" s="77"/>
      <c r="X49" s="77"/>
      <c r="Y49" s="77"/>
      <c r="Z49" s="77"/>
      <c r="AA49" s="77"/>
      <c r="AB49" s="77"/>
      <c r="AC49" s="77"/>
      <c r="AD49" s="77"/>
      <c r="AE49" s="77"/>
      <c r="AF49" s="77"/>
      <c r="AG49" s="77"/>
      <c r="AH49" s="77"/>
      <c r="AI49" s="78"/>
      <c r="AJ49" s="85"/>
      <c r="AK49" s="86"/>
      <c r="AL49" s="86"/>
      <c r="AM49" s="86"/>
      <c r="AN49" s="86"/>
      <c r="AO49" s="87"/>
      <c r="AP49" s="88"/>
      <c r="AQ49" s="89"/>
      <c r="AR49" s="89"/>
      <c r="AS49" s="89"/>
      <c r="AT49" s="89"/>
      <c r="AU49" s="89"/>
      <c r="AV49" s="89"/>
      <c r="AW49" s="89"/>
      <c r="AX49" s="89"/>
      <c r="AY49" s="89"/>
      <c r="AZ49" s="89"/>
      <c r="BA49" s="89"/>
      <c r="BB49" s="89"/>
      <c r="BC49" s="89"/>
      <c r="BD49" s="89"/>
      <c r="BE49" s="89"/>
      <c r="BF49" s="89"/>
      <c r="BG49" s="89"/>
      <c r="BH49" s="90"/>
      <c r="BL49" s="13"/>
      <c r="BM49" s="23" t="str">
        <f>BC35</f>
        <v/>
      </c>
    </row>
    <row r="50" spans="1:65" ht="27.6" customHeight="1" x14ac:dyDescent="0.15">
      <c r="A50" s="67">
        <f>組織表!E7</f>
        <v>0</v>
      </c>
      <c r="B50" s="68"/>
      <c r="C50" s="68"/>
      <c r="D50" s="68"/>
      <c r="E50" s="68"/>
      <c r="F50" s="68"/>
      <c r="G50" s="68"/>
      <c r="H50" s="68"/>
      <c r="I50" s="68"/>
      <c r="J50" s="68"/>
      <c r="K50" s="69"/>
      <c r="L50" s="70">
        <f>組織表!F7</f>
        <v>0</v>
      </c>
      <c r="M50" s="71"/>
      <c r="N50" s="71"/>
      <c r="O50" s="71"/>
      <c r="P50" s="71"/>
      <c r="Q50" s="72"/>
      <c r="R50" s="73"/>
      <c r="S50" s="74"/>
      <c r="T50" s="75"/>
      <c r="U50" s="76">
        <f>IF(A50="","",組織表!H7)</f>
        <v>0</v>
      </c>
      <c r="V50" s="77"/>
      <c r="W50" s="77"/>
      <c r="X50" s="77"/>
      <c r="Y50" s="77"/>
      <c r="Z50" s="77"/>
      <c r="AA50" s="77"/>
      <c r="AB50" s="77"/>
      <c r="AC50" s="77"/>
      <c r="AD50" s="77"/>
      <c r="AE50" s="77"/>
      <c r="AF50" s="77"/>
      <c r="AG50" s="77"/>
      <c r="AH50" s="77"/>
      <c r="AI50" s="78"/>
      <c r="AJ50" s="79"/>
      <c r="AK50" s="80"/>
      <c r="AL50" s="80"/>
      <c r="AM50" s="80"/>
      <c r="AN50" s="80"/>
      <c r="AO50" s="81"/>
      <c r="AP50" s="82"/>
      <c r="AQ50" s="83"/>
      <c r="AR50" s="83"/>
      <c r="AS50" s="83"/>
      <c r="AT50" s="83"/>
      <c r="AU50" s="83"/>
      <c r="AV50" s="83"/>
      <c r="AW50" s="83"/>
      <c r="AX50" s="83"/>
      <c r="AY50" s="83"/>
      <c r="AZ50" s="83"/>
      <c r="BA50" s="83"/>
      <c r="BB50" s="83"/>
      <c r="BC50" s="83"/>
      <c r="BD50" s="83"/>
      <c r="BE50" s="83"/>
      <c r="BF50" s="83"/>
      <c r="BG50" s="83"/>
      <c r="BH50" s="84"/>
      <c r="BL50" s="13"/>
      <c r="BM50" s="32">
        <f>T39</f>
        <v>0</v>
      </c>
    </row>
    <row r="51" spans="1:65" ht="27.6" customHeight="1" x14ac:dyDescent="0.15">
      <c r="A51" s="67">
        <f>組織表!E8</f>
        <v>0</v>
      </c>
      <c r="B51" s="68"/>
      <c r="C51" s="68"/>
      <c r="D51" s="68"/>
      <c r="E51" s="68"/>
      <c r="F51" s="68"/>
      <c r="G51" s="68"/>
      <c r="H51" s="68"/>
      <c r="I51" s="68"/>
      <c r="J51" s="68"/>
      <c r="K51" s="69"/>
      <c r="L51" s="70">
        <f>組織表!F8</f>
        <v>0</v>
      </c>
      <c r="M51" s="71"/>
      <c r="N51" s="71"/>
      <c r="O51" s="71"/>
      <c r="P51" s="71"/>
      <c r="Q51" s="72"/>
      <c r="R51" s="73"/>
      <c r="S51" s="74"/>
      <c r="T51" s="75"/>
      <c r="U51" s="76">
        <f>IF(A51="","",組織表!H8)</f>
        <v>0</v>
      </c>
      <c r="V51" s="77"/>
      <c r="W51" s="77"/>
      <c r="X51" s="77"/>
      <c r="Y51" s="77"/>
      <c r="Z51" s="77"/>
      <c r="AA51" s="77"/>
      <c r="AB51" s="77"/>
      <c r="AC51" s="77"/>
      <c r="AD51" s="77"/>
      <c r="AE51" s="77"/>
      <c r="AF51" s="77"/>
      <c r="AG51" s="77"/>
      <c r="AH51" s="77"/>
      <c r="AI51" s="78"/>
      <c r="AJ51" s="85"/>
      <c r="AK51" s="86"/>
      <c r="AL51" s="86"/>
      <c r="AM51" s="86"/>
      <c r="AN51" s="86"/>
      <c r="AO51" s="87"/>
      <c r="AP51" s="82"/>
      <c r="AQ51" s="83"/>
      <c r="AR51" s="83"/>
      <c r="AS51" s="83"/>
      <c r="AT51" s="83"/>
      <c r="AU51" s="83"/>
      <c r="AV51" s="83"/>
      <c r="AW51" s="83"/>
      <c r="AX51" s="83"/>
      <c r="AY51" s="83"/>
      <c r="AZ51" s="83"/>
      <c r="BA51" s="83"/>
      <c r="BB51" s="83"/>
      <c r="BC51" s="83"/>
      <c r="BD51" s="83"/>
      <c r="BE51" s="83"/>
      <c r="BF51" s="83"/>
      <c r="BG51" s="83"/>
      <c r="BH51" s="84"/>
      <c r="BL51" s="13"/>
      <c r="BM51" s="365">
        <f>K40</f>
        <v>0</v>
      </c>
    </row>
    <row r="52" spans="1:65" ht="27.6" customHeight="1" x14ac:dyDescent="0.15">
      <c r="A52" s="67">
        <f>組織表!E9</f>
        <v>0</v>
      </c>
      <c r="B52" s="68"/>
      <c r="C52" s="68"/>
      <c r="D52" s="68"/>
      <c r="E52" s="68"/>
      <c r="F52" s="68"/>
      <c r="G52" s="68"/>
      <c r="H52" s="68"/>
      <c r="I52" s="68"/>
      <c r="J52" s="68"/>
      <c r="K52" s="69"/>
      <c r="L52" s="70">
        <f>組織表!F9</f>
        <v>0</v>
      </c>
      <c r="M52" s="71"/>
      <c r="N52" s="71"/>
      <c r="O52" s="71"/>
      <c r="P52" s="71"/>
      <c r="Q52" s="72"/>
      <c r="R52" s="73"/>
      <c r="S52" s="74"/>
      <c r="T52" s="75"/>
      <c r="U52" s="76">
        <f>IF(A52="","",組織表!H9)</f>
        <v>0</v>
      </c>
      <c r="V52" s="77"/>
      <c r="W52" s="77"/>
      <c r="X52" s="77"/>
      <c r="Y52" s="77"/>
      <c r="Z52" s="77"/>
      <c r="AA52" s="77"/>
      <c r="AB52" s="77"/>
      <c r="AC52" s="77"/>
      <c r="AD52" s="77"/>
      <c r="AE52" s="77"/>
      <c r="AF52" s="77"/>
      <c r="AG52" s="77"/>
      <c r="AH52" s="77"/>
      <c r="AI52" s="78"/>
      <c r="AJ52" s="79"/>
      <c r="AK52" s="80"/>
      <c r="AL52" s="80"/>
      <c r="AM52" s="80"/>
      <c r="AN52" s="80"/>
      <c r="AO52" s="81"/>
      <c r="AP52" s="82"/>
      <c r="AQ52" s="83"/>
      <c r="AR52" s="83"/>
      <c r="AS52" s="83"/>
      <c r="AT52" s="83"/>
      <c r="AU52" s="83"/>
      <c r="AV52" s="83"/>
      <c r="AW52" s="83"/>
      <c r="AX52" s="83"/>
      <c r="AY52" s="83"/>
      <c r="AZ52" s="83"/>
      <c r="BA52" s="83"/>
      <c r="BB52" s="83"/>
      <c r="BC52" s="83"/>
      <c r="BD52" s="83"/>
      <c r="BE52" s="83"/>
      <c r="BF52" s="83"/>
      <c r="BG52" s="83"/>
      <c r="BH52" s="84"/>
      <c r="BL52" s="13"/>
      <c r="BM52" s="32">
        <f>AN40</f>
        <v>0</v>
      </c>
    </row>
    <row r="53" spans="1:65" ht="27.6" customHeight="1" x14ac:dyDescent="0.15">
      <c r="A53" s="67">
        <f>組織表!E10</f>
        <v>0</v>
      </c>
      <c r="B53" s="68"/>
      <c r="C53" s="68"/>
      <c r="D53" s="68"/>
      <c r="E53" s="68"/>
      <c r="F53" s="68"/>
      <c r="G53" s="68"/>
      <c r="H53" s="68"/>
      <c r="I53" s="68"/>
      <c r="J53" s="68"/>
      <c r="K53" s="69"/>
      <c r="L53" s="70">
        <f>組織表!F10</f>
        <v>0</v>
      </c>
      <c r="M53" s="71"/>
      <c r="N53" s="71"/>
      <c r="O53" s="71"/>
      <c r="P53" s="71"/>
      <c r="Q53" s="72"/>
      <c r="R53" s="73"/>
      <c r="S53" s="74"/>
      <c r="T53" s="75"/>
      <c r="U53" s="76">
        <f>IF(A53="","",組織表!H10)</f>
        <v>0</v>
      </c>
      <c r="V53" s="77"/>
      <c r="W53" s="77"/>
      <c r="X53" s="77"/>
      <c r="Y53" s="77"/>
      <c r="Z53" s="77"/>
      <c r="AA53" s="77"/>
      <c r="AB53" s="77"/>
      <c r="AC53" s="77"/>
      <c r="AD53" s="77"/>
      <c r="AE53" s="77"/>
      <c r="AF53" s="77"/>
      <c r="AG53" s="77"/>
      <c r="AH53" s="77"/>
      <c r="AI53" s="78"/>
      <c r="AJ53" s="85"/>
      <c r="AK53" s="86"/>
      <c r="AL53" s="86"/>
      <c r="AM53" s="86"/>
      <c r="AN53" s="86"/>
      <c r="AO53" s="87"/>
      <c r="AP53" s="82"/>
      <c r="AQ53" s="83"/>
      <c r="AR53" s="83"/>
      <c r="AS53" s="83"/>
      <c r="AT53" s="83"/>
      <c r="AU53" s="83"/>
      <c r="AV53" s="83"/>
      <c r="AW53" s="83"/>
      <c r="AX53" s="83"/>
      <c r="AY53" s="83"/>
      <c r="AZ53" s="83"/>
      <c r="BA53" s="83"/>
      <c r="BB53" s="83"/>
      <c r="BC53" s="83"/>
      <c r="BD53" s="83"/>
      <c r="BE53" s="83"/>
      <c r="BF53" s="83"/>
      <c r="BG53" s="83"/>
      <c r="BH53" s="84"/>
      <c r="BL53" s="13"/>
      <c r="BM53" s="61">
        <f>U42</f>
        <v>0</v>
      </c>
    </row>
    <row r="54" spans="1:65" ht="27.6" customHeight="1" x14ac:dyDescent="0.15">
      <c r="A54" s="67">
        <f>組織表!E11</f>
        <v>0</v>
      </c>
      <c r="B54" s="68"/>
      <c r="C54" s="68"/>
      <c r="D54" s="68"/>
      <c r="E54" s="68"/>
      <c r="F54" s="68"/>
      <c r="G54" s="68"/>
      <c r="H54" s="68"/>
      <c r="I54" s="68"/>
      <c r="J54" s="68"/>
      <c r="K54" s="69"/>
      <c r="L54" s="70">
        <f>組織表!F11</f>
        <v>0</v>
      </c>
      <c r="M54" s="71"/>
      <c r="N54" s="71"/>
      <c r="O54" s="71"/>
      <c r="P54" s="71"/>
      <c r="Q54" s="72"/>
      <c r="R54" s="73"/>
      <c r="S54" s="74"/>
      <c r="T54" s="75"/>
      <c r="U54" s="76">
        <f>IF(A54="","",組織表!H11)</f>
        <v>0</v>
      </c>
      <c r="V54" s="77"/>
      <c r="W54" s="77"/>
      <c r="X54" s="77"/>
      <c r="Y54" s="77"/>
      <c r="Z54" s="77"/>
      <c r="AA54" s="77"/>
      <c r="AB54" s="77"/>
      <c r="AC54" s="77"/>
      <c r="AD54" s="77"/>
      <c r="AE54" s="77"/>
      <c r="AF54" s="77"/>
      <c r="AG54" s="77"/>
      <c r="AH54" s="77"/>
      <c r="AI54" s="78"/>
      <c r="AJ54" s="85"/>
      <c r="AK54" s="86"/>
      <c r="AL54" s="86"/>
      <c r="AM54" s="86"/>
      <c r="AN54" s="86"/>
      <c r="AO54" s="87"/>
      <c r="AP54" s="82"/>
      <c r="AQ54" s="83"/>
      <c r="AR54" s="83"/>
      <c r="AS54" s="83"/>
      <c r="AT54" s="83"/>
      <c r="AU54" s="83"/>
      <c r="AV54" s="83"/>
      <c r="AW54" s="83"/>
      <c r="AX54" s="83"/>
      <c r="AY54" s="83"/>
      <c r="AZ54" s="83"/>
      <c r="BA54" s="83"/>
      <c r="BB54" s="83"/>
      <c r="BC54" s="83"/>
      <c r="BD54" s="83"/>
      <c r="BE54" s="83"/>
      <c r="BF54" s="83"/>
      <c r="BG54" s="83"/>
      <c r="BH54" s="84"/>
      <c r="BL54" s="13"/>
      <c r="BM54" s="61">
        <f>U43</f>
        <v>0</v>
      </c>
    </row>
    <row r="55" spans="1:65" ht="27.6" customHeight="1" x14ac:dyDescent="0.15">
      <c r="A55" s="67">
        <f>組織表!E12</f>
        <v>0</v>
      </c>
      <c r="B55" s="68"/>
      <c r="C55" s="68"/>
      <c r="D55" s="68"/>
      <c r="E55" s="68"/>
      <c r="F55" s="68"/>
      <c r="G55" s="68"/>
      <c r="H55" s="68"/>
      <c r="I55" s="68"/>
      <c r="J55" s="68"/>
      <c r="K55" s="69"/>
      <c r="L55" s="70">
        <f>組織表!F12</f>
        <v>0</v>
      </c>
      <c r="M55" s="71"/>
      <c r="N55" s="71"/>
      <c r="O55" s="71"/>
      <c r="P55" s="71"/>
      <c r="Q55" s="72"/>
      <c r="R55" s="73"/>
      <c r="S55" s="74"/>
      <c r="T55" s="75"/>
      <c r="U55" s="76">
        <f>IF(A55="","",組織表!H12)</f>
        <v>0</v>
      </c>
      <c r="V55" s="77"/>
      <c r="W55" s="77"/>
      <c r="X55" s="77"/>
      <c r="Y55" s="77"/>
      <c r="Z55" s="77"/>
      <c r="AA55" s="77"/>
      <c r="AB55" s="77"/>
      <c r="AC55" s="77"/>
      <c r="AD55" s="77"/>
      <c r="AE55" s="77"/>
      <c r="AF55" s="77"/>
      <c r="AG55" s="77"/>
      <c r="AH55" s="77"/>
      <c r="AI55" s="78"/>
      <c r="AJ55" s="79"/>
      <c r="AK55" s="80"/>
      <c r="AL55" s="80"/>
      <c r="AM55" s="80"/>
      <c r="AN55" s="80"/>
      <c r="AO55" s="81"/>
      <c r="AP55" s="82"/>
      <c r="AQ55" s="83"/>
      <c r="AR55" s="83"/>
      <c r="AS55" s="83"/>
      <c r="AT55" s="83"/>
      <c r="AU55" s="83"/>
      <c r="AV55" s="83"/>
      <c r="AW55" s="83"/>
      <c r="AX55" s="83"/>
      <c r="AY55" s="83"/>
      <c r="AZ55" s="83"/>
      <c r="BA55" s="83"/>
      <c r="BB55" s="83"/>
      <c r="BC55" s="83"/>
      <c r="BD55" s="83"/>
      <c r="BE55" s="83"/>
      <c r="BF55" s="83"/>
      <c r="BG55" s="83"/>
      <c r="BH55" s="84"/>
      <c r="BL55" s="13"/>
      <c r="BM55" s="64">
        <f>BA42</f>
        <v>0</v>
      </c>
    </row>
    <row r="56" spans="1:65" ht="27.6" customHeight="1" x14ac:dyDescent="0.15">
      <c r="A56" s="67">
        <f>組織表!E13</f>
        <v>0</v>
      </c>
      <c r="B56" s="68"/>
      <c r="C56" s="68"/>
      <c r="D56" s="68"/>
      <c r="E56" s="68"/>
      <c r="F56" s="68"/>
      <c r="G56" s="68"/>
      <c r="H56" s="68"/>
      <c r="I56" s="68"/>
      <c r="J56" s="68"/>
      <c r="K56" s="69"/>
      <c r="L56" s="70">
        <f>組織表!F13</f>
        <v>0</v>
      </c>
      <c r="M56" s="71"/>
      <c r="N56" s="71"/>
      <c r="O56" s="71"/>
      <c r="P56" s="71"/>
      <c r="Q56" s="72"/>
      <c r="R56" s="73"/>
      <c r="S56" s="74"/>
      <c r="T56" s="75"/>
      <c r="U56" s="76">
        <f>IF(A56="","",組織表!H13)</f>
        <v>0</v>
      </c>
      <c r="V56" s="77"/>
      <c r="W56" s="77"/>
      <c r="X56" s="77"/>
      <c r="Y56" s="77"/>
      <c r="Z56" s="77"/>
      <c r="AA56" s="77"/>
      <c r="AB56" s="77"/>
      <c r="AC56" s="77"/>
      <c r="AD56" s="77"/>
      <c r="AE56" s="77"/>
      <c r="AF56" s="77"/>
      <c r="AG56" s="77"/>
      <c r="AH56" s="77"/>
      <c r="AI56" s="78"/>
      <c r="AJ56" s="85"/>
      <c r="AK56" s="86"/>
      <c r="AL56" s="86"/>
      <c r="AM56" s="86"/>
      <c r="AN56" s="86"/>
      <c r="AO56" s="87"/>
      <c r="AP56" s="82"/>
      <c r="AQ56" s="83"/>
      <c r="AR56" s="83"/>
      <c r="AS56" s="83"/>
      <c r="AT56" s="83"/>
      <c r="AU56" s="83"/>
      <c r="AV56" s="83"/>
      <c r="AW56" s="83"/>
      <c r="AX56" s="83"/>
      <c r="AY56" s="83"/>
      <c r="AZ56" s="83"/>
      <c r="BA56" s="83"/>
      <c r="BB56" s="83"/>
      <c r="BC56" s="83"/>
      <c r="BD56" s="83"/>
      <c r="BE56" s="83"/>
      <c r="BF56" s="83"/>
      <c r="BG56" s="83"/>
      <c r="BH56" s="84"/>
      <c r="BL56" s="13"/>
      <c r="BM56" s="64">
        <f>BA43</f>
        <v>0</v>
      </c>
    </row>
    <row r="57" spans="1:65" ht="27.6" customHeight="1" x14ac:dyDescent="0.15">
      <c r="A57" s="67">
        <f>組織表!E14</f>
        <v>0</v>
      </c>
      <c r="B57" s="68"/>
      <c r="C57" s="68"/>
      <c r="D57" s="68"/>
      <c r="E57" s="68"/>
      <c r="F57" s="68"/>
      <c r="G57" s="68"/>
      <c r="H57" s="68"/>
      <c r="I57" s="68"/>
      <c r="J57" s="68"/>
      <c r="K57" s="69"/>
      <c r="L57" s="70">
        <f>組織表!F14</f>
        <v>0</v>
      </c>
      <c r="M57" s="71"/>
      <c r="N57" s="71"/>
      <c r="O57" s="71"/>
      <c r="P57" s="71"/>
      <c r="Q57" s="72"/>
      <c r="R57" s="73"/>
      <c r="S57" s="74"/>
      <c r="T57" s="75"/>
      <c r="U57" s="76">
        <f>IF(A57="","",組織表!H14)</f>
        <v>0</v>
      </c>
      <c r="V57" s="77"/>
      <c r="W57" s="77"/>
      <c r="X57" s="77"/>
      <c r="Y57" s="77"/>
      <c r="Z57" s="77"/>
      <c r="AA57" s="77"/>
      <c r="AB57" s="77"/>
      <c r="AC57" s="77"/>
      <c r="AD57" s="77"/>
      <c r="AE57" s="77"/>
      <c r="AF57" s="77"/>
      <c r="AG57" s="77"/>
      <c r="AH57" s="77"/>
      <c r="AI57" s="78"/>
      <c r="AJ57" s="85"/>
      <c r="AK57" s="86"/>
      <c r="AL57" s="86"/>
      <c r="AM57" s="86"/>
      <c r="AN57" s="86"/>
      <c r="AO57" s="87"/>
      <c r="AP57" s="82"/>
      <c r="AQ57" s="83"/>
      <c r="AR57" s="83"/>
      <c r="AS57" s="83"/>
      <c r="AT57" s="83"/>
      <c r="AU57" s="83"/>
      <c r="AV57" s="83"/>
      <c r="AW57" s="83"/>
      <c r="AX57" s="83"/>
      <c r="AY57" s="83"/>
      <c r="AZ57" s="83"/>
      <c r="BA57" s="83"/>
      <c r="BB57" s="83"/>
      <c r="BC57" s="83"/>
      <c r="BD57" s="83"/>
      <c r="BE57" s="83"/>
      <c r="BF57" s="83"/>
      <c r="BG57" s="83"/>
      <c r="BH57" s="84"/>
      <c r="BL57" s="13"/>
      <c r="BM57" s="19">
        <f>A47</f>
        <v>0</v>
      </c>
    </row>
    <row r="58" spans="1:65" ht="27.6" customHeight="1" thickBot="1" x14ac:dyDescent="0.2">
      <c r="A58" s="67">
        <f>組織表!E15</f>
        <v>0</v>
      </c>
      <c r="B58" s="68"/>
      <c r="C58" s="68"/>
      <c r="D58" s="68"/>
      <c r="E58" s="68"/>
      <c r="F58" s="68"/>
      <c r="G58" s="68"/>
      <c r="H58" s="68"/>
      <c r="I58" s="68"/>
      <c r="J58" s="68"/>
      <c r="K58" s="69"/>
      <c r="L58" s="70">
        <f>組織表!F15</f>
        <v>0</v>
      </c>
      <c r="M58" s="71"/>
      <c r="N58" s="71"/>
      <c r="O58" s="71"/>
      <c r="P58" s="71"/>
      <c r="Q58" s="72"/>
      <c r="R58" s="73"/>
      <c r="S58" s="74"/>
      <c r="T58" s="75"/>
      <c r="U58" s="76">
        <f>IF(A58="","",組織表!H15)</f>
        <v>0</v>
      </c>
      <c r="V58" s="77"/>
      <c r="W58" s="77"/>
      <c r="X58" s="77"/>
      <c r="Y58" s="77"/>
      <c r="Z58" s="77"/>
      <c r="AA58" s="77"/>
      <c r="AB58" s="77"/>
      <c r="AC58" s="77"/>
      <c r="AD58" s="77"/>
      <c r="AE58" s="77"/>
      <c r="AF58" s="77"/>
      <c r="AG58" s="77"/>
      <c r="AH58" s="77"/>
      <c r="AI58" s="78"/>
      <c r="AJ58" s="85"/>
      <c r="AK58" s="86"/>
      <c r="AL58" s="86"/>
      <c r="AM58" s="86"/>
      <c r="AN58" s="86"/>
      <c r="AO58" s="87"/>
      <c r="AP58" s="82"/>
      <c r="AQ58" s="83"/>
      <c r="AR58" s="83"/>
      <c r="AS58" s="83"/>
      <c r="AT58" s="83"/>
      <c r="AU58" s="83"/>
      <c r="AV58" s="83"/>
      <c r="AW58" s="83"/>
      <c r="AX58" s="83"/>
      <c r="AY58" s="83"/>
      <c r="AZ58" s="83"/>
      <c r="BA58" s="83"/>
      <c r="BB58" s="83"/>
      <c r="BC58" s="83"/>
      <c r="BD58" s="83"/>
      <c r="BE58" s="83"/>
      <c r="BF58" s="83"/>
      <c r="BG58" s="83"/>
      <c r="BH58" s="84"/>
      <c r="BL58" s="13"/>
      <c r="BM58" s="63">
        <f>A49</f>
        <v>0</v>
      </c>
    </row>
    <row r="59" spans="1:65" ht="27.6" customHeight="1" thickTop="1" x14ac:dyDescent="0.15">
      <c r="A59" s="67">
        <f>組織表!E16</f>
        <v>0</v>
      </c>
      <c r="B59" s="68"/>
      <c r="C59" s="68"/>
      <c r="D59" s="68"/>
      <c r="E59" s="68"/>
      <c r="F59" s="68"/>
      <c r="G59" s="68"/>
      <c r="H59" s="68"/>
      <c r="I59" s="68"/>
      <c r="J59" s="68"/>
      <c r="K59" s="69"/>
      <c r="L59" s="70">
        <f>組織表!F16</f>
        <v>0</v>
      </c>
      <c r="M59" s="71"/>
      <c r="N59" s="71"/>
      <c r="O59" s="71"/>
      <c r="P59" s="71"/>
      <c r="Q59" s="72"/>
      <c r="R59" s="73"/>
      <c r="S59" s="74"/>
      <c r="T59" s="75"/>
      <c r="U59" s="76">
        <f>IF(A59="","",組織表!H16)</f>
        <v>0</v>
      </c>
      <c r="V59" s="77"/>
      <c r="W59" s="77"/>
      <c r="X59" s="77"/>
      <c r="Y59" s="77"/>
      <c r="Z59" s="77"/>
      <c r="AA59" s="77"/>
      <c r="AB59" s="77"/>
      <c r="AC59" s="77"/>
      <c r="AD59" s="77"/>
      <c r="AE59" s="77"/>
      <c r="AF59" s="77"/>
      <c r="AG59" s="77"/>
      <c r="AH59" s="77"/>
      <c r="AI59" s="78"/>
      <c r="AJ59" s="79"/>
      <c r="AK59" s="80"/>
      <c r="AL59" s="80"/>
      <c r="AM59" s="80"/>
      <c r="AN59" s="80"/>
      <c r="AO59" s="81"/>
      <c r="AP59" s="82"/>
      <c r="AQ59" s="83"/>
      <c r="AR59" s="83"/>
      <c r="AS59" s="83"/>
      <c r="AT59" s="83"/>
      <c r="AU59" s="83"/>
      <c r="AV59" s="83"/>
      <c r="AW59" s="83"/>
      <c r="AX59" s="83"/>
      <c r="AY59" s="83"/>
      <c r="AZ59" s="83"/>
      <c r="BA59" s="83"/>
      <c r="BB59" s="83"/>
      <c r="BC59" s="83"/>
      <c r="BD59" s="83"/>
      <c r="BE59" s="83"/>
      <c r="BF59" s="83"/>
      <c r="BG59" s="83"/>
      <c r="BH59" s="84"/>
      <c r="BL59" s="13"/>
    </row>
    <row r="60" spans="1:65" ht="27.6" customHeight="1" x14ac:dyDescent="0.15">
      <c r="A60" s="67">
        <f>組織表!E17</f>
        <v>0</v>
      </c>
      <c r="B60" s="68"/>
      <c r="C60" s="68"/>
      <c r="D60" s="68"/>
      <c r="E60" s="68"/>
      <c r="F60" s="68"/>
      <c r="G60" s="68"/>
      <c r="H60" s="68"/>
      <c r="I60" s="68"/>
      <c r="J60" s="68"/>
      <c r="K60" s="69"/>
      <c r="L60" s="70">
        <f>組織表!F17</f>
        <v>0</v>
      </c>
      <c r="M60" s="71"/>
      <c r="N60" s="71"/>
      <c r="O60" s="71"/>
      <c r="P60" s="71"/>
      <c r="Q60" s="72"/>
      <c r="R60" s="73"/>
      <c r="S60" s="74"/>
      <c r="T60" s="75"/>
      <c r="U60" s="76">
        <f>IF(A60="","",組織表!H17)</f>
        <v>0</v>
      </c>
      <c r="V60" s="77"/>
      <c r="W60" s="77"/>
      <c r="X60" s="77"/>
      <c r="Y60" s="77"/>
      <c r="Z60" s="77"/>
      <c r="AA60" s="77"/>
      <c r="AB60" s="77"/>
      <c r="AC60" s="77"/>
      <c r="AD60" s="77"/>
      <c r="AE60" s="77"/>
      <c r="AF60" s="77"/>
      <c r="AG60" s="77"/>
      <c r="AH60" s="77"/>
      <c r="AI60" s="78"/>
      <c r="AJ60" s="79"/>
      <c r="AK60" s="80"/>
      <c r="AL60" s="80"/>
      <c r="AM60" s="80"/>
      <c r="AN60" s="80"/>
      <c r="AO60" s="81"/>
      <c r="AP60" s="82"/>
      <c r="AQ60" s="83"/>
      <c r="AR60" s="83"/>
      <c r="AS60" s="83"/>
      <c r="AT60" s="83"/>
      <c r="AU60" s="83"/>
      <c r="AV60" s="83"/>
      <c r="AW60" s="83"/>
      <c r="AX60" s="83"/>
      <c r="AY60" s="83"/>
      <c r="AZ60" s="83"/>
      <c r="BA60" s="83"/>
      <c r="BB60" s="83"/>
      <c r="BC60" s="83"/>
      <c r="BD60" s="83"/>
      <c r="BE60" s="83"/>
      <c r="BF60" s="83"/>
      <c r="BG60" s="83"/>
      <c r="BH60" s="84"/>
    </row>
    <row r="61" spans="1:65" ht="27.6" customHeight="1" x14ac:dyDescent="0.15">
      <c r="A61" s="67">
        <f>組織表!E18</f>
        <v>0</v>
      </c>
      <c r="B61" s="68"/>
      <c r="C61" s="68"/>
      <c r="D61" s="68"/>
      <c r="E61" s="68"/>
      <c r="F61" s="68"/>
      <c r="G61" s="68"/>
      <c r="H61" s="68"/>
      <c r="I61" s="68"/>
      <c r="J61" s="68"/>
      <c r="K61" s="69"/>
      <c r="L61" s="70">
        <f>組織表!F18</f>
        <v>0</v>
      </c>
      <c r="M61" s="71"/>
      <c r="N61" s="71"/>
      <c r="O61" s="71"/>
      <c r="P61" s="71"/>
      <c r="Q61" s="72"/>
      <c r="R61" s="73"/>
      <c r="S61" s="74"/>
      <c r="T61" s="75"/>
      <c r="U61" s="76">
        <f>IF(A61="","",組織表!H18)</f>
        <v>0</v>
      </c>
      <c r="V61" s="77"/>
      <c r="W61" s="77"/>
      <c r="X61" s="77"/>
      <c r="Y61" s="77"/>
      <c r="Z61" s="77"/>
      <c r="AA61" s="77"/>
      <c r="AB61" s="77"/>
      <c r="AC61" s="77"/>
      <c r="AD61" s="77"/>
      <c r="AE61" s="77"/>
      <c r="AF61" s="77"/>
      <c r="AG61" s="77"/>
      <c r="AH61" s="77"/>
      <c r="AI61" s="78"/>
      <c r="AJ61" s="79"/>
      <c r="AK61" s="80"/>
      <c r="AL61" s="80"/>
      <c r="AM61" s="80"/>
      <c r="AN61" s="80"/>
      <c r="AO61" s="81"/>
      <c r="AP61" s="82"/>
      <c r="AQ61" s="83"/>
      <c r="AR61" s="83"/>
      <c r="AS61" s="83"/>
      <c r="AT61" s="83"/>
      <c r="AU61" s="83"/>
      <c r="AV61" s="83"/>
      <c r="AW61" s="83"/>
      <c r="AX61" s="83"/>
      <c r="AY61" s="83"/>
      <c r="AZ61" s="83"/>
      <c r="BA61" s="83"/>
      <c r="BB61" s="83"/>
      <c r="BC61" s="83"/>
      <c r="BD61" s="83"/>
      <c r="BE61" s="83"/>
      <c r="BF61" s="83"/>
      <c r="BG61" s="83"/>
      <c r="BH61" s="84"/>
    </row>
    <row r="62" spans="1:65" ht="27.6" customHeight="1" x14ac:dyDescent="0.15">
      <c r="A62" s="67">
        <f>組織表!E19</f>
        <v>0</v>
      </c>
      <c r="B62" s="68"/>
      <c r="C62" s="68"/>
      <c r="D62" s="68"/>
      <c r="E62" s="68"/>
      <c r="F62" s="68"/>
      <c r="G62" s="68"/>
      <c r="H62" s="68"/>
      <c r="I62" s="68"/>
      <c r="J62" s="68"/>
      <c r="K62" s="69"/>
      <c r="L62" s="70">
        <f>組織表!F19</f>
        <v>0</v>
      </c>
      <c r="M62" s="71"/>
      <c r="N62" s="71"/>
      <c r="O62" s="71"/>
      <c r="P62" s="71"/>
      <c r="Q62" s="72"/>
      <c r="R62" s="73"/>
      <c r="S62" s="74"/>
      <c r="T62" s="75"/>
      <c r="U62" s="76">
        <f>IF(A62="","",組織表!H19)</f>
        <v>0</v>
      </c>
      <c r="V62" s="77"/>
      <c r="W62" s="77"/>
      <c r="X62" s="77"/>
      <c r="Y62" s="77"/>
      <c r="Z62" s="77"/>
      <c r="AA62" s="77"/>
      <c r="AB62" s="77"/>
      <c r="AC62" s="77"/>
      <c r="AD62" s="77"/>
      <c r="AE62" s="77"/>
      <c r="AF62" s="77"/>
      <c r="AG62" s="77"/>
      <c r="AH62" s="77"/>
      <c r="AI62" s="78"/>
      <c r="AJ62" s="79"/>
      <c r="AK62" s="80"/>
      <c r="AL62" s="80"/>
      <c r="AM62" s="80"/>
      <c r="AN62" s="80"/>
      <c r="AO62" s="81"/>
      <c r="AP62" s="82"/>
      <c r="AQ62" s="83"/>
      <c r="AR62" s="83"/>
      <c r="AS62" s="83"/>
      <c r="AT62" s="83"/>
      <c r="AU62" s="83"/>
      <c r="AV62" s="83"/>
      <c r="AW62" s="83"/>
      <c r="AX62" s="83"/>
      <c r="AY62" s="83"/>
      <c r="AZ62" s="83"/>
      <c r="BA62" s="83"/>
      <c r="BB62" s="83"/>
      <c r="BC62" s="83"/>
      <c r="BD62" s="83"/>
      <c r="BE62" s="83"/>
      <c r="BF62" s="83"/>
      <c r="BG62" s="83"/>
      <c r="BH62" s="84"/>
    </row>
    <row r="63" spans="1:65" ht="27.6" customHeight="1" x14ac:dyDescent="0.15">
      <c r="A63" s="67">
        <f>組織表!E20</f>
        <v>0</v>
      </c>
      <c r="B63" s="68"/>
      <c r="C63" s="68"/>
      <c r="D63" s="68"/>
      <c r="E63" s="68"/>
      <c r="F63" s="68"/>
      <c r="G63" s="68"/>
      <c r="H63" s="68"/>
      <c r="I63" s="68"/>
      <c r="J63" s="68"/>
      <c r="K63" s="69"/>
      <c r="L63" s="70">
        <f>組織表!F20</f>
        <v>0</v>
      </c>
      <c r="M63" s="71"/>
      <c r="N63" s="71"/>
      <c r="O63" s="71"/>
      <c r="P63" s="71"/>
      <c r="Q63" s="72"/>
      <c r="R63" s="73"/>
      <c r="S63" s="74"/>
      <c r="T63" s="75"/>
      <c r="U63" s="76">
        <f>IF(A63="","",組織表!H20)</f>
        <v>0</v>
      </c>
      <c r="V63" s="77"/>
      <c r="W63" s="77"/>
      <c r="X63" s="77"/>
      <c r="Y63" s="77"/>
      <c r="Z63" s="77"/>
      <c r="AA63" s="77"/>
      <c r="AB63" s="77"/>
      <c r="AC63" s="77"/>
      <c r="AD63" s="77"/>
      <c r="AE63" s="77"/>
      <c r="AF63" s="77"/>
      <c r="AG63" s="77"/>
      <c r="AH63" s="77"/>
      <c r="AI63" s="78"/>
      <c r="AJ63" s="79"/>
      <c r="AK63" s="80"/>
      <c r="AL63" s="80"/>
      <c r="AM63" s="80"/>
      <c r="AN63" s="80"/>
      <c r="AO63" s="81"/>
      <c r="AP63" s="82"/>
      <c r="AQ63" s="83"/>
      <c r="AR63" s="83"/>
      <c r="AS63" s="83"/>
      <c r="AT63" s="83"/>
      <c r="AU63" s="83"/>
      <c r="AV63" s="83"/>
      <c r="AW63" s="83"/>
      <c r="AX63" s="83"/>
      <c r="AY63" s="83"/>
      <c r="AZ63" s="83"/>
      <c r="BA63" s="83"/>
      <c r="BB63" s="83"/>
      <c r="BC63" s="83"/>
      <c r="BD63" s="83"/>
      <c r="BE63" s="83"/>
      <c r="BF63" s="83"/>
      <c r="BG63" s="83"/>
      <c r="BH63" s="84"/>
    </row>
    <row r="64" spans="1:65" ht="27.6" customHeight="1" x14ac:dyDescent="0.15">
      <c r="A64" s="67">
        <f>組織表!E21</f>
        <v>0</v>
      </c>
      <c r="B64" s="68"/>
      <c r="C64" s="68"/>
      <c r="D64" s="68"/>
      <c r="E64" s="68"/>
      <c r="F64" s="68"/>
      <c r="G64" s="68"/>
      <c r="H64" s="68"/>
      <c r="I64" s="68"/>
      <c r="J64" s="68"/>
      <c r="K64" s="69"/>
      <c r="L64" s="70">
        <f>組織表!F21</f>
        <v>0</v>
      </c>
      <c r="M64" s="71"/>
      <c r="N64" s="71"/>
      <c r="O64" s="71"/>
      <c r="P64" s="71"/>
      <c r="Q64" s="72"/>
      <c r="R64" s="73"/>
      <c r="S64" s="74"/>
      <c r="T64" s="75"/>
      <c r="U64" s="76">
        <f>IF(A64="","",組織表!H21)</f>
        <v>0</v>
      </c>
      <c r="V64" s="77"/>
      <c r="W64" s="77"/>
      <c r="X64" s="77"/>
      <c r="Y64" s="77"/>
      <c r="Z64" s="77"/>
      <c r="AA64" s="77"/>
      <c r="AB64" s="77"/>
      <c r="AC64" s="77"/>
      <c r="AD64" s="77"/>
      <c r="AE64" s="77"/>
      <c r="AF64" s="77"/>
      <c r="AG64" s="77"/>
      <c r="AH64" s="77"/>
      <c r="AI64" s="78"/>
      <c r="AJ64" s="79"/>
      <c r="AK64" s="80"/>
      <c r="AL64" s="80"/>
      <c r="AM64" s="80"/>
      <c r="AN64" s="80"/>
      <c r="AO64" s="81"/>
      <c r="AP64" s="82"/>
      <c r="AQ64" s="83"/>
      <c r="AR64" s="83"/>
      <c r="AS64" s="83"/>
      <c r="AT64" s="83"/>
      <c r="AU64" s="83"/>
      <c r="AV64" s="83"/>
      <c r="AW64" s="83"/>
      <c r="AX64" s="83"/>
      <c r="AY64" s="83"/>
      <c r="AZ64" s="83"/>
      <c r="BA64" s="83"/>
      <c r="BB64" s="83"/>
      <c r="BC64" s="83"/>
      <c r="BD64" s="83"/>
      <c r="BE64" s="83"/>
      <c r="BF64" s="83"/>
      <c r="BG64" s="83"/>
      <c r="BH64" s="84"/>
    </row>
    <row r="65" spans="1:60" ht="27.6" customHeight="1" x14ac:dyDescent="0.15">
      <c r="A65" s="67">
        <f>組織表!E22</f>
        <v>0</v>
      </c>
      <c r="B65" s="68"/>
      <c r="C65" s="68"/>
      <c r="D65" s="68"/>
      <c r="E65" s="68"/>
      <c r="F65" s="68"/>
      <c r="G65" s="68"/>
      <c r="H65" s="68"/>
      <c r="I65" s="68"/>
      <c r="J65" s="68"/>
      <c r="K65" s="69"/>
      <c r="L65" s="70">
        <f>組織表!F22</f>
        <v>0</v>
      </c>
      <c r="M65" s="71"/>
      <c r="N65" s="71"/>
      <c r="O65" s="71"/>
      <c r="P65" s="71"/>
      <c r="Q65" s="72"/>
      <c r="R65" s="73"/>
      <c r="S65" s="74"/>
      <c r="T65" s="75"/>
      <c r="U65" s="76">
        <f>IF(A65="","",組織表!H22)</f>
        <v>0</v>
      </c>
      <c r="V65" s="77"/>
      <c r="W65" s="77"/>
      <c r="X65" s="77"/>
      <c r="Y65" s="77"/>
      <c r="Z65" s="77"/>
      <c r="AA65" s="77"/>
      <c r="AB65" s="77"/>
      <c r="AC65" s="77"/>
      <c r="AD65" s="77"/>
      <c r="AE65" s="77"/>
      <c r="AF65" s="77"/>
      <c r="AG65" s="77"/>
      <c r="AH65" s="77"/>
      <c r="AI65" s="78"/>
      <c r="AJ65" s="79"/>
      <c r="AK65" s="80"/>
      <c r="AL65" s="80"/>
      <c r="AM65" s="80"/>
      <c r="AN65" s="80"/>
      <c r="AO65" s="81"/>
      <c r="AP65" s="82"/>
      <c r="AQ65" s="83"/>
      <c r="AR65" s="83"/>
      <c r="AS65" s="83"/>
      <c r="AT65" s="83"/>
      <c r="AU65" s="83"/>
      <c r="AV65" s="83"/>
      <c r="AW65" s="83"/>
      <c r="AX65" s="83"/>
      <c r="AY65" s="83"/>
      <c r="AZ65" s="83"/>
      <c r="BA65" s="83"/>
      <c r="BB65" s="83"/>
      <c r="BC65" s="83"/>
      <c r="BD65" s="83"/>
      <c r="BE65" s="83"/>
      <c r="BF65" s="83"/>
      <c r="BG65" s="83"/>
      <c r="BH65" s="84"/>
    </row>
    <row r="66" spans="1:60" ht="27.6" customHeight="1" x14ac:dyDescent="0.15">
      <c r="A66" s="67">
        <f>組織表!E23</f>
        <v>0</v>
      </c>
      <c r="B66" s="68"/>
      <c r="C66" s="68"/>
      <c r="D66" s="68"/>
      <c r="E66" s="68"/>
      <c r="F66" s="68"/>
      <c r="G66" s="68"/>
      <c r="H66" s="68"/>
      <c r="I66" s="68"/>
      <c r="J66" s="68"/>
      <c r="K66" s="69"/>
      <c r="L66" s="70">
        <f>組織表!F23</f>
        <v>0</v>
      </c>
      <c r="M66" s="71"/>
      <c r="N66" s="71"/>
      <c r="O66" s="71"/>
      <c r="P66" s="71"/>
      <c r="Q66" s="72"/>
      <c r="R66" s="73"/>
      <c r="S66" s="74"/>
      <c r="T66" s="75"/>
      <c r="U66" s="76">
        <f>IF(A66="","",組織表!H23)</f>
        <v>0</v>
      </c>
      <c r="V66" s="77"/>
      <c r="W66" s="77"/>
      <c r="X66" s="77"/>
      <c r="Y66" s="77"/>
      <c r="Z66" s="77"/>
      <c r="AA66" s="77"/>
      <c r="AB66" s="77"/>
      <c r="AC66" s="77"/>
      <c r="AD66" s="77"/>
      <c r="AE66" s="77"/>
      <c r="AF66" s="77"/>
      <c r="AG66" s="77"/>
      <c r="AH66" s="77"/>
      <c r="AI66" s="78"/>
      <c r="AJ66" s="79"/>
      <c r="AK66" s="80"/>
      <c r="AL66" s="80"/>
      <c r="AM66" s="80"/>
      <c r="AN66" s="80"/>
      <c r="AO66" s="81"/>
      <c r="AP66" s="82"/>
      <c r="AQ66" s="83"/>
      <c r="AR66" s="83"/>
      <c r="AS66" s="83"/>
      <c r="AT66" s="83"/>
      <c r="AU66" s="83"/>
      <c r="AV66" s="83"/>
      <c r="AW66" s="83"/>
      <c r="AX66" s="83"/>
      <c r="AY66" s="83"/>
      <c r="AZ66" s="83"/>
      <c r="BA66" s="83"/>
      <c r="BB66" s="83"/>
      <c r="BC66" s="83"/>
      <c r="BD66" s="83"/>
      <c r="BE66" s="83"/>
      <c r="BF66" s="83"/>
      <c r="BG66" s="83"/>
      <c r="BH66" s="84"/>
    </row>
    <row r="67" spans="1:60" ht="27.6" customHeight="1" x14ac:dyDescent="0.15">
      <c r="A67" s="67">
        <f>組織表!E24</f>
        <v>0</v>
      </c>
      <c r="B67" s="68"/>
      <c r="C67" s="68"/>
      <c r="D67" s="68"/>
      <c r="E67" s="68"/>
      <c r="F67" s="68"/>
      <c r="G67" s="68"/>
      <c r="H67" s="68"/>
      <c r="I67" s="68"/>
      <c r="J67" s="68"/>
      <c r="K67" s="69"/>
      <c r="L67" s="70">
        <f>組織表!F24</f>
        <v>0</v>
      </c>
      <c r="M67" s="71"/>
      <c r="N67" s="71"/>
      <c r="O67" s="71"/>
      <c r="P67" s="71"/>
      <c r="Q67" s="72"/>
      <c r="R67" s="73"/>
      <c r="S67" s="74"/>
      <c r="T67" s="75"/>
      <c r="U67" s="76">
        <f>IF(A67="","",組織表!H24)</f>
        <v>0</v>
      </c>
      <c r="V67" s="77"/>
      <c r="W67" s="77"/>
      <c r="X67" s="77"/>
      <c r="Y67" s="77"/>
      <c r="Z67" s="77"/>
      <c r="AA67" s="77"/>
      <c r="AB67" s="77"/>
      <c r="AC67" s="77"/>
      <c r="AD67" s="77"/>
      <c r="AE67" s="77"/>
      <c r="AF67" s="77"/>
      <c r="AG67" s="77"/>
      <c r="AH67" s="77"/>
      <c r="AI67" s="78"/>
      <c r="AJ67" s="79"/>
      <c r="AK67" s="80"/>
      <c r="AL67" s="80"/>
      <c r="AM67" s="80"/>
      <c r="AN67" s="80"/>
      <c r="AO67" s="81"/>
      <c r="AP67" s="82"/>
      <c r="AQ67" s="83"/>
      <c r="AR67" s="83"/>
      <c r="AS67" s="83"/>
      <c r="AT67" s="83"/>
      <c r="AU67" s="83"/>
      <c r="AV67" s="83"/>
      <c r="AW67" s="83"/>
      <c r="AX67" s="83"/>
      <c r="AY67" s="83"/>
      <c r="AZ67" s="83"/>
      <c r="BA67" s="83"/>
      <c r="BB67" s="83"/>
      <c r="BC67" s="83"/>
      <c r="BD67" s="83"/>
      <c r="BE67" s="83"/>
      <c r="BF67" s="83"/>
      <c r="BG67" s="83"/>
      <c r="BH67" s="84"/>
    </row>
    <row r="68" spans="1:60" ht="27.6" customHeight="1" x14ac:dyDescent="0.15">
      <c r="A68" s="67">
        <f>組織表!E25</f>
        <v>0</v>
      </c>
      <c r="B68" s="68"/>
      <c r="C68" s="68"/>
      <c r="D68" s="68"/>
      <c r="E68" s="68"/>
      <c r="F68" s="68"/>
      <c r="G68" s="68"/>
      <c r="H68" s="68"/>
      <c r="I68" s="68"/>
      <c r="J68" s="68"/>
      <c r="K68" s="69"/>
      <c r="L68" s="70">
        <f>組織表!F25</f>
        <v>0</v>
      </c>
      <c r="M68" s="71"/>
      <c r="N68" s="71"/>
      <c r="O68" s="71"/>
      <c r="P68" s="71"/>
      <c r="Q68" s="72"/>
      <c r="R68" s="73"/>
      <c r="S68" s="74"/>
      <c r="T68" s="75"/>
      <c r="U68" s="76">
        <f>IF(A68="","",組織表!H25)</f>
        <v>0</v>
      </c>
      <c r="V68" s="77"/>
      <c r="W68" s="77"/>
      <c r="X68" s="77"/>
      <c r="Y68" s="77"/>
      <c r="Z68" s="77"/>
      <c r="AA68" s="77"/>
      <c r="AB68" s="77"/>
      <c r="AC68" s="77"/>
      <c r="AD68" s="77"/>
      <c r="AE68" s="77"/>
      <c r="AF68" s="77"/>
      <c r="AG68" s="77"/>
      <c r="AH68" s="77"/>
      <c r="AI68" s="78"/>
      <c r="AJ68" s="79"/>
      <c r="AK68" s="80"/>
      <c r="AL68" s="80"/>
      <c r="AM68" s="80"/>
      <c r="AN68" s="80"/>
      <c r="AO68" s="81"/>
      <c r="AP68" s="82"/>
      <c r="AQ68" s="83"/>
      <c r="AR68" s="83"/>
      <c r="AS68" s="83"/>
      <c r="AT68" s="83"/>
      <c r="AU68" s="83"/>
      <c r="AV68" s="83"/>
      <c r="AW68" s="83"/>
      <c r="AX68" s="83"/>
      <c r="AY68" s="83"/>
      <c r="AZ68" s="83"/>
      <c r="BA68" s="83"/>
      <c r="BB68" s="83"/>
      <c r="BC68" s="83"/>
      <c r="BD68" s="83"/>
      <c r="BE68" s="83"/>
      <c r="BF68" s="83"/>
      <c r="BG68" s="83"/>
      <c r="BH68" s="84"/>
    </row>
    <row r="69" spans="1:60" ht="27.6" customHeight="1" x14ac:dyDescent="0.15">
      <c r="A69" s="67">
        <f>組織表!E26</f>
        <v>0</v>
      </c>
      <c r="B69" s="68"/>
      <c r="C69" s="68"/>
      <c r="D69" s="68"/>
      <c r="E69" s="68"/>
      <c r="F69" s="68"/>
      <c r="G69" s="68"/>
      <c r="H69" s="68"/>
      <c r="I69" s="68"/>
      <c r="J69" s="68"/>
      <c r="K69" s="69"/>
      <c r="L69" s="70">
        <f>組織表!F26</f>
        <v>0</v>
      </c>
      <c r="M69" s="71"/>
      <c r="N69" s="71"/>
      <c r="O69" s="71"/>
      <c r="P69" s="71"/>
      <c r="Q69" s="72"/>
      <c r="R69" s="73"/>
      <c r="S69" s="74"/>
      <c r="T69" s="75"/>
      <c r="U69" s="76">
        <f>IF(A69="","",組織表!H26)</f>
        <v>0</v>
      </c>
      <c r="V69" s="77"/>
      <c r="W69" s="77"/>
      <c r="X69" s="77"/>
      <c r="Y69" s="77"/>
      <c r="Z69" s="77"/>
      <c r="AA69" s="77"/>
      <c r="AB69" s="77"/>
      <c r="AC69" s="77"/>
      <c r="AD69" s="77"/>
      <c r="AE69" s="77"/>
      <c r="AF69" s="77"/>
      <c r="AG69" s="77"/>
      <c r="AH69" s="77"/>
      <c r="AI69" s="78"/>
      <c r="AJ69" s="79"/>
      <c r="AK69" s="80"/>
      <c r="AL69" s="80"/>
      <c r="AM69" s="80"/>
      <c r="AN69" s="80"/>
      <c r="AO69" s="81"/>
      <c r="AP69" s="82"/>
      <c r="AQ69" s="83"/>
      <c r="AR69" s="83"/>
      <c r="AS69" s="83"/>
      <c r="AT69" s="83"/>
      <c r="AU69" s="83"/>
      <c r="AV69" s="83"/>
      <c r="AW69" s="83"/>
      <c r="AX69" s="83"/>
      <c r="AY69" s="83"/>
      <c r="AZ69" s="83"/>
      <c r="BA69" s="83"/>
      <c r="BB69" s="83"/>
      <c r="BC69" s="83"/>
      <c r="BD69" s="83"/>
      <c r="BE69" s="83"/>
      <c r="BF69" s="83"/>
      <c r="BG69" s="83"/>
      <c r="BH69" s="84"/>
    </row>
    <row r="70" spans="1:60" ht="27.6" customHeight="1" x14ac:dyDescent="0.15">
      <c r="A70" s="67">
        <f>組織表!E27</f>
        <v>0</v>
      </c>
      <c r="B70" s="68"/>
      <c r="C70" s="68"/>
      <c r="D70" s="68"/>
      <c r="E70" s="68"/>
      <c r="F70" s="68"/>
      <c r="G70" s="68"/>
      <c r="H70" s="68"/>
      <c r="I70" s="68"/>
      <c r="J70" s="68"/>
      <c r="K70" s="69"/>
      <c r="L70" s="70">
        <f>組織表!F27</f>
        <v>0</v>
      </c>
      <c r="M70" s="71"/>
      <c r="N70" s="71"/>
      <c r="O70" s="71"/>
      <c r="P70" s="71"/>
      <c r="Q70" s="72"/>
      <c r="R70" s="73"/>
      <c r="S70" s="74"/>
      <c r="T70" s="75"/>
      <c r="U70" s="76">
        <f>IF(A70="","",組織表!H27)</f>
        <v>0</v>
      </c>
      <c r="V70" s="77"/>
      <c r="W70" s="77"/>
      <c r="X70" s="77"/>
      <c r="Y70" s="77"/>
      <c r="Z70" s="77"/>
      <c r="AA70" s="77"/>
      <c r="AB70" s="77"/>
      <c r="AC70" s="77"/>
      <c r="AD70" s="77"/>
      <c r="AE70" s="77"/>
      <c r="AF70" s="77"/>
      <c r="AG70" s="77"/>
      <c r="AH70" s="77"/>
      <c r="AI70" s="78"/>
      <c r="AJ70" s="79"/>
      <c r="AK70" s="80"/>
      <c r="AL70" s="80"/>
      <c r="AM70" s="80"/>
      <c r="AN70" s="80"/>
      <c r="AO70" s="81"/>
      <c r="AP70" s="82"/>
      <c r="AQ70" s="83"/>
      <c r="AR70" s="83"/>
      <c r="AS70" s="83"/>
      <c r="AT70" s="83"/>
      <c r="AU70" s="83"/>
      <c r="AV70" s="83"/>
      <c r="AW70" s="83"/>
      <c r="AX70" s="83"/>
      <c r="AY70" s="83"/>
      <c r="AZ70" s="83"/>
      <c r="BA70" s="83"/>
      <c r="BB70" s="83"/>
      <c r="BC70" s="83"/>
      <c r="BD70" s="83"/>
      <c r="BE70" s="83"/>
      <c r="BF70" s="83"/>
      <c r="BG70" s="83"/>
      <c r="BH70" s="84"/>
    </row>
    <row r="71" spans="1:60" ht="27.6" customHeight="1" x14ac:dyDescent="0.15">
      <c r="A71" s="67">
        <f>組織表!E28</f>
        <v>0</v>
      </c>
      <c r="B71" s="68"/>
      <c r="C71" s="68"/>
      <c r="D71" s="68"/>
      <c r="E71" s="68"/>
      <c r="F71" s="68"/>
      <c r="G71" s="68"/>
      <c r="H71" s="68"/>
      <c r="I71" s="68"/>
      <c r="J71" s="68"/>
      <c r="K71" s="69"/>
      <c r="L71" s="70">
        <f>組織表!F28</f>
        <v>0</v>
      </c>
      <c r="M71" s="71"/>
      <c r="N71" s="71"/>
      <c r="O71" s="71"/>
      <c r="P71" s="71"/>
      <c r="Q71" s="72"/>
      <c r="R71" s="73"/>
      <c r="S71" s="74"/>
      <c r="T71" s="75"/>
      <c r="U71" s="76">
        <f>IF(A71="","",組織表!H28)</f>
        <v>0</v>
      </c>
      <c r="V71" s="77"/>
      <c r="W71" s="77"/>
      <c r="X71" s="77"/>
      <c r="Y71" s="77"/>
      <c r="Z71" s="77"/>
      <c r="AA71" s="77"/>
      <c r="AB71" s="77"/>
      <c r="AC71" s="77"/>
      <c r="AD71" s="77"/>
      <c r="AE71" s="77"/>
      <c r="AF71" s="77"/>
      <c r="AG71" s="77"/>
      <c r="AH71" s="77"/>
      <c r="AI71" s="78"/>
      <c r="AJ71" s="79"/>
      <c r="AK71" s="80"/>
      <c r="AL71" s="80"/>
      <c r="AM71" s="80"/>
      <c r="AN71" s="80"/>
      <c r="AO71" s="81"/>
      <c r="AP71" s="82"/>
      <c r="AQ71" s="83"/>
      <c r="AR71" s="83"/>
      <c r="AS71" s="83"/>
      <c r="AT71" s="83"/>
      <c r="AU71" s="83"/>
      <c r="AV71" s="83"/>
      <c r="AW71" s="83"/>
      <c r="AX71" s="83"/>
      <c r="AY71" s="83"/>
      <c r="AZ71" s="83"/>
      <c r="BA71" s="83"/>
      <c r="BB71" s="83"/>
      <c r="BC71" s="83"/>
      <c r="BD71" s="83"/>
      <c r="BE71" s="83"/>
      <c r="BF71" s="83"/>
      <c r="BG71" s="83"/>
      <c r="BH71" s="84"/>
    </row>
    <row r="72" spans="1:60" ht="27.6" customHeight="1" thickBot="1" x14ac:dyDescent="0.2">
      <c r="A72" s="67">
        <f>組織表!E29</f>
        <v>0</v>
      </c>
      <c r="B72" s="68"/>
      <c r="C72" s="68"/>
      <c r="D72" s="68"/>
      <c r="E72" s="68"/>
      <c r="F72" s="68"/>
      <c r="G72" s="68"/>
      <c r="H72" s="68"/>
      <c r="I72" s="68"/>
      <c r="J72" s="68"/>
      <c r="K72" s="69"/>
      <c r="L72" s="70">
        <f>組織表!F29</f>
        <v>0</v>
      </c>
      <c r="M72" s="71"/>
      <c r="N72" s="71"/>
      <c r="O72" s="71"/>
      <c r="P72" s="71"/>
      <c r="Q72" s="72"/>
      <c r="R72" s="73"/>
      <c r="S72" s="74"/>
      <c r="T72" s="75"/>
      <c r="U72" s="76">
        <f>IF(A72="","",組織表!H29)</f>
        <v>0</v>
      </c>
      <c r="V72" s="77"/>
      <c r="W72" s="77"/>
      <c r="X72" s="77"/>
      <c r="Y72" s="77"/>
      <c r="Z72" s="77"/>
      <c r="AA72" s="77"/>
      <c r="AB72" s="77"/>
      <c r="AC72" s="77"/>
      <c r="AD72" s="77"/>
      <c r="AE72" s="77"/>
      <c r="AF72" s="77"/>
      <c r="AG72" s="77"/>
      <c r="AH72" s="77"/>
      <c r="AI72" s="78"/>
      <c r="AJ72" s="110"/>
      <c r="AK72" s="111"/>
      <c r="AL72" s="111"/>
      <c r="AM72" s="111"/>
      <c r="AN72" s="111"/>
      <c r="AO72" s="112"/>
      <c r="AP72" s="113"/>
      <c r="AQ72" s="114"/>
      <c r="AR72" s="114"/>
      <c r="AS72" s="114"/>
      <c r="AT72" s="114"/>
      <c r="AU72" s="114"/>
      <c r="AV72" s="114"/>
      <c r="AW72" s="114"/>
      <c r="AX72" s="114"/>
      <c r="AY72" s="114"/>
      <c r="AZ72" s="114"/>
      <c r="BA72" s="114"/>
      <c r="BB72" s="114"/>
      <c r="BC72" s="114"/>
      <c r="BD72" s="114"/>
      <c r="BE72" s="114"/>
      <c r="BF72" s="114"/>
      <c r="BG72" s="114"/>
      <c r="BH72" s="115"/>
    </row>
    <row r="73" spans="1:60" ht="18" customHeight="1" x14ac:dyDescent="0.15">
      <c r="A73" s="66" t="str">
        <f>"（機関名："&amp;K3&amp;"　　"&amp;"ﾌﾟﾛｸﾞﾗﾑ名称："&amp;K21&amp;"）"</f>
        <v>（機関名：　　ﾌﾟﾛｸﾞﾗﾑ名称：）</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row>
    <row r="74" spans="1:60" ht="15" customHeight="1" thickBot="1" x14ac:dyDescent="0.2">
      <c r="A74" s="104"/>
      <c r="B74" s="104"/>
      <c r="C74" s="104"/>
      <c r="D74" s="104"/>
      <c r="E74" s="104"/>
      <c r="F74" s="104"/>
      <c r="G74" s="104"/>
      <c r="H74" s="104"/>
      <c r="I74" s="104"/>
      <c r="J74" s="104"/>
      <c r="K74" s="104"/>
      <c r="BH74" s="26" t="s">
        <v>32</v>
      </c>
    </row>
    <row r="75" spans="1:60" ht="21" customHeight="1" x14ac:dyDescent="0.15">
      <c r="A75" s="105" t="s">
        <v>38</v>
      </c>
      <c r="B75" s="106"/>
      <c r="C75" s="107" t="s">
        <v>460</v>
      </c>
      <c r="D75" s="107"/>
      <c r="E75" s="107"/>
      <c r="F75" s="107"/>
      <c r="G75" s="107"/>
      <c r="H75" s="107"/>
      <c r="I75" s="107"/>
      <c r="J75" s="107"/>
      <c r="K75" s="107"/>
      <c r="L75" s="107"/>
      <c r="M75" s="107"/>
      <c r="N75" s="107"/>
      <c r="O75" s="107"/>
      <c r="P75" s="107"/>
      <c r="Q75" s="107"/>
      <c r="R75" s="107"/>
      <c r="S75" s="107"/>
      <c r="T75" s="107"/>
      <c r="U75" s="107"/>
      <c r="V75" s="107"/>
      <c r="W75" s="107"/>
      <c r="X75" s="107"/>
      <c r="Y75" s="108"/>
      <c r="Z75" s="108"/>
      <c r="AA75" s="109"/>
      <c r="AB75" s="109"/>
      <c r="AC75" s="109"/>
      <c r="AD75" s="108"/>
      <c r="AE75" s="108"/>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5"/>
    </row>
    <row r="76" spans="1:60" ht="25.5" customHeight="1" x14ac:dyDescent="0.15">
      <c r="A76" s="91" t="s">
        <v>7</v>
      </c>
      <c r="B76" s="92"/>
      <c r="C76" s="92"/>
      <c r="D76" s="92"/>
      <c r="E76" s="92"/>
      <c r="F76" s="92"/>
      <c r="G76" s="92"/>
      <c r="H76" s="92"/>
      <c r="I76" s="92"/>
      <c r="J76" s="92"/>
      <c r="K76" s="93"/>
      <c r="L76" s="94" t="s">
        <v>9</v>
      </c>
      <c r="M76" s="92"/>
      <c r="N76" s="92"/>
      <c r="O76" s="92"/>
      <c r="P76" s="92"/>
      <c r="Q76" s="93"/>
      <c r="R76" s="94" t="s">
        <v>8</v>
      </c>
      <c r="S76" s="92"/>
      <c r="T76" s="93"/>
      <c r="U76" s="95" t="s">
        <v>465</v>
      </c>
      <c r="V76" s="96"/>
      <c r="W76" s="96"/>
      <c r="X76" s="96"/>
      <c r="Y76" s="96"/>
      <c r="Z76" s="96"/>
      <c r="AA76" s="96"/>
      <c r="AB76" s="96"/>
      <c r="AC76" s="96"/>
      <c r="AD76" s="96"/>
      <c r="AE76" s="96"/>
      <c r="AF76" s="96"/>
      <c r="AG76" s="96"/>
      <c r="AH76" s="96"/>
      <c r="AI76" s="97"/>
      <c r="AJ76" s="98" t="s">
        <v>10</v>
      </c>
      <c r="AK76" s="99"/>
      <c r="AL76" s="99"/>
      <c r="AM76" s="99"/>
      <c r="AN76" s="99"/>
      <c r="AO76" s="100"/>
      <c r="AP76" s="101" t="s">
        <v>463</v>
      </c>
      <c r="AQ76" s="102"/>
      <c r="AR76" s="102"/>
      <c r="AS76" s="102"/>
      <c r="AT76" s="102"/>
      <c r="AU76" s="102"/>
      <c r="AV76" s="102"/>
      <c r="AW76" s="102"/>
      <c r="AX76" s="102"/>
      <c r="AY76" s="102"/>
      <c r="AZ76" s="102"/>
      <c r="BA76" s="102"/>
      <c r="BB76" s="102"/>
      <c r="BC76" s="102"/>
      <c r="BD76" s="102"/>
      <c r="BE76" s="102"/>
      <c r="BF76" s="102"/>
      <c r="BG76" s="102"/>
      <c r="BH76" s="103"/>
    </row>
    <row r="77" spans="1:60" ht="28.5" customHeight="1" x14ac:dyDescent="0.15">
      <c r="A77" s="67">
        <f>組織表!E30</f>
        <v>0</v>
      </c>
      <c r="B77" s="68"/>
      <c r="C77" s="68"/>
      <c r="D77" s="68"/>
      <c r="E77" s="68"/>
      <c r="F77" s="68"/>
      <c r="G77" s="68"/>
      <c r="H77" s="68"/>
      <c r="I77" s="68"/>
      <c r="J77" s="68"/>
      <c r="K77" s="69"/>
      <c r="L77" s="70">
        <f>組織表!F30</f>
        <v>0</v>
      </c>
      <c r="M77" s="71"/>
      <c r="N77" s="71"/>
      <c r="O77" s="71"/>
      <c r="P77" s="71"/>
      <c r="Q77" s="72"/>
      <c r="R77" s="73"/>
      <c r="S77" s="74"/>
      <c r="T77" s="75"/>
      <c r="U77" s="76">
        <f>IF(A77="","",組織表!H30)</f>
        <v>0</v>
      </c>
      <c r="V77" s="77"/>
      <c r="W77" s="77"/>
      <c r="X77" s="77"/>
      <c r="Y77" s="77"/>
      <c r="Z77" s="77"/>
      <c r="AA77" s="77"/>
      <c r="AB77" s="77"/>
      <c r="AC77" s="77"/>
      <c r="AD77" s="77"/>
      <c r="AE77" s="77"/>
      <c r="AF77" s="77"/>
      <c r="AG77" s="77"/>
      <c r="AH77" s="77"/>
      <c r="AI77" s="78"/>
      <c r="AJ77" s="85"/>
      <c r="AK77" s="86"/>
      <c r="AL77" s="86"/>
      <c r="AM77" s="86"/>
      <c r="AN77" s="86"/>
      <c r="AO77" s="87"/>
      <c r="AP77" s="88"/>
      <c r="AQ77" s="89"/>
      <c r="AR77" s="89"/>
      <c r="AS77" s="89"/>
      <c r="AT77" s="89"/>
      <c r="AU77" s="89"/>
      <c r="AV77" s="89"/>
      <c r="AW77" s="89"/>
      <c r="AX77" s="89"/>
      <c r="AY77" s="89"/>
      <c r="AZ77" s="89"/>
      <c r="BA77" s="89"/>
      <c r="BB77" s="89"/>
      <c r="BC77" s="89"/>
      <c r="BD77" s="89"/>
      <c r="BE77" s="89"/>
      <c r="BF77" s="89"/>
      <c r="BG77" s="89"/>
      <c r="BH77" s="90"/>
    </row>
    <row r="78" spans="1:60" ht="28.5" customHeight="1" x14ac:dyDescent="0.15">
      <c r="A78" s="67">
        <f>組織表!E31</f>
        <v>0</v>
      </c>
      <c r="B78" s="68"/>
      <c r="C78" s="68"/>
      <c r="D78" s="68"/>
      <c r="E78" s="68"/>
      <c r="F78" s="68"/>
      <c r="G78" s="68"/>
      <c r="H78" s="68"/>
      <c r="I78" s="68"/>
      <c r="J78" s="68"/>
      <c r="K78" s="69"/>
      <c r="L78" s="70">
        <f>組織表!F31</f>
        <v>0</v>
      </c>
      <c r="M78" s="71"/>
      <c r="N78" s="71"/>
      <c r="O78" s="71"/>
      <c r="P78" s="71"/>
      <c r="Q78" s="72"/>
      <c r="R78" s="73"/>
      <c r="S78" s="74"/>
      <c r="T78" s="75"/>
      <c r="U78" s="76">
        <f>IF(A78="","",組織表!H31)</f>
        <v>0</v>
      </c>
      <c r="V78" s="77"/>
      <c r="W78" s="77"/>
      <c r="X78" s="77"/>
      <c r="Y78" s="77"/>
      <c r="Z78" s="77"/>
      <c r="AA78" s="77"/>
      <c r="AB78" s="77"/>
      <c r="AC78" s="77"/>
      <c r="AD78" s="77"/>
      <c r="AE78" s="77"/>
      <c r="AF78" s="77"/>
      <c r="AG78" s="77"/>
      <c r="AH78" s="77"/>
      <c r="AI78" s="78"/>
      <c r="AJ78" s="85"/>
      <c r="AK78" s="86"/>
      <c r="AL78" s="86"/>
      <c r="AM78" s="86"/>
      <c r="AN78" s="86"/>
      <c r="AO78" s="87"/>
      <c r="AP78" s="88"/>
      <c r="AQ78" s="89"/>
      <c r="AR78" s="89"/>
      <c r="AS78" s="89"/>
      <c r="AT78" s="89"/>
      <c r="AU78" s="89"/>
      <c r="AV78" s="89"/>
      <c r="AW78" s="89"/>
      <c r="AX78" s="89"/>
      <c r="AY78" s="89"/>
      <c r="AZ78" s="89"/>
      <c r="BA78" s="89"/>
      <c r="BB78" s="89"/>
      <c r="BC78" s="89"/>
      <c r="BD78" s="89"/>
      <c r="BE78" s="89"/>
      <c r="BF78" s="89"/>
      <c r="BG78" s="89"/>
      <c r="BH78" s="90"/>
    </row>
    <row r="79" spans="1:60" ht="28.5" customHeight="1" x14ac:dyDescent="0.15">
      <c r="A79" s="67">
        <f>組織表!E32</f>
        <v>0</v>
      </c>
      <c r="B79" s="68"/>
      <c r="C79" s="68"/>
      <c r="D79" s="68"/>
      <c r="E79" s="68"/>
      <c r="F79" s="68"/>
      <c r="G79" s="68"/>
      <c r="H79" s="68"/>
      <c r="I79" s="68"/>
      <c r="J79" s="68"/>
      <c r="K79" s="69"/>
      <c r="L79" s="70">
        <f>組織表!F32</f>
        <v>0</v>
      </c>
      <c r="M79" s="71"/>
      <c r="N79" s="71"/>
      <c r="O79" s="71"/>
      <c r="P79" s="71"/>
      <c r="Q79" s="72"/>
      <c r="R79" s="73"/>
      <c r="S79" s="74"/>
      <c r="T79" s="75"/>
      <c r="U79" s="76">
        <f>IF(A79="","",組織表!H32)</f>
        <v>0</v>
      </c>
      <c r="V79" s="77"/>
      <c r="W79" s="77"/>
      <c r="X79" s="77"/>
      <c r="Y79" s="77"/>
      <c r="Z79" s="77"/>
      <c r="AA79" s="77"/>
      <c r="AB79" s="77"/>
      <c r="AC79" s="77"/>
      <c r="AD79" s="77"/>
      <c r="AE79" s="77"/>
      <c r="AF79" s="77"/>
      <c r="AG79" s="77"/>
      <c r="AH79" s="77"/>
      <c r="AI79" s="78"/>
      <c r="AJ79" s="79"/>
      <c r="AK79" s="80"/>
      <c r="AL79" s="80"/>
      <c r="AM79" s="80"/>
      <c r="AN79" s="80"/>
      <c r="AO79" s="81"/>
      <c r="AP79" s="82"/>
      <c r="AQ79" s="83"/>
      <c r="AR79" s="83"/>
      <c r="AS79" s="83"/>
      <c r="AT79" s="83"/>
      <c r="AU79" s="83"/>
      <c r="AV79" s="83"/>
      <c r="AW79" s="83"/>
      <c r="AX79" s="83"/>
      <c r="AY79" s="83"/>
      <c r="AZ79" s="83"/>
      <c r="BA79" s="83"/>
      <c r="BB79" s="83"/>
      <c r="BC79" s="83"/>
      <c r="BD79" s="83"/>
      <c r="BE79" s="83"/>
      <c r="BF79" s="83"/>
      <c r="BG79" s="83"/>
      <c r="BH79" s="84"/>
    </row>
    <row r="80" spans="1:60" ht="28.5" customHeight="1" x14ac:dyDescent="0.15">
      <c r="A80" s="67">
        <f>組織表!E33</f>
        <v>0</v>
      </c>
      <c r="B80" s="68"/>
      <c r="C80" s="68"/>
      <c r="D80" s="68"/>
      <c r="E80" s="68"/>
      <c r="F80" s="68"/>
      <c r="G80" s="68"/>
      <c r="H80" s="68"/>
      <c r="I80" s="68"/>
      <c r="J80" s="68"/>
      <c r="K80" s="69"/>
      <c r="L80" s="70">
        <f>組織表!F33</f>
        <v>0</v>
      </c>
      <c r="M80" s="71"/>
      <c r="N80" s="71"/>
      <c r="O80" s="71"/>
      <c r="P80" s="71"/>
      <c r="Q80" s="72"/>
      <c r="R80" s="73"/>
      <c r="S80" s="74"/>
      <c r="T80" s="75"/>
      <c r="U80" s="76">
        <f>IF(A80="","",組織表!H33)</f>
        <v>0</v>
      </c>
      <c r="V80" s="77"/>
      <c r="W80" s="77"/>
      <c r="X80" s="77"/>
      <c r="Y80" s="77"/>
      <c r="Z80" s="77"/>
      <c r="AA80" s="77"/>
      <c r="AB80" s="77"/>
      <c r="AC80" s="77"/>
      <c r="AD80" s="77"/>
      <c r="AE80" s="77"/>
      <c r="AF80" s="77"/>
      <c r="AG80" s="77"/>
      <c r="AH80" s="77"/>
      <c r="AI80" s="78"/>
      <c r="AJ80" s="85"/>
      <c r="AK80" s="86"/>
      <c r="AL80" s="86"/>
      <c r="AM80" s="86"/>
      <c r="AN80" s="86"/>
      <c r="AO80" s="87"/>
      <c r="AP80" s="82"/>
      <c r="AQ80" s="83"/>
      <c r="AR80" s="83"/>
      <c r="AS80" s="83"/>
      <c r="AT80" s="83"/>
      <c r="AU80" s="83"/>
      <c r="AV80" s="83"/>
      <c r="AW80" s="83"/>
      <c r="AX80" s="83"/>
      <c r="AY80" s="83"/>
      <c r="AZ80" s="83"/>
      <c r="BA80" s="83"/>
      <c r="BB80" s="83"/>
      <c r="BC80" s="83"/>
      <c r="BD80" s="83"/>
      <c r="BE80" s="83"/>
      <c r="BF80" s="83"/>
      <c r="BG80" s="83"/>
      <c r="BH80" s="84"/>
    </row>
    <row r="81" spans="1:60" ht="28.5" customHeight="1" x14ac:dyDescent="0.15">
      <c r="A81" s="67">
        <f>組織表!E34</f>
        <v>0</v>
      </c>
      <c r="B81" s="68"/>
      <c r="C81" s="68"/>
      <c r="D81" s="68"/>
      <c r="E81" s="68"/>
      <c r="F81" s="68"/>
      <c r="G81" s="68"/>
      <c r="H81" s="68"/>
      <c r="I81" s="68"/>
      <c r="J81" s="68"/>
      <c r="K81" s="69"/>
      <c r="L81" s="70">
        <f>組織表!F34</f>
        <v>0</v>
      </c>
      <c r="M81" s="71"/>
      <c r="N81" s="71"/>
      <c r="O81" s="71"/>
      <c r="P81" s="71"/>
      <c r="Q81" s="72"/>
      <c r="R81" s="73"/>
      <c r="S81" s="74"/>
      <c r="T81" s="75"/>
      <c r="U81" s="76">
        <f>IF(A81="","",組織表!H34)</f>
        <v>0</v>
      </c>
      <c r="V81" s="77"/>
      <c r="W81" s="77"/>
      <c r="X81" s="77"/>
      <c r="Y81" s="77"/>
      <c r="Z81" s="77"/>
      <c r="AA81" s="77"/>
      <c r="AB81" s="77"/>
      <c r="AC81" s="77"/>
      <c r="AD81" s="77"/>
      <c r="AE81" s="77"/>
      <c r="AF81" s="77"/>
      <c r="AG81" s="77"/>
      <c r="AH81" s="77"/>
      <c r="AI81" s="78"/>
      <c r="AJ81" s="79"/>
      <c r="AK81" s="80"/>
      <c r="AL81" s="80"/>
      <c r="AM81" s="80"/>
      <c r="AN81" s="80"/>
      <c r="AO81" s="81"/>
      <c r="AP81" s="82"/>
      <c r="AQ81" s="83"/>
      <c r="AR81" s="83"/>
      <c r="AS81" s="83"/>
      <c r="AT81" s="83"/>
      <c r="AU81" s="83"/>
      <c r="AV81" s="83"/>
      <c r="AW81" s="83"/>
      <c r="AX81" s="83"/>
      <c r="AY81" s="83"/>
      <c r="AZ81" s="83"/>
      <c r="BA81" s="83"/>
      <c r="BB81" s="83"/>
      <c r="BC81" s="83"/>
      <c r="BD81" s="83"/>
      <c r="BE81" s="83"/>
      <c r="BF81" s="83"/>
      <c r="BG81" s="83"/>
      <c r="BH81" s="84"/>
    </row>
    <row r="82" spans="1:60" ht="28.5" customHeight="1" x14ac:dyDescent="0.15">
      <c r="A82" s="67">
        <f>組織表!E35</f>
        <v>0</v>
      </c>
      <c r="B82" s="68"/>
      <c r="C82" s="68"/>
      <c r="D82" s="68"/>
      <c r="E82" s="68"/>
      <c r="F82" s="68"/>
      <c r="G82" s="68"/>
      <c r="H82" s="68"/>
      <c r="I82" s="68"/>
      <c r="J82" s="68"/>
      <c r="K82" s="69"/>
      <c r="L82" s="70">
        <f>組織表!F35</f>
        <v>0</v>
      </c>
      <c r="M82" s="71"/>
      <c r="N82" s="71"/>
      <c r="O82" s="71"/>
      <c r="P82" s="71"/>
      <c r="Q82" s="72"/>
      <c r="R82" s="73"/>
      <c r="S82" s="74"/>
      <c r="T82" s="75"/>
      <c r="U82" s="76">
        <f>IF(A82="","",組織表!H35)</f>
        <v>0</v>
      </c>
      <c r="V82" s="77"/>
      <c r="W82" s="77"/>
      <c r="X82" s="77"/>
      <c r="Y82" s="77"/>
      <c r="Z82" s="77"/>
      <c r="AA82" s="77"/>
      <c r="AB82" s="77"/>
      <c r="AC82" s="77"/>
      <c r="AD82" s="77"/>
      <c r="AE82" s="77"/>
      <c r="AF82" s="77"/>
      <c r="AG82" s="77"/>
      <c r="AH82" s="77"/>
      <c r="AI82" s="78"/>
      <c r="AJ82" s="85"/>
      <c r="AK82" s="86"/>
      <c r="AL82" s="86"/>
      <c r="AM82" s="86"/>
      <c r="AN82" s="86"/>
      <c r="AO82" s="87"/>
      <c r="AP82" s="82"/>
      <c r="AQ82" s="83"/>
      <c r="AR82" s="83"/>
      <c r="AS82" s="83"/>
      <c r="AT82" s="83"/>
      <c r="AU82" s="83"/>
      <c r="AV82" s="83"/>
      <c r="AW82" s="83"/>
      <c r="AX82" s="83"/>
      <c r="AY82" s="83"/>
      <c r="AZ82" s="83"/>
      <c r="BA82" s="83"/>
      <c r="BB82" s="83"/>
      <c r="BC82" s="83"/>
      <c r="BD82" s="83"/>
      <c r="BE82" s="83"/>
      <c r="BF82" s="83"/>
      <c r="BG82" s="83"/>
      <c r="BH82" s="84"/>
    </row>
    <row r="83" spans="1:60" ht="28.5" customHeight="1" x14ac:dyDescent="0.15">
      <c r="A83" s="67">
        <f>組織表!E36</f>
        <v>0</v>
      </c>
      <c r="B83" s="68"/>
      <c r="C83" s="68"/>
      <c r="D83" s="68"/>
      <c r="E83" s="68"/>
      <c r="F83" s="68"/>
      <c r="G83" s="68"/>
      <c r="H83" s="68"/>
      <c r="I83" s="68"/>
      <c r="J83" s="68"/>
      <c r="K83" s="69"/>
      <c r="L83" s="70">
        <f>組織表!F36</f>
        <v>0</v>
      </c>
      <c r="M83" s="71"/>
      <c r="N83" s="71"/>
      <c r="O83" s="71"/>
      <c r="P83" s="71"/>
      <c r="Q83" s="72"/>
      <c r="R83" s="73"/>
      <c r="S83" s="74"/>
      <c r="T83" s="75"/>
      <c r="U83" s="76">
        <f>IF(A83="","",組織表!H36)</f>
        <v>0</v>
      </c>
      <c r="V83" s="77"/>
      <c r="W83" s="77"/>
      <c r="X83" s="77"/>
      <c r="Y83" s="77"/>
      <c r="Z83" s="77"/>
      <c r="AA83" s="77"/>
      <c r="AB83" s="77"/>
      <c r="AC83" s="77"/>
      <c r="AD83" s="77"/>
      <c r="AE83" s="77"/>
      <c r="AF83" s="77"/>
      <c r="AG83" s="77"/>
      <c r="AH83" s="77"/>
      <c r="AI83" s="78"/>
      <c r="AJ83" s="85"/>
      <c r="AK83" s="86"/>
      <c r="AL83" s="86"/>
      <c r="AM83" s="86"/>
      <c r="AN83" s="86"/>
      <c r="AO83" s="87"/>
      <c r="AP83" s="82"/>
      <c r="AQ83" s="83"/>
      <c r="AR83" s="83"/>
      <c r="AS83" s="83"/>
      <c r="AT83" s="83"/>
      <c r="AU83" s="83"/>
      <c r="AV83" s="83"/>
      <c r="AW83" s="83"/>
      <c r="AX83" s="83"/>
      <c r="AY83" s="83"/>
      <c r="AZ83" s="83"/>
      <c r="BA83" s="83"/>
      <c r="BB83" s="83"/>
      <c r="BC83" s="83"/>
      <c r="BD83" s="83"/>
      <c r="BE83" s="83"/>
      <c r="BF83" s="83"/>
      <c r="BG83" s="83"/>
      <c r="BH83" s="84"/>
    </row>
    <row r="84" spans="1:60" ht="28.5" customHeight="1" x14ac:dyDescent="0.15">
      <c r="A84" s="67">
        <f>組織表!E37</f>
        <v>0</v>
      </c>
      <c r="B84" s="68"/>
      <c r="C84" s="68"/>
      <c r="D84" s="68"/>
      <c r="E84" s="68"/>
      <c r="F84" s="68"/>
      <c r="G84" s="68"/>
      <c r="H84" s="68"/>
      <c r="I84" s="68"/>
      <c r="J84" s="68"/>
      <c r="K84" s="69"/>
      <c r="L84" s="70">
        <f>組織表!F37</f>
        <v>0</v>
      </c>
      <c r="M84" s="71"/>
      <c r="N84" s="71"/>
      <c r="O84" s="71"/>
      <c r="P84" s="71"/>
      <c r="Q84" s="72"/>
      <c r="R84" s="73"/>
      <c r="S84" s="74"/>
      <c r="T84" s="75"/>
      <c r="U84" s="76">
        <f>IF(A84="","",組織表!H37)</f>
        <v>0</v>
      </c>
      <c r="V84" s="77"/>
      <c r="W84" s="77"/>
      <c r="X84" s="77"/>
      <c r="Y84" s="77"/>
      <c r="Z84" s="77"/>
      <c r="AA84" s="77"/>
      <c r="AB84" s="77"/>
      <c r="AC84" s="77"/>
      <c r="AD84" s="77"/>
      <c r="AE84" s="77"/>
      <c r="AF84" s="77"/>
      <c r="AG84" s="77"/>
      <c r="AH84" s="77"/>
      <c r="AI84" s="78"/>
      <c r="AJ84" s="79"/>
      <c r="AK84" s="80"/>
      <c r="AL84" s="80"/>
      <c r="AM84" s="80"/>
      <c r="AN84" s="80"/>
      <c r="AO84" s="81"/>
      <c r="AP84" s="82"/>
      <c r="AQ84" s="83"/>
      <c r="AR84" s="83"/>
      <c r="AS84" s="83"/>
      <c r="AT84" s="83"/>
      <c r="AU84" s="83"/>
      <c r="AV84" s="83"/>
      <c r="AW84" s="83"/>
      <c r="AX84" s="83"/>
      <c r="AY84" s="83"/>
      <c r="AZ84" s="83"/>
      <c r="BA84" s="83"/>
      <c r="BB84" s="83"/>
      <c r="BC84" s="83"/>
      <c r="BD84" s="83"/>
      <c r="BE84" s="83"/>
      <c r="BF84" s="83"/>
      <c r="BG84" s="83"/>
      <c r="BH84" s="84"/>
    </row>
    <row r="85" spans="1:60" ht="28.5" customHeight="1" x14ac:dyDescent="0.15">
      <c r="A85" s="67">
        <f>組織表!E38</f>
        <v>0</v>
      </c>
      <c r="B85" s="68"/>
      <c r="C85" s="68"/>
      <c r="D85" s="68"/>
      <c r="E85" s="68"/>
      <c r="F85" s="68"/>
      <c r="G85" s="68"/>
      <c r="H85" s="68"/>
      <c r="I85" s="68"/>
      <c r="J85" s="68"/>
      <c r="K85" s="69"/>
      <c r="L85" s="70">
        <f>組織表!F38</f>
        <v>0</v>
      </c>
      <c r="M85" s="71"/>
      <c r="N85" s="71"/>
      <c r="O85" s="71"/>
      <c r="P85" s="71"/>
      <c r="Q85" s="72"/>
      <c r="R85" s="73"/>
      <c r="S85" s="74"/>
      <c r="T85" s="75"/>
      <c r="U85" s="76">
        <f>IF(A85="","",組織表!H38)</f>
        <v>0</v>
      </c>
      <c r="V85" s="77"/>
      <c r="W85" s="77"/>
      <c r="X85" s="77"/>
      <c r="Y85" s="77"/>
      <c r="Z85" s="77"/>
      <c r="AA85" s="77"/>
      <c r="AB85" s="77"/>
      <c r="AC85" s="77"/>
      <c r="AD85" s="77"/>
      <c r="AE85" s="77"/>
      <c r="AF85" s="77"/>
      <c r="AG85" s="77"/>
      <c r="AH85" s="77"/>
      <c r="AI85" s="78"/>
      <c r="AJ85" s="85"/>
      <c r="AK85" s="86"/>
      <c r="AL85" s="86"/>
      <c r="AM85" s="86"/>
      <c r="AN85" s="86"/>
      <c r="AO85" s="87"/>
      <c r="AP85" s="82"/>
      <c r="AQ85" s="83"/>
      <c r="AR85" s="83"/>
      <c r="AS85" s="83"/>
      <c r="AT85" s="83"/>
      <c r="AU85" s="83"/>
      <c r="AV85" s="83"/>
      <c r="AW85" s="83"/>
      <c r="AX85" s="83"/>
      <c r="AY85" s="83"/>
      <c r="AZ85" s="83"/>
      <c r="BA85" s="83"/>
      <c r="BB85" s="83"/>
      <c r="BC85" s="83"/>
      <c r="BD85" s="83"/>
      <c r="BE85" s="83"/>
      <c r="BF85" s="83"/>
      <c r="BG85" s="83"/>
      <c r="BH85" s="84"/>
    </row>
    <row r="86" spans="1:60" ht="28.5" customHeight="1" x14ac:dyDescent="0.15">
      <c r="A86" s="67">
        <f>組織表!E39</f>
        <v>0</v>
      </c>
      <c r="B86" s="68"/>
      <c r="C86" s="68"/>
      <c r="D86" s="68"/>
      <c r="E86" s="68"/>
      <c r="F86" s="68"/>
      <c r="G86" s="68"/>
      <c r="H86" s="68"/>
      <c r="I86" s="68"/>
      <c r="J86" s="68"/>
      <c r="K86" s="69"/>
      <c r="L86" s="70">
        <f>組織表!F39</f>
        <v>0</v>
      </c>
      <c r="M86" s="71"/>
      <c r="N86" s="71"/>
      <c r="O86" s="71"/>
      <c r="P86" s="71"/>
      <c r="Q86" s="72"/>
      <c r="R86" s="73"/>
      <c r="S86" s="74"/>
      <c r="T86" s="75"/>
      <c r="U86" s="76">
        <f>IF(A86="","",組織表!H39)</f>
        <v>0</v>
      </c>
      <c r="V86" s="77"/>
      <c r="W86" s="77"/>
      <c r="X86" s="77"/>
      <c r="Y86" s="77"/>
      <c r="Z86" s="77"/>
      <c r="AA86" s="77"/>
      <c r="AB86" s="77"/>
      <c r="AC86" s="77"/>
      <c r="AD86" s="77"/>
      <c r="AE86" s="77"/>
      <c r="AF86" s="77"/>
      <c r="AG86" s="77"/>
      <c r="AH86" s="77"/>
      <c r="AI86" s="78"/>
      <c r="AJ86" s="79"/>
      <c r="AK86" s="80"/>
      <c r="AL86" s="80"/>
      <c r="AM86" s="80"/>
      <c r="AN86" s="80"/>
      <c r="AO86" s="81"/>
      <c r="AP86" s="82"/>
      <c r="AQ86" s="83"/>
      <c r="AR86" s="83"/>
      <c r="AS86" s="83"/>
      <c r="AT86" s="83"/>
      <c r="AU86" s="83"/>
      <c r="AV86" s="83"/>
      <c r="AW86" s="83"/>
      <c r="AX86" s="83"/>
      <c r="AY86" s="83"/>
      <c r="AZ86" s="83"/>
      <c r="BA86" s="83"/>
      <c r="BB86" s="83"/>
      <c r="BC86" s="83"/>
      <c r="BD86" s="83"/>
      <c r="BE86" s="83"/>
      <c r="BF86" s="83"/>
      <c r="BG86" s="83"/>
      <c r="BH86" s="84"/>
    </row>
    <row r="87" spans="1:60" ht="28.5" customHeight="1" x14ac:dyDescent="0.15">
      <c r="A87" s="67">
        <f>組織表!E40</f>
        <v>0</v>
      </c>
      <c r="B87" s="68"/>
      <c r="C87" s="68"/>
      <c r="D87" s="68"/>
      <c r="E87" s="68"/>
      <c r="F87" s="68"/>
      <c r="G87" s="68"/>
      <c r="H87" s="68"/>
      <c r="I87" s="68"/>
      <c r="J87" s="68"/>
      <c r="K87" s="69"/>
      <c r="L87" s="70">
        <f>組織表!F40</f>
        <v>0</v>
      </c>
      <c r="M87" s="71"/>
      <c r="N87" s="71"/>
      <c r="O87" s="71"/>
      <c r="P87" s="71"/>
      <c r="Q87" s="72"/>
      <c r="R87" s="73"/>
      <c r="S87" s="74"/>
      <c r="T87" s="75"/>
      <c r="U87" s="76">
        <f>IF(A87="","",組織表!H40)</f>
        <v>0</v>
      </c>
      <c r="V87" s="77"/>
      <c r="W87" s="77"/>
      <c r="X87" s="77"/>
      <c r="Y87" s="77"/>
      <c r="Z87" s="77"/>
      <c r="AA87" s="77"/>
      <c r="AB87" s="77"/>
      <c r="AC87" s="77"/>
      <c r="AD87" s="77"/>
      <c r="AE87" s="77"/>
      <c r="AF87" s="77"/>
      <c r="AG87" s="77"/>
      <c r="AH87" s="77"/>
      <c r="AI87" s="78"/>
      <c r="AJ87" s="85"/>
      <c r="AK87" s="86"/>
      <c r="AL87" s="86"/>
      <c r="AM87" s="86"/>
      <c r="AN87" s="86"/>
      <c r="AO87" s="87"/>
      <c r="AP87" s="82"/>
      <c r="AQ87" s="83"/>
      <c r="AR87" s="83"/>
      <c r="AS87" s="83"/>
      <c r="AT87" s="83"/>
      <c r="AU87" s="83"/>
      <c r="AV87" s="83"/>
      <c r="AW87" s="83"/>
      <c r="AX87" s="83"/>
      <c r="AY87" s="83"/>
      <c r="AZ87" s="83"/>
      <c r="BA87" s="83"/>
      <c r="BB87" s="83"/>
      <c r="BC87" s="83"/>
      <c r="BD87" s="83"/>
      <c r="BE87" s="83"/>
      <c r="BF87" s="83"/>
      <c r="BG87" s="83"/>
      <c r="BH87" s="84"/>
    </row>
    <row r="88" spans="1:60" ht="28.5" customHeight="1" x14ac:dyDescent="0.15">
      <c r="A88" s="67">
        <f>組織表!E41</f>
        <v>0</v>
      </c>
      <c r="B88" s="68"/>
      <c r="C88" s="68"/>
      <c r="D88" s="68"/>
      <c r="E88" s="68"/>
      <c r="F88" s="68"/>
      <c r="G88" s="68"/>
      <c r="H88" s="68"/>
      <c r="I88" s="68"/>
      <c r="J88" s="68"/>
      <c r="K88" s="69"/>
      <c r="L88" s="70">
        <f>組織表!F41</f>
        <v>0</v>
      </c>
      <c r="M88" s="71"/>
      <c r="N88" s="71"/>
      <c r="O88" s="71"/>
      <c r="P88" s="71"/>
      <c r="Q88" s="72"/>
      <c r="R88" s="73"/>
      <c r="S88" s="74"/>
      <c r="T88" s="75"/>
      <c r="U88" s="76">
        <f>IF(A88="","",組織表!H41)</f>
        <v>0</v>
      </c>
      <c r="V88" s="77"/>
      <c r="W88" s="77"/>
      <c r="X88" s="77"/>
      <c r="Y88" s="77"/>
      <c r="Z88" s="77"/>
      <c r="AA88" s="77"/>
      <c r="AB88" s="77"/>
      <c r="AC88" s="77"/>
      <c r="AD88" s="77"/>
      <c r="AE88" s="77"/>
      <c r="AF88" s="77"/>
      <c r="AG88" s="77"/>
      <c r="AH88" s="77"/>
      <c r="AI88" s="78"/>
      <c r="AJ88" s="85"/>
      <c r="AK88" s="86"/>
      <c r="AL88" s="86"/>
      <c r="AM88" s="86"/>
      <c r="AN88" s="86"/>
      <c r="AO88" s="87"/>
      <c r="AP88" s="82"/>
      <c r="AQ88" s="83"/>
      <c r="AR88" s="83"/>
      <c r="AS88" s="83"/>
      <c r="AT88" s="83"/>
      <c r="AU88" s="83"/>
      <c r="AV88" s="83"/>
      <c r="AW88" s="83"/>
      <c r="AX88" s="83"/>
      <c r="AY88" s="83"/>
      <c r="AZ88" s="83"/>
      <c r="BA88" s="83"/>
      <c r="BB88" s="83"/>
      <c r="BC88" s="83"/>
      <c r="BD88" s="83"/>
      <c r="BE88" s="83"/>
      <c r="BF88" s="83"/>
      <c r="BG88" s="83"/>
      <c r="BH88" s="84"/>
    </row>
    <row r="89" spans="1:60" ht="28.5" customHeight="1" x14ac:dyDescent="0.15">
      <c r="A89" s="67">
        <f>組織表!E42</f>
        <v>0</v>
      </c>
      <c r="B89" s="68"/>
      <c r="C89" s="68"/>
      <c r="D89" s="68"/>
      <c r="E89" s="68"/>
      <c r="F89" s="68"/>
      <c r="G89" s="68"/>
      <c r="H89" s="68"/>
      <c r="I89" s="68"/>
      <c r="J89" s="68"/>
      <c r="K89" s="69"/>
      <c r="L89" s="70">
        <f>組織表!F42</f>
        <v>0</v>
      </c>
      <c r="M89" s="71"/>
      <c r="N89" s="71"/>
      <c r="O89" s="71"/>
      <c r="P89" s="71"/>
      <c r="Q89" s="72"/>
      <c r="R89" s="73"/>
      <c r="S89" s="74"/>
      <c r="T89" s="75"/>
      <c r="U89" s="76">
        <f>IF(A89="","",組織表!H42)</f>
        <v>0</v>
      </c>
      <c r="V89" s="77"/>
      <c r="W89" s="77"/>
      <c r="X89" s="77"/>
      <c r="Y89" s="77"/>
      <c r="Z89" s="77"/>
      <c r="AA89" s="77"/>
      <c r="AB89" s="77"/>
      <c r="AC89" s="77"/>
      <c r="AD89" s="77"/>
      <c r="AE89" s="77"/>
      <c r="AF89" s="77"/>
      <c r="AG89" s="77"/>
      <c r="AH89" s="77"/>
      <c r="AI89" s="78"/>
      <c r="AJ89" s="85"/>
      <c r="AK89" s="86"/>
      <c r="AL89" s="86"/>
      <c r="AM89" s="86"/>
      <c r="AN89" s="86"/>
      <c r="AO89" s="87"/>
      <c r="AP89" s="82"/>
      <c r="AQ89" s="83"/>
      <c r="AR89" s="83"/>
      <c r="AS89" s="83"/>
      <c r="AT89" s="83"/>
      <c r="AU89" s="83"/>
      <c r="AV89" s="83"/>
      <c r="AW89" s="83"/>
      <c r="AX89" s="83"/>
      <c r="AY89" s="83"/>
      <c r="AZ89" s="83"/>
      <c r="BA89" s="83"/>
      <c r="BB89" s="83"/>
      <c r="BC89" s="83"/>
      <c r="BD89" s="83"/>
      <c r="BE89" s="83"/>
      <c r="BF89" s="83"/>
      <c r="BG89" s="83"/>
      <c r="BH89" s="84"/>
    </row>
    <row r="90" spans="1:60" ht="28.5" customHeight="1" x14ac:dyDescent="0.15">
      <c r="A90" s="67">
        <f>組織表!E43</f>
        <v>0</v>
      </c>
      <c r="B90" s="68"/>
      <c r="C90" s="68"/>
      <c r="D90" s="68"/>
      <c r="E90" s="68"/>
      <c r="F90" s="68"/>
      <c r="G90" s="68"/>
      <c r="H90" s="68"/>
      <c r="I90" s="68"/>
      <c r="J90" s="68"/>
      <c r="K90" s="69"/>
      <c r="L90" s="70">
        <f>組織表!F43</f>
        <v>0</v>
      </c>
      <c r="M90" s="71"/>
      <c r="N90" s="71"/>
      <c r="O90" s="71"/>
      <c r="P90" s="71"/>
      <c r="Q90" s="72"/>
      <c r="R90" s="73"/>
      <c r="S90" s="74"/>
      <c r="T90" s="75"/>
      <c r="U90" s="76">
        <f>IF(A90="","",組織表!H43)</f>
        <v>0</v>
      </c>
      <c r="V90" s="77"/>
      <c r="W90" s="77"/>
      <c r="X90" s="77"/>
      <c r="Y90" s="77"/>
      <c r="Z90" s="77"/>
      <c r="AA90" s="77"/>
      <c r="AB90" s="77"/>
      <c r="AC90" s="77"/>
      <c r="AD90" s="77"/>
      <c r="AE90" s="77"/>
      <c r="AF90" s="77"/>
      <c r="AG90" s="77"/>
      <c r="AH90" s="77"/>
      <c r="AI90" s="78"/>
      <c r="AJ90" s="79"/>
      <c r="AK90" s="80"/>
      <c r="AL90" s="80"/>
      <c r="AM90" s="80"/>
      <c r="AN90" s="80"/>
      <c r="AO90" s="81"/>
      <c r="AP90" s="82"/>
      <c r="AQ90" s="83"/>
      <c r="AR90" s="83"/>
      <c r="AS90" s="83"/>
      <c r="AT90" s="83"/>
      <c r="AU90" s="83"/>
      <c r="AV90" s="83"/>
      <c r="AW90" s="83"/>
      <c r="AX90" s="83"/>
      <c r="AY90" s="83"/>
      <c r="AZ90" s="83"/>
      <c r="BA90" s="83"/>
      <c r="BB90" s="83"/>
      <c r="BC90" s="83"/>
      <c r="BD90" s="83"/>
      <c r="BE90" s="83"/>
      <c r="BF90" s="83"/>
      <c r="BG90" s="83"/>
      <c r="BH90" s="84"/>
    </row>
    <row r="91" spans="1:60" ht="28.5" customHeight="1" x14ac:dyDescent="0.15">
      <c r="A91" s="67">
        <f>組織表!E44</f>
        <v>0</v>
      </c>
      <c r="B91" s="68"/>
      <c r="C91" s="68"/>
      <c r="D91" s="68"/>
      <c r="E91" s="68"/>
      <c r="F91" s="68"/>
      <c r="G91" s="68"/>
      <c r="H91" s="68"/>
      <c r="I91" s="68"/>
      <c r="J91" s="68"/>
      <c r="K91" s="69"/>
      <c r="L91" s="70">
        <f>組織表!F44</f>
        <v>0</v>
      </c>
      <c r="M91" s="71"/>
      <c r="N91" s="71"/>
      <c r="O91" s="71"/>
      <c r="P91" s="71"/>
      <c r="Q91" s="72"/>
      <c r="R91" s="73"/>
      <c r="S91" s="74"/>
      <c r="T91" s="75"/>
      <c r="U91" s="76">
        <f>IF(A91="","",組織表!H44)</f>
        <v>0</v>
      </c>
      <c r="V91" s="77"/>
      <c r="W91" s="77"/>
      <c r="X91" s="77"/>
      <c r="Y91" s="77"/>
      <c r="Z91" s="77"/>
      <c r="AA91" s="77"/>
      <c r="AB91" s="77"/>
      <c r="AC91" s="77"/>
      <c r="AD91" s="77"/>
      <c r="AE91" s="77"/>
      <c r="AF91" s="77"/>
      <c r="AG91" s="77"/>
      <c r="AH91" s="77"/>
      <c r="AI91" s="78"/>
      <c r="AJ91" s="79"/>
      <c r="AK91" s="80"/>
      <c r="AL91" s="80"/>
      <c r="AM91" s="80"/>
      <c r="AN91" s="80"/>
      <c r="AO91" s="81"/>
      <c r="AP91" s="82"/>
      <c r="AQ91" s="83"/>
      <c r="AR91" s="83"/>
      <c r="AS91" s="83"/>
      <c r="AT91" s="83"/>
      <c r="AU91" s="83"/>
      <c r="AV91" s="83"/>
      <c r="AW91" s="83"/>
      <c r="AX91" s="83"/>
      <c r="AY91" s="83"/>
      <c r="AZ91" s="83"/>
      <c r="BA91" s="83"/>
      <c r="BB91" s="83"/>
      <c r="BC91" s="83"/>
      <c r="BD91" s="83"/>
      <c r="BE91" s="83"/>
      <c r="BF91" s="83"/>
      <c r="BG91" s="83"/>
      <c r="BH91" s="84"/>
    </row>
    <row r="92" spans="1:60" ht="28.5" customHeight="1" x14ac:dyDescent="0.15">
      <c r="A92" s="67">
        <f>組織表!E45</f>
        <v>0</v>
      </c>
      <c r="B92" s="68"/>
      <c r="C92" s="68"/>
      <c r="D92" s="68"/>
      <c r="E92" s="68"/>
      <c r="F92" s="68"/>
      <c r="G92" s="68"/>
      <c r="H92" s="68"/>
      <c r="I92" s="68"/>
      <c r="J92" s="68"/>
      <c r="K92" s="69"/>
      <c r="L92" s="70">
        <f>組織表!F45</f>
        <v>0</v>
      </c>
      <c r="M92" s="71"/>
      <c r="N92" s="71"/>
      <c r="O92" s="71"/>
      <c r="P92" s="71"/>
      <c r="Q92" s="72"/>
      <c r="R92" s="73"/>
      <c r="S92" s="74"/>
      <c r="T92" s="75"/>
      <c r="U92" s="76">
        <f>IF(A92="","",組織表!H45)</f>
        <v>0</v>
      </c>
      <c r="V92" s="77"/>
      <c r="W92" s="77"/>
      <c r="X92" s="77"/>
      <c r="Y92" s="77"/>
      <c r="Z92" s="77"/>
      <c r="AA92" s="77"/>
      <c r="AB92" s="77"/>
      <c r="AC92" s="77"/>
      <c r="AD92" s="77"/>
      <c r="AE92" s="77"/>
      <c r="AF92" s="77"/>
      <c r="AG92" s="77"/>
      <c r="AH92" s="77"/>
      <c r="AI92" s="78"/>
      <c r="AJ92" s="79"/>
      <c r="AK92" s="80"/>
      <c r="AL92" s="80"/>
      <c r="AM92" s="80"/>
      <c r="AN92" s="80"/>
      <c r="AO92" s="81"/>
      <c r="AP92" s="82"/>
      <c r="AQ92" s="83"/>
      <c r="AR92" s="83"/>
      <c r="AS92" s="83"/>
      <c r="AT92" s="83"/>
      <c r="AU92" s="83"/>
      <c r="AV92" s="83"/>
      <c r="AW92" s="83"/>
      <c r="AX92" s="83"/>
      <c r="AY92" s="83"/>
      <c r="AZ92" s="83"/>
      <c r="BA92" s="83"/>
      <c r="BB92" s="83"/>
      <c r="BC92" s="83"/>
      <c r="BD92" s="83"/>
      <c r="BE92" s="83"/>
      <c r="BF92" s="83"/>
      <c r="BG92" s="83"/>
      <c r="BH92" s="84"/>
    </row>
    <row r="93" spans="1:60" ht="28.5" customHeight="1" x14ac:dyDescent="0.15">
      <c r="A93" s="67">
        <f>組織表!E46</f>
        <v>0</v>
      </c>
      <c r="B93" s="68"/>
      <c r="C93" s="68"/>
      <c r="D93" s="68"/>
      <c r="E93" s="68"/>
      <c r="F93" s="68"/>
      <c r="G93" s="68"/>
      <c r="H93" s="68"/>
      <c r="I93" s="68"/>
      <c r="J93" s="68"/>
      <c r="K93" s="69"/>
      <c r="L93" s="70">
        <f>組織表!F46</f>
        <v>0</v>
      </c>
      <c r="M93" s="71"/>
      <c r="N93" s="71"/>
      <c r="O93" s="71"/>
      <c r="P93" s="71"/>
      <c r="Q93" s="72"/>
      <c r="R93" s="73"/>
      <c r="S93" s="74"/>
      <c r="T93" s="75"/>
      <c r="U93" s="76">
        <f>IF(A93="","",組織表!H46)</f>
        <v>0</v>
      </c>
      <c r="V93" s="77"/>
      <c r="W93" s="77"/>
      <c r="X93" s="77"/>
      <c r="Y93" s="77"/>
      <c r="Z93" s="77"/>
      <c r="AA93" s="77"/>
      <c r="AB93" s="77"/>
      <c r="AC93" s="77"/>
      <c r="AD93" s="77"/>
      <c r="AE93" s="77"/>
      <c r="AF93" s="77"/>
      <c r="AG93" s="77"/>
      <c r="AH93" s="77"/>
      <c r="AI93" s="78"/>
      <c r="AJ93" s="79"/>
      <c r="AK93" s="80"/>
      <c r="AL93" s="80"/>
      <c r="AM93" s="80"/>
      <c r="AN93" s="80"/>
      <c r="AO93" s="81"/>
      <c r="AP93" s="82"/>
      <c r="AQ93" s="83"/>
      <c r="AR93" s="83"/>
      <c r="AS93" s="83"/>
      <c r="AT93" s="83"/>
      <c r="AU93" s="83"/>
      <c r="AV93" s="83"/>
      <c r="AW93" s="83"/>
      <c r="AX93" s="83"/>
      <c r="AY93" s="83"/>
      <c r="AZ93" s="83"/>
      <c r="BA93" s="83"/>
      <c r="BB93" s="83"/>
      <c r="BC93" s="83"/>
      <c r="BD93" s="83"/>
      <c r="BE93" s="83"/>
      <c r="BF93" s="83"/>
      <c r="BG93" s="83"/>
      <c r="BH93" s="84"/>
    </row>
    <row r="94" spans="1:60" ht="28.5" customHeight="1" x14ac:dyDescent="0.15">
      <c r="A94" s="67">
        <f>組織表!E47</f>
        <v>0</v>
      </c>
      <c r="B94" s="68"/>
      <c r="C94" s="68"/>
      <c r="D94" s="68"/>
      <c r="E94" s="68"/>
      <c r="F94" s="68"/>
      <c r="G94" s="68"/>
      <c r="H94" s="68"/>
      <c r="I94" s="68"/>
      <c r="J94" s="68"/>
      <c r="K94" s="69"/>
      <c r="L94" s="70">
        <f>組織表!F47</f>
        <v>0</v>
      </c>
      <c r="M94" s="71"/>
      <c r="N94" s="71"/>
      <c r="O94" s="71"/>
      <c r="P94" s="71"/>
      <c r="Q94" s="72"/>
      <c r="R94" s="73"/>
      <c r="S94" s="74"/>
      <c r="T94" s="75"/>
      <c r="U94" s="76">
        <f>IF(A94="","",組織表!H47)</f>
        <v>0</v>
      </c>
      <c r="V94" s="77"/>
      <c r="W94" s="77"/>
      <c r="X94" s="77"/>
      <c r="Y94" s="77"/>
      <c r="Z94" s="77"/>
      <c r="AA94" s="77"/>
      <c r="AB94" s="77"/>
      <c r="AC94" s="77"/>
      <c r="AD94" s="77"/>
      <c r="AE94" s="77"/>
      <c r="AF94" s="77"/>
      <c r="AG94" s="77"/>
      <c r="AH94" s="77"/>
      <c r="AI94" s="78"/>
      <c r="AJ94" s="79"/>
      <c r="AK94" s="80"/>
      <c r="AL94" s="80"/>
      <c r="AM94" s="80"/>
      <c r="AN94" s="80"/>
      <c r="AO94" s="81"/>
      <c r="AP94" s="82"/>
      <c r="AQ94" s="83"/>
      <c r="AR94" s="83"/>
      <c r="AS94" s="83"/>
      <c r="AT94" s="83"/>
      <c r="AU94" s="83"/>
      <c r="AV94" s="83"/>
      <c r="AW94" s="83"/>
      <c r="AX94" s="83"/>
      <c r="AY94" s="83"/>
      <c r="AZ94" s="83"/>
      <c r="BA94" s="83"/>
      <c r="BB94" s="83"/>
      <c r="BC94" s="83"/>
      <c r="BD94" s="83"/>
      <c r="BE94" s="83"/>
      <c r="BF94" s="83"/>
      <c r="BG94" s="83"/>
      <c r="BH94" s="84"/>
    </row>
    <row r="95" spans="1:60" ht="28.5" customHeight="1" x14ac:dyDescent="0.15">
      <c r="A95" s="67">
        <f>組織表!E48</f>
        <v>0</v>
      </c>
      <c r="B95" s="68"/>
      <c r="C95" s="68"/>
      <c r="D95" s="68"/>
      <c r="E95" s="68"/>
      <c r="F95" s="68"/>
      <c r="G95" s="68"/>
      <c r="H95" s="68"/>
      <c r="I95" s="68"/>
      <c r="J95" s="68"/>
      <c r="K95" s="69"/>
      <c r="L95" s="70">
        <f>組織表!F48</f>
        <v>0</v>
      </c>
      <c r="M95" s="71"/>
      <c r="N95" s="71"/>
      <c r="O95" s="71"/>
      <c r="P95" s="71"/>
      <c r="Q95" s="72"/>
      <c r="R95" s="73"/>
      <c r="S95" s="74"/>
      <c r="T95" s="75"/>
      <c r="U95" s="76">
        <f>IF(A95="","",組織表!H48)</f>
        <v>0</v>
      </c>
      <c r="V95" s="77"/>
      <c r="W95" s="77"/>
      <c r="X95" s="77"/>
      <c r="Y95" s="77"/>
      <c r="Z95" s="77"/>
      <c r="AA95" s="77"/>
      <c r="AB95" s="77"/>
      <c r="AC95" s="77"/>
      <c r="AD95" s="77"/>
      <c r="AE95" s="77"/>
      <c r="AF95" s="77"/>
      <c r="AG95" s="77"/>
      <c r="AH95" s="77"/>
      <c r="AI95" s="78"/>
      <c r="AJ95" s="79"/>
      <c r="AK95" s="80"/>
      <c r="AL95" s="80"/>
      <c r="AM95" s="80"/>
      <c r="AN95" s="80"/>
      <c r="AO95" s="81"/>
      <c r="AP95" s="82"/>
      <c r="AQ95" s="83"/>
      <c r="AR95" s="83"/>
      <c r="AS95" s="83"/>
      <c r="AT95" s="83"/>
      <c r="AU95" s="83"/>
      <c r="AV95" s="83"/>
      <c r="AW95" s="83"/>
      <c r="AX95" s="83"/>
      <c r="AY95" s="83"/>
      <c r="AZ95" s="83"/>
      <c r="BA95" s="83"/>
      <c r="BB95" s="83"/>
      <c r="BC95" s="83"/>
      <c r="BD95" s="83"/>
      <c r="BE95" s="83"/>
      <c r="BF95" s="83"/>
      <c r="BG95" s="83"/>
      <c r="BH95" s="84"/>
    </row>
    <row r="96" spans="1:60" ht="28.5" customHeight="1" x14ac:dyDescent="0.15">
      <c r="A96" s="67">
        <f>組織表!E49</f>
        <v>0</v>
      </c>
      <c r="B96" s="68"/>
      <c r="C96" s="68"/>
      <c r="D96" s="68"/>
      <c r="E96" s="68"/>
      <c r="F96" s="68"/>
      <c r="G96" s="68"/>
      <c r="H96" s="68"/>
      <c r="I96" s="68"/>
      <c r="J96" s="68"/>
      <c r="K96" s="69"/>
      <c r="L96" s="70">
        <f>組織表!F49</f>
        <v>0</v>
      </c>
      <c r="M96" s="71"/>
      <c r="N96" s="71"/>
      <c r="O96" s="71"/>
      <c r="P96" s="71"/>
      <c r="Q96" s="72"/>
      <c r="R96" s="73"/>
      <c r="S96" s="74"/>
      <c r="T96" s="75"/>
      <c r="U96" s="76">
        <f>IF(A96="","",組織表!H49)</f>
        <v>0</v>
      </c>
      <c r="V96" s="77"/>
      <c r="W96" s="77"/>
      <c r="X96" s="77"/>
      <c r="Y96" s="77"/>
      <c r="Z96" s="77"/>
      <c r="AA96" s="77"/>
      <c r="AB96" s="77"/>
      <c r="AC96" s="77"/>
      <c r="AD96" s="77"/>
      <c r="AE96" s="77"/>
      <c r="AF96" s="77"/>
      <c r="AG96" s="77"/>
      <c r="AH96" s="77"/>
      <c r="AI96" s="78"/>
      <c r="AJ96" s="79"/>
      <c r="AK96" s="80"/>
      <c r="AL96" s="80"/>
      <c r="AM96" s="80"/>
      <c r="AN96" s="80"/>
      <c r="AO96" s="81"/>
      <c r="AP96" s="82"/>
      <c r="AQ96" s="83"/>
      <c r="AR96" s="83"/>
      <c r="AS96" s="83"/>
      <c r="AT96" s="83"/>
      <c r="AU96" s="83"/>
      <c r="AV96" s="83"/>
      <c r="AW96" s="83"/>
      <c r="AX96" s="83"/>
      <c r="AY96" s="83"/>
      <c r="AZ96" s="83"/>
      <c r="BA96" s="83"/>
      <c r="BB96" s="83"/>
      <c r="BC96" s="83"/>
      <c r="BD96" s="83"/>
      <c r="BE96" s="83"/>
      <c r="BF96" s="83"/>
      <c r="BG96" s="83"/>
      <c r="BH96" s="84"/>
    </row>
    <row r="97" spans="1:60" ht="28.5" customHeight="1" x14ac:dyDescent="0.15">
      <c r="A97" s="67">
        <f>組織表!E50</f>
        <v>0</v>
      </c>
      <c r="B97" s="68"/>
      <c r="C97" s="68"/>
      <c r="D97" s="68"/>
      <c r="E97" s="68"/>
      <c r="F97" s="68"/>
      <c r="G97" s="68"/>
      <c r="H97" s="68"/>
      <c r="I97" s="68"/>
      <c r="J97" s="68"/>
      <c r="K97" s="69"/>
      <c r="L97" s="70">
        <f>組織表!F50</f>
        <v>0</v>
      </c>
      <c r="M97" s="71"/>
      <c r="N97" s="71"/>
      <c r="O97" s="71"/>
      <c r="P97" s="71"/>
      <c r="Q97" s="72"/>
      <c r="R97" s="73"/>
      <c r="S97" s="74"/>
      <c r="T97" s="75"/>
      <c r="U97" s="76">
        <f>IF(A97="","",組織表!H50)</f>
        <v>0</v>
      </c>
      <c r="V97" s="77"/>
      <c r="W97" s="77"/>
      <c r="X97" s="77"/>
      <c r="Y97" s="77"/>
      <c r="Z97" s="77"/>
      <c r="AA97" s="77"/>
      <c r="AB97" s="77"/>
      <c r="AC97" s="77"/>
      <c r="AD97" s="77"/>
      <c r="AE97" s="77"/>
      <c r="AF97" s="77"/>
      <c r="AG97" s="77"/>
      <c r="AH97" s="77"/>
      <c r="AI97" s="78"/>
      <c r="AJ97" s="79"/>
      <c r="AK97" s="80"/>
      <c r="AL97" s="80"/>
      <c r="AM97" s="80"/>
      <c r="AN97" s="80"/>
      <c r="AO97" s="81"/>
      <c r="AP97" s="82"/>
      <c r="AQ97" s="83"/>
      <c r="AR97" s="83"/>
      <c r="AS97" s="83"/>
      <c r="AT97" s="83"/>
      <c r="AU97" s="83"/>
      <c r="AV97" s="83"/>
      <c r="AW97" s="83"/>
      <c r="AX97" s="83"/>
      <c r="AY97" s="83"/>
      <c r="AZ97" s="83"/>
      <c r="BA97" s="83"/>
      <c r="BB97" s="83"/>
      <c r="BC97" s="83"/>
      <c r="BD97" s="83"/>
      <c r="BE97" s="83"/>
      <c r="BF97" s="83"/>
      <c r="BG97" s="83"/>
      <c r="BH97" s="84"/>
    </row>
    <row r="98" spans="1:60" ht="28.5" customHeight="1" x14ac:dyDescent="0.15">
      <c r="A98" s="67">
        <f>組織表!E51</f>
        <v>0</v>
      </c>
      <c r="B98" s="68"/>
      <c r="C98" s="68"/>
      <c r="D98" s="68"/>
      <c r="E98" s="68"/>
      <c r="F98" s="68"/>
      <c r="G98" s="68"/>
      <c r="H98" s="68"/>
      <c r="I98" s="68"/>
      <c r="J98" s="68"/>
      <c r="K98" s="69"/>
      <c r="L98" s="70">
        <f>組織表!F51</f>
        <v>0</v>
      </c>
      <c r="M98" s="71"/>
      <c r="N98" s="71"/>
      <c r="O98" s="71"/>
      <c r="P98" s="71"/>
      <c r="Q98" s="72"/>
      <c r="R98" s="73"/>
      <c r="S98" s="74"/>
      <c r="T98" s="75"/>
      <c r="U98" s="76">
        <f>IF(A98="","",組織表!H51)</f>
        <v>0</v>
      </c>
      <c r="V98" s="77"/>
      <c r="W98" s="77"/>
      <c r="X98" s="77"/>
      <c r="Y98" s="77"/>
      <c r="Z98" s="77"/>
      <c r="AA98" s="77"/>
      <c r="AB98" s="77"/>
      <c r="AC98" s="77"/>
      <c r="AD98" s="77"/>
      <c r="AE98" s="77"/>
      <c r="AF98" s="77"/>
      <c r="AG98" s="77"/>
      <c r="AH98" s="77"/>
      <c r="AI98" s="78"/>
      <c r="AJ98" s="79"/>
      <c r="AK98" s="80"/>
      <c r="AL98" s="80"/>
      <c r="AM98" s="80"/>
      <c r="AN98" s="80"/>
      <c r="AO98" s="81"/>
      <c r="AP98" s="82"/>
      <c r="AQ98" s="83"/>
      <c r="AR98" s="83"/>
      <c r="AS98" s="83"/>
      <c r="AT98" s="83"/>
      <c r="AU98" s="83"/>
      <c r="AV98" s="83"/>
      <c r="AW98" s="83"/>
      <c r="AX98" s="83"/>
      <c r="AY98" s="83"/>
      <c r="AZ98" s="83"/>
      <c r="BA98" s="83"/>
      <c r="BB98" s="83"/>
      <c r="BC98" s="83"/>
      <c r="BD98" s="83"/>
      <c r="BE98" s="83"/>
      <c r="BF98" s="83"/>
      <c r="BG98" s="83"/>
      <c r="BH98" s="84"/>
    </row>
    <row r="99" spans="1:60" ht="28.5" customHeight="1" x14ac:dyDescent="0.15">
      <c r="A99" s="67">
        <f>組織表!E52</f>
        <v>0</v>
      </c>
      <c r="B99" s="68"/>
      <c r="C99" s="68"/>
      <c r="D99" s="68"/>
      <c r="E99" s="68"/>
      <c r="F99" s="68"/>
      <c r="G99" s="68"/>
      <c r="H99" s="68"/>
      <c r="I99" s="68"/>
      <c r="J99" s="68"/>
      <c r="K99" s="69"/>
      <c r="L99" s="70">
        <f>組織表!F52</f>
        <v>0</v>
      </c>
      <c r="M99" s="71"/>
      <c r="N99" s="71"/>
      <c r="O99" s="71"/>
      <c r="P99" s="71"/>
      <c r="Q99" s="72"/>
      <c r="R99" s="73"/>
      <c r="S99" s="74"/>
      <c r="T99" s="75"/>
      <c r="U99" s="76">
        <f>IF(A99="","",組織表!H52)</f>
        <v>0</v>
      </c>
      <c r="V99" s="77"/>
      <c r="W99" s="77"/>
      <c r="X99" s="77"/>
      <c r="Y99" s="77"/>
      <c r="Z99" s="77"/>
      <c r="AA99" s="77"/>
      <c r="AB99" s="77"/>
      <c r="AC99" s="77"/>
      <c r="AD99" s="77"/>
      <c r="AE99" s="77"/>
      <c r="AF99" s="77"/>
      <c r="AG99" s="77"/>
      <c r="AH99" s="77"/>
      <c r="AI99" s="78"/>
      <c r="AJ99" s="79"/>
      <c r="AK99" s="80"/>
      <c r="AL99" s="80"/>
      <c r="AM99" s="80"/>
      <c r="AN99" s="80"/>
      <c r="AO99" s="81"/>
      <c r="AP99" s="82"/>
      <c r="AQ99" s="83"/>
      <c r="AR99" s="83"/>
      <c r="AS99" s="83"/>
      <c r="AT99" s="83"/>
      <c r="AU99" s="83"/>
      <c r="AV99" s="83"/>
      <c r="AW99" s="83"/>
      <c r="AX99" s="83"/>
      <c r="AY99" s="83"/>
      <c r="AZ99" s="83"/>
      <c r="BA99" s="83"/>
      <c r="BB99" s="83"/>
      <c r="BC99" s="83"/>
      <c r="BD99" s="83"/>
      <c r="BE99" s="83"/>
      <c r="BF99" s="83"/>
      <c r="BG99" s="83"/>
      <c r="BH99" s="84"/>
    </row>
    <row r="100" spans="1:60" ht="28.5" customHeight="1" x14ac:dyDescent="0.15">
      <c r="A100" s="67">
        <f>組織表!E53</f>
        <v>0</v>
      </c>
      <c r="B100" s="68"/>
      <c r="C100" s="68"/>
      <c r="D100" s="68"/>
      <c r="E100" s="68"/>
      <c r="F100" s="68"/>
      <c r="G100" s="68"/>
      <c r="H100" s="68"/>
      <c r="I100" s="68"/>
      <c r="J100" s="68"/>
      <c r="K100" s="69"/>
      <c r="L100" s="70">
        <f>組織表!F53</f>
        <v>0</v>
      </c>
      <c r="M100" s="71"/>
      <c r="N100" s="71"/>
      <c r="O100" s="71"/>
      <c r="P100" s="71"/>
      <c r="Q100" s="72"/>
      <c r="R100" s="73"/>
      <c r="S100" s="74"/>
      <c r="T100" s="75"/>
      <c r="U100" s="76">
        <f>IF(A100="","",組織表!H53)</f>
        <v>0</v>
      </c>
      <c r="V100" s="77"/>
      <c r="W100" s="77"/>
      <c r="X100" s="77"/>
      <c r="Y100" s="77"/>
      <c r="Z100" s="77"/>
      <c r="AA100" s="77"/>
      <c r="AB100" s="77"/>
      <c r="AC100" s="77"/>
      <c r="AD100" s="77"/>
      <c r="AE100" s="77"/>
      <c r="AF100" s="77"/>
      <c r="AG100" s="77"/>
      <c r="AH100" s="77"/>
      <c r="AI100" s="78"/>
      <c r="AJ100" s="79"/>
      <c r="AK100" s="80"/>
      <c r="AL100" s="80"/>
      <c r="AM100" s="80"/>
      <c r="AN100" s="80"/>
      <c r="AO100" s="81"/>
      <c r="AP100" s="82"/>
      <c r="AQ100" s="83"/>
      <c r="AR100" s="83"/>
      <c r="AS100" s="83"/>
      <c r="AT100" s="83"/>
      <c r="AU100" s="83"/>
      <c r="AV100" s="83"/>
      <c r="AW100" s="83"/>
      <c r="AX100" s="83"/>
      <c r="AY100" s="83"/>
      <c r="AZ100" s="83"/>
      <c r="BA100" s="83"/>
      <c r="BB100" s="83"/>
      <c r="BC100" s="83"/>
      <c r="BD100" s="83"/>
      <c r="BE100" s="83"/>
      <c r="BF100" s="83"/>
      <c r="BG100" s="83"/>
      <c r="BH100" s="84"/>
    </row>
    <row r="101" spans="1:60" ht="28.5" customHeight="1" x14ac:dyDescent="0.15">
      <c r="A101" s="67">
        <f>組織表!E54</f>
        <v>0</v>
      </c>
      <c r="B101" s="68"/>
      <c r="C101" s="68"/>
      <c r="D101" s="68"/>
      <c r="E101" s="68"/>
      <c r="F101" s="68"/>
      <c r="G101" s="68"/>
      <c r="H101" s="68"/>
      <c r="I101" s="68"/>
      <c r="J101" s="68"/>
      <c r="K101" s="69"/>
      <c r="L101" s="70">
        <f>組織表!F54</f>
        <v>0</v>
      </c>
      <c r="M101" s="71"/>
      <c r="N101" s="71"/>
      <c r="O101" s="71"/>
      <c r="P101" s="71"/>
      <c r="Q101" s="72"/>
      <c r="R101" s="73"/>
      <c r="S101" s="74"/>
      <c r="T101" s="75"/>
      <c r="U101" s="76">
        <f>IF(A101="","",組織表!H54)</f>
        <v>0</v>
      </c>
      <c r="V101" s="77"/>
      <c r="W101" s="77"/>
      <c r="X101" s="77"/>
      <c r="Y101" s="77"/>
      <c r="Z101" s="77"/>
      <c r="AA101" s="77"/>
      <c r="AB101" s="77"/>
      <c r="AC101" s="77"/>
      <c r="AD101" s="77"/>
      <c r="AE101" s="77"/>
      <c r="AF101" s="77"/>
      <c r="AG101" s="77"/>
      <c r="AH101" s="77"/>
      <c r="AI101" s="78"/>
      <c r="AJ101" s="79"/>
      <c r="AK101" s="80"/>
      <c r="AL101" s="80"/>
      <c r="AM101" s="80"/>
      <c r="AN101" s="80"/>
      <c r="AO101" s="81"/>
      <c r="AP101" s="82"/>
      <c r="AQ101" s="83"/>
      <c r="AR101" s="83"/>
      <c r="AS101" s="83"/>
      <c r="AT101" s="83"/>
      <c r="AU101" s="83"/>
      <c r="AV101" s="83"/>
      <c r="AW101" s="83"/>
      <c r="AX101" s="83"/>
      <c r="AY101" s="83"/>
      <c r="AZ101" s="83"/>
      <c r="BA101" s="83"/>
      <c r="BB101" s="83"/>
      <c r="BC101" s="83"/>
      <c r="BD101" s="83"/>
      <c r="BE101" s="83"/>
      <c r="BF101" s="83"/>
      <c r="BG101" s="83"/>
      <c r="BH101" s="84"/>
    </row>
    <row r="102" spans="1:60" ht="28.5" customHeight="1" x14ac:dyDescent="0.15">
      <c r="A102" s="67">
        <f>組織表!E55</f>
        <v>0</v>
      </c>
      <c r="B102" s="68"/>
      <c r="C102" s="68"/>
      <c r="D102" s="68"/>
      <c r="E102" s="68"/>
      <c r="F102" s="68"/>
      <c r="G102" s="68"/>
      <c r="H102" s="68"/>
      <c r="I102" s="68"/>
      <c r="J102" s="68"/>
      <c r="K102" s="69"/>
      <c r="L102" s="70">
        <f>組織表!F55</f>
        <v>0</v>
      </c>
      <c r="M102" s="71"/>
      <c r="N102" s="71"/>
      <c r="O102" s="71"/>
      <c r="P102" s="71"/>
      <c r="Q102" s="72"/>
      <c r="R102" s="73"/>
      <c r="S102" s="74"/>
      <c r="T102" s="75"/>
      <c r="U102" s="76">
        <f>IF(A102="","",組織表!H55)</f>
        <v>0</v>
      </c>
      <c r="V102" s="77"/>
      <c r="W102" s="77"/>
      <c r="X102" s="77"/>
      <c r="Y102" s="77"/>
      <c r="Z102" s="77"/>
      <c r="AA102" s="77"/>
      <c r="AB102" s="77"/>
      <c r="AC102" s="77"/>
      <c r="AD102" s="77"/>
      <c r="AE102" s="77"/>
      <c r="AF102" s="77"/>
      <c r="AG102" s="77"/>
      <c r="AH102" s="77"/>
      <c r="AI102" s="78"/>
      <c r="AJ102" s="79"/>
      <c r="AK102" s="80"/>
      <c r="AL102" s="80"/>
      <c r="AM102" s="80"/>
      <c r="AN102" s="80"/>
      <c r="AO102" s="81"/>
      <c r="AP102" s="82"/>
      <c r="AQ102" s="83"/>
      <c r="AR102" s="83"/>
      <c r="AS102" s="83"/>
      <c r="AT102" s="83"/>
      <c r="AU102" s="83"/>
      <c r="AV102" s="83"/>
      <c r="AW102" s="83"/>
      <c r="AX102" s="83"/>
      <c r="AY102" s="83"/>
      <c r="AZ102" s="83"/>
      <c r="BA102" s="83"/>
      <c r="BB102" s="83"/>
      <c r="BC102" s="83"/>
      <c r="BD102" s="83"/>
      <c r="BE102" s="83"/>
      <c r="BF102" s="83"/>
      <c r="BG102" s="83"/>
      <c r="BH102" s="84"/>
    </row>
    <row r="103" spans="1:60" ht="28.5" customHeight="1" x14ac:dyDescent="0.15">
      <c r="A103" s="67">
        <f>組織表!E56</f>
        <v>0</v>
      </c>
      <c r="B103" s="68"/>
      <c r="C103" s="68"/>
      <c r="D103" s="68"/>
      <c r="E103" s="68"/>
      <c r="F103" s="68"/>
      <c r="G103" s="68"/>
      <c r="H103" s="68"/>
      <c r="I103" s="68"/>
      <c r="J103" s="68"/>
      <c r="K103" s="69"/>
      <c r="L103" s="70">
        <f>組織表!F56</f>
        <v>0</v>
      </c>
      <c r="M103" s="71"/>
      <c r="N103" s="71"/>
      <c r="O103" s="71"/>
      <c r="P103" s="71"/>
      <c r="Q103" s="72"/>
      <c r="R103" s="73"/>
      <c r="S103" s="74"/>
      <c r="T103" s="75"/>
      <c r="U103" s="76">
        <f>IF(A103="","",組織表!H56)</f>
        <v>0</v>
      </c>
      <c r="V103" s="77"/>
      <c r="W103" s="77"/>
      <c r="X103" s="77"/>
      <c r="Y103" s="77"/>
      <c r="Z103" s="77"/>
      <c r="AA103" s="77"/>
      <c r="AB103" s="77"/>
      <c r="AC103" s="77"/>
      <c r="AD103" s="77"/>
      <c r="AE103" s="77"/>
      <c r="AF103" s="77"/>
      <c r="AG103" s="77"/>
      <c r="AH103" s="77"/>
      <c r="AI103" s="78"/>
      <c r="AJ103" s="79"/>
      <c r="AK103" s="80"/>
      <c r="AL103" s="80"/>
      <c r="AM103" s="80"/>
      <c r="AN103" s="80"/>
      <c r="AO103" s="81"/>
      <c r="AP103" s="82"/>
      <c r="AQ103" s="83"/>
      <c r="AR103" s="83"/>
      <c r="AS103" s="83"/>
      <c r="AT103" s="83"/>
      <c r="AU103" s="83"/>
      <c r="AV103" s="83"/>
      <c r="AW103" s="83"/>
      <c r="AX103" s="83"/>
      <c r="AY103" s="83"/>
      <c r="AZ103" s="83"/>
      <c r="BA103" s="83"/>
      <c r="BB103" s="83"/>
      <c r="BC103" s="83"/>
      <c r="BD103" s="83"/>
      <c r="BE103" s="83"/>
      <c r="BF103" s="83"/>
      <c r="BG103" s="83"/>
      <c r="BH103" s="84"/>
    </row>
    <row r="104" spans="1:60" ht="28.5" customHeight="1" x14ac:dyDescent="0.15">
      <c r="A104" s="67">
        <f>組織表!E57</f>
        <v>0</v>
      </c>
      <c r="B104" s="68"/>
      <c r="C104" s="68"/>
      <c r="D104" s="68"/>
      <c r="E104" s="68"/>
      <c r="F104" s="68"/>
      <c r="G104" s="68"/>
      <c r="H104" s="68"/>
      <c r="I104" s="68"/>
      <c r="J104" s="68"/>
      <c r="K104" s="69"/>
      <c r="L104" s="70">
        <f>組織表!F57</f>
        <v>0</v>
      </c>
      <c r="M104" s="71"/>
      <c r="N104" s="71"/>
      <c r="O104" s="71"/>
      <c r="P104" s="71"/>
      <c r="Q104" s="72"/>
      <c r="R104" s="73"/>
      <c r="S104" s="74"/>
      <c r="T104" s="75"/>
      <c r="U104" s="76">
        <f>IF(A104="","",組織表!H57)</f>
        <v>0</v>
      </c>
      <c r="V104" s="77"/>
      <c r="W104" s="77"/>
      <c r="X104" s="77"/>
      <c r="Y104" s="77"/>
      <c r="Z104" s="77"/>
      <c r="AA104" s="77"/>
      <c r="AB104" s="77"/>
      <c r="AC104" s="77"/>
      <c r="AD104" s="77"/>
      <c r="AE104" s="77"/>
      <c r="AF104" s="77"/>
      <c r="AG104" s="77"/>
      <c r="AH104" s="77"/>
      <c r="AI104" s="78"/>
      <c r="AJ104" s="79"/>
      <c r="AK104" s="80"/>
      <c r="AL104" s="80"/>
      <c r="AM104" s="80"/>
      <c r="AN104" s="80"/>
      <c r="AO104" s="81"/>
      <c r="AP104" s="82"/>
      <c r="AQ104" s="83"/>
      <c r="AR104" s="83"/>
      <c r="AS104" s="83"/>
      <c r="AT104" s="83"/>
      <c r="AU104" s="83"/>
      <c r="AV104" s="83"/>
      <c r="AW104" s="83"/>
      <c r="AX104" s="83"/>
      <c r="AY104" s="83"/>
      <c r="AZ104" s="83"/>
      <c r="BA104" s="83"/>
      <c r="BB104" s="83"/>
      <c r="BC104" s="83"/>
      <c r="BD104" s="83"/>
      <c r="BE104" s="83"/>
      <c r="BF104" s="83"/>
      <c r="BG104" s="83"/>
      <c r="BH104" s="84"/>
    </row>
    <row r="105" spans="1:60" ht="28.5" customHeight="1" x14ac:dyDescent="0.15">
      <c r="A105" s="67">
        <f>組織表!E58</f>
        <v>0</v>
      </c>
      <c r="B105" s="68"/>
      <c r="C105" s="68"/>
      <c r="D105" s="68"/>
      <c r="E105" s="68"/>
      <c r="F105" s="68"/>
      <c r="G105" s="68"/>
      <c r="H105" s="68"/>
      <c r="I105" s="68"/>
      <c r="J105" s="68"/>
      <c r="K105" s="69"/>
      <c r="L105" s="70">
        <f>組織表!F58</f>
        <v>0</v>
      </c>
      <c r="M105" s="71"/>
      <c r="N105" s="71"/>
      <c r="O105" s="71"/>
      <c r="P105" s="71"/>
      <c r="Q105" s="72"/>
      <c r="R105" s="73"/>
      <c r="S105" s="74"/>
      <c r="T105" s="75"/>
      <c r="U105" s="76">
        <f>IF(A105="","",組織表!H58)</f>
        <v>0</v>
      </c>
      <c r="V105" s="77"/>
      <c r="W105" s="77"/>
      <c r="X105" s="77"/>
      <c r="Y105" s="77"/>
      <c r="Z105" s="77"/>
      <c r="AA105" s="77"/>
      <c r="AB105" s="77"/>
      <c r="AC105" s="77"/>
      <c r="AD105" s="77"/>
      <c r="AE105" s="77"/>
      <c r="AF105" s="77"/>
      <c r="AG105" s="77"/>
      <c r="AH105" s="77"/>
      <c r="AI105" s="78"/>
      <c r="AJ105" s="79"/>
      <c r="AK105" s="80"/>
      <c r="AL105" s="80"/>
      <c r="AM105" s="80"/>
      <c r="AN105" s="80"/>
      <c r="AO105" s="81"/>
      <c r="AP105" s="82"/>
      <c r="AQ105" s="83"/>
      <c r="AR105" s="83"/>
      <c r="AS105" s="83"/>
      <c r="AT105" s="83"/>
      <c r="AU105" s="83"/>
      <c r="AV105" s="83"/>
      <c r="AW105" s="83"/>
      <c r="AX105" s="83"/>
      <c r="AY105" s="83"/>
      <c r="AZ105" s="83"/>
      <c r="BA105" s="83"/>
      <c r="BB105" s="83"/>
      <c r="BC105" s="83"/>
      <c r="BD105" s="83"/>
      <c r="BE105" s="83"/>
      <c r="BF105" s="83"/>
      <c r="BG105" s="83"/>
      <c r="BH105" s="84"/>
    </row>
    <row r="106" spans="1:60" ht="28.5" customHeight="1" thickBot="1" x14ac:dyDescent="0.2">
      <c r="A106" s="67">
        <f>組織表!E59</f>
        <v>0</v>
      </c>
      <c r="B106" s="68"/>
      <c r="C106" s="68"/>
      <c r="D106" s="68"/>
      <c r="E106" s="68"/>
      <c r="F106" s="68"/>
      <c r="G106" s="68"/>
      <c r="H106" s="68"/>
      <c r="I106" s="68"/>
      <c r="J106" s="68"/>
      <c r="K106" s="69"/>
      <c r="L106" s="70">
        <f>組織表!F59</f>
        <v>0</v>
      </c>
      <c r="M106" s="71"/>
      <c r="N106" s="71"/>
      <c r="O106" s="71"/>
      <c r="P106" s="71"/>
      <c r="Q106" s="72"/>
      <c r="R106" s="73"/>
      <c r="S106" s="74"/>
      <c r="T106" s="75"/>
      <c r="U106" s="76">
        <f>IF(A106="","",組織表!H59)</f>
        <v>0</v>
      </c>
      <c r="V106" s="77"/>
      <c r="W106" s="77"/>
      <c r="X106" s="77"/>
      <c r="Y106" s="77"/>
      <c r="Z106" s="77"/>
      <c r="AA106" s="77"/>
      <c r="AB106" s="77"/>
      <c r="AC106" s="77"/>
      <c r="AD106" s="77"/>
      <c r="AE106" s="77"/>
      <c r="AF106" s="77"/>
      <c r="AG106" s="77"/>
      <c r="AH106" s="77"/>
      <c r="AI106" s="78"/>
      <c r="AJ106" s="110"/>
      <c r="AK106" s="111"/>
      <c r="AL106" s="111"/>
      <c r="AM106" s="111"/>
      <c r="AN106" s="111"/>
      <c r="AO106" s="112"/>
      <c r="AP106" s="113"/>
      <c r="AQ106" s="114"/>
      <c r="AR106" s="114"/>
      <c r="AS106" s="114"/>
      <c r="AT106" s="114"/>
      <c r="AU106" s="114"/>
      <c r="AV106" s="114"/>
      <c r="AW106" s="114"/>
      <c r="AX106" s="114"/>
      <c r="AY106" s="114"/>
      <c r="AZ106" s="114"/>
      <c r="BA106" s="114"/>
      <c r="BB106" s="114"/>
      <c r="BC106" s="114"/>
      <c r="BD106" s="114"/>
      <c r="BE106" s="114"/>
      <c r="BF106" s="114"/>
      <c r="BG106" s="114"/>
      <c r="BH106" s="115"/>
    </row>
    <row r="107" spans="1:60" ht="18" customHeight="1" x14ac:dyDescent="0.15">
      <c r="A107" s="66" t="str">
        <f>"（機関名："&amp;K3&amp;"　　"&amp;"ﾌﾟﾛｸﾞﾗﾑ名称："&amp;K21&amp;"）"</f>
        <v>（機関名：　　ﾌﾟﾛｸﾞﾗﾑ名称：）</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row>
    <row r="108" spans="1:60" ht="15" customHeight="1" thickBot="1" x14ac:dyDescent="0.2">
      <c r="A108" s="104"/>
      <c r="B108" s="104"/>
      <c r="C108" s="104"/>
      <c r="D108" s="104"/>
      <c r="E108" s="104"/>
      <c r="F108" s="104"/>
      <c r="G108" s="104"/>
      <c r="H108" s="104"/>
      <c r="I108" s="104"/>
      <c r="J108" s="104"/>
      <c r="K108" s="104"/>
      <c r="BH108" s="26" t="s">
        <v>32</v>
      </c>
    </row>
    <row r="109" spans="1:60" ht="15" customHeight="1" x14ac:dyDescent="0.15">
      <c r="A109" s="105" t="s">
        <v>1252</v>
      </c>
      <c r="B109" s="106"/>
      <c r="C109" s="107" t="s">
        <v>460</v>
      </c>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8"/>
      <c r="Z109" s="108"/>
      <c r="AA109" s="109"/>
      <c r="AB109" s="109"/>
      <c r="AC109" s="109"/>
      <c r="AD109" s="108"/>
      <c r="AE109" s="108"/>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5"/>
    </row>
    <row r="110" spans="1:60" ht="25.5" customHeight="1" x14ac:dyDescent="0.15">
      <c r="A110" s="91" t="s">
        <v>7</v>
      </c>
      <c r="B110" s="92"/>
      <c r="C110" s="92"/>
      <c r="D110" s="92"/>
      <c r="E110" s="92"/>
      <c r="F110" s="92"/>
      <c r="G110" s="92"/>
      <c r="H110" s="92"/>
      <c r="I110" s="92"/>
      <c r="J110" s="92"/>
      <c r="K110" s="93"/>
      <c r="L110" s="94" t="s">
        <v>9</v>
      </c>
      <c r="M110" s="92"/>
      <c r="N110" s="92"/>
      <c r="O110" s="92"/>
      <c r="P110" s="92"/>
      <c r="Q110" s="93"/>
      <c r="R110" s="94" t="s">
        <v>8</v>
      </c>
      <c r="S110" s="92"/>
      <c r="T110" s="93"/>
      <c r="U110" s="95" t="s">
        <v>465</v>
      </c>
      <c r="V110" s="96"/>
      <c r="W110" s="96"/>
      <c r="X110" s="96"/>
      <c r="Y110" s="96"/>
      <c r="Z110" s="96"/>
      <c r="AA110" s="96"/>
      <c r="AB110" s="96"/>
      <c r="AC110" s="96"/>
      <c r="AD110" s="96"/>
      <c r="AE110" s="96"/>
      <c r="AF110" s="96"/>
      <c r="AG110" s="96"/>
      <c r="AH110" s="96"/>
      <c r="AI110" s="97"/>
      <c r="AJ110" s="98" t="s">
        <v>10</v>
      </c>
      <c r="AK110" s="99"/>
      <c r="AL110" s="99"/>
      <c r="AM110" s="99"/>
      <c r="AN110" s="99"/>
      <c r="AO110" s="100"/>
      <c r="AP110" s="101" t="s">
        <v>463</v>
      </c>
      <c r="AQ110" s="102"/>
      <c r="AR110" s="102"/>
      <c r="AS110" s="102"/>
      <c r="AT110" s="102"/>
      <c r="AU110" s="102"/>
      <c r="AV110" s="102"/>
      <c r="AW110" s="102"/>
      <c r="AX110" s="102"/>
      <c r="AY110" s="102"/>
      <c r="AZ110" s="102"/>
      <c r="BA110" s="102"/>
      <c r="BB110" s="102"/>
      <c r="BC110" s="102"/>
      <c r="BD110" s="102"/>
      <c r="BE110" s="102"/>
      <c r="BF110" s="102"/>
      <c r="BG110" s="102"/>
      <c r="BH110" s="103"/>
    </row>
    <row r="111" spans="1:60" ht="28.5" customHeight="1" x14ac:dyDescent="0.15">
      <c r="A111" s="67">
        <f>組織表!E60</f>
        <v>0</v>
      </c>
      <c r="B111" s="68"/>
      <c r="C111" s="68"/>
      <c r="D111" s="68"/>
      <c r="E111" s="68"/>
      <c r="F111" s="68"/>
      <c r="G111" s="68"/>
      <c r="H111" s="68"/>
      <c r="I111" s="68"/>
      <c r="J111" s="68"/>
      <c r="K111" s="69"/>
      <c r="L111" s="70">
        <f>組織表!F60</f>
        <v>0</v>
      </c>
      <c r="M111" s="71"/>
      <c r="N111" s="71"/>
      <c r="O111" s="71"/>
      <c r="P111" s="71"/>
      <c r="Q111" s="72"/>
      <c r="R111" s="73"/>
      <c r="S111" s="74"/>
      <c r="T111" s="75"/>
      <c r="U111" s="76">
        <f>IF(A111="","",組織表!H60)</f>
        <v>0</v>
      </c>
      <c r="V111" s="77"/>
      <c r="W111" s="77"/>
      <c r="X111" s="77"/>
      <c r="Y111" s="77"/>
      <c r="Z111" s="77"/>
      <c r="AA111" s="77"/>
      <c r="AB111" s="77"/>
      <c r="AC111" s="77"/>
      <c r="AD111" s="77"/>
      <c r="AE111" s="77"/>
      <c r="AF111" s="77"/>
      <c r="AG111" s="77"/>
      <c r="AH111" s="77"/>
      <c r="AI111" s="78"/>
      <c r="AJ111" s="85"/>
      <c r="AK111" s="86"/>
      <c r="AL111" s="86"/>
      <c r="AM111" s="86"/>
      <c r="AN111" s="86"/>
      <c r="AO111" s="87"/>
      <c r="AP111" s="88"/>
      <c r="AQ111" s="89"/>
      <c r="AR111" s="89"/>
      <c r="AS111" s="89"/>
      <c r="AT111" s="89"/>
      <c r="AU111" s="89"/>
      <c r="AV111" s="89"/>
      <c r="AW111" s="89"/>
      <c r="AX111" s="89"/>
      <c r="AY111" s="89"/>
      <c r="AZ111" s="89"/>
      <c r="BA111" s="89"/>
      <c r="BB111" s="89"/>
      <c r="BC111" s="89"/>
      <c r="BD111" s="89"/>
      <c r="BE111" s="89"/>
      <c r="BF111" s="89"/>
      <c r="BG111" s="89"/>
      <c r="BH111" s="90"/>
    </row>
    <row r="112" spans="1:60" ht="28.5" customHeight="1" x14ac:dyDescent="0.15">
      <c r="A112" s="67">
        <f>組織表!E61</f>
        <v>0</v>
      </c>
      <c r="B112" s="68"/>
      <c r="C112" s="68"/>
      <c r="D112" s="68"/>
      <c r="E112" s="68"/>
      <c r="F112" s="68"/>
      <c r="G112" s="68"/>
      <c r="H112" s="68"/>
      <c r="I112" s="68"/>
      <c r="J112" s="68"/>
      <c r="K112" s="69"/>
      <c r="L112" s="70">
        <f>組織表!F61</f>
        <v>0</v>
      </c>
      <c r="M112" s="71"/>
      <c r="N112" s="71"/>
      <c r="O112" s="71"/>
      <c r="P112" s="71"/>
      <c r="Q112" s="72"/>
      <c r="R112" s="73"/>
      <c r="S112" s="74"/>
      <c r="T112" s="75"/>
      <c r="U112" s="76">
        <f>IF(A112="","",組織表!H61)</f>
        <v>0</v>
      </c>
      <c r="V112" s="77"/>
      <c r="W112" s="77"/>
      <c r="X112" s="77"/>
      <c r="Y112" s="77"/>
      <c r="Z112" s="77"/>
      <c r="AA112" s="77"/>
      <c r="AB112" s="77"/>
      <c r="AC112" s="77"/>
      <c r="AD112" s="77"/>
      <c r="AE112" s="77"/>
      <c r="AF112" s="77"/>
      <c r="AG112" s="77"/>
      <c r="AH112" s="77"/>
      <c r="AI112" s="78"/>
      <c r="AJ112" s="85"/>
      <c r="AK112" s="86"/>
      <c r="AL112" s="86"/>
      <c r="AM112" s="86"/>
      <c r="AN112" s="86"/>
      <c r="AO112" s="87"/>
      <c r="AP112" s="88"/>
      <c r="AQ112" s="89"/>
      <c r="AR112" s="89"/>
      <c r="AS112" s="89"/>
      <c r="AT112" s="89"/>
      <c r="AU112" s="89"/>
      <c r="AV112" s="89"/>
      <c r="AW112" s="89"/>
      <c r="AX112" s="89"/>
      <c r="AY112" s="89"/>
      <c r="AZ112" s="89"/>
      <c r="BA112" s="89"/>
      <c r="BB112" s="89"/>
      <c r="BC112" s="89"/>
      <c r="BD112" s="89"/>
      <c r="BE112" s="89"/>
      <c r="BF112" s="89"/>
      <c r="BG112" s="89"/>
      <c r="BH112" s="90"/>
    </row>
    <row r="113" spans="1:60" ht="28.5" customHeight="1" x14ac:dyDescent="0.15">
      <c r="A113" s="67">
        <f>組織表!E62</f>
        <v>0</v>
      </c>
      <c r="B113" s="68"/>
      <c r="C113" s="68"/>
      <c r="D113" s="68"/>
      <c r="E113" s="68"/>
      <c r="F113" s="68"/>
      <c r="G113" s="68"/>
      <c r="H113" s="68"/>
      <c r="I113" s="68"/>
      <c r="J113" s="68"/>
      <c r="K113" s="69"/>
      <c r="L113" s="70">
        <f>組織表!F62</f>
        <v>0</v>
      </c>
      <c r="M113" s="71"/>
      <c r="N113" s="71"/>
      <c r="O113" s="71"/>
      <c r="P113" s="71"/>
      <c r="Q113" s="72"/>
      <c r="R113" s="73"/>
      <c r="S113" s="74"/>
      <c r="T113" s="75"/>
      <c r="U113" s="76">
        <f>IF(A113="","",組織表!H62)</f>
        <v>0</v>
      </c>
      <c r="V113" s="77"/>
      <c r="W113" s="77"/>
      <c r="X113" s="77"/>
      <c r="Y113" s="77"/>
      <c r="Z113" s="77"/>
      <c r="AA113" s="77"/>
      <c r="AB113" s="77"/>
      <c r="AC113" s="77"/>
      <c r="AD113" s="77"/>
      <c r="AE113" s="77"/>
      <c r="AF113" s="77"/>
      <c r="AG113" s="77"/>
      <c r="AH113" s="77"/>
      <c r="AI113" s="78"/>
      <c r="AJ113" s="79"/>
      <c r="AK113" s="80"/>
      <c r="AL113" s="80"/>
      <c r="AM113" s="80"/>
      <c r="AN113" s="80"/>
      <c r="AO113" s="81"/>
      <c r="AP113" s="82"/>
      <c r="AQ113" s="83"/>
      <c r="AR113" s="83"/>
      <c r="AS113" s="83"/>
      <c r="AT113" s="83"/>
      <c r="AU113" s="83"/>
      <c r="AV113" s="83"/>
      <c r="AW113" s="83"/>
      <c r="AX113" s="83"/>
      <c r="AY113" s="83"/>
      <c r="AZ113" s="83"/>
      <c r="BA113" s="83"/>
      <c r="BB113" s="83"/>
      <c r="BC113" s="83"/>
      <c r="BD113" s="83"/>
      <c r="BE113" s="83"/>
      <c r="BF113" s="83"/>
      <c r="BG113" s="83"/>
      <c r="BH113" s="84"/>
    </row>
    <row r="114" spans="1:60" ht="28.5" customHeight="1" x14ac:dyDescent="0.15">
      <c r="A114" s="67">
        <f>組織表!E63</f>
        <v>0</v>
      </c>
      <c r="B114" s="68"/>
      <c r="C114" s="68"/>
      <c r="D114" s="68"/>
      <c r="E114" s="68"/>
      <c r="F114" s="68"/>
      <c r="G114" s="68"/>
      <c r="H114" s="68"/>
      <c r="I114" s="68"/>
      <c r="J114" s="68"/>
      <c r="K114" s="69"/>
      <c r="L114" s="70">
        <f>組織表!F63</f>
        <v>0</v>
      </c>
      <c r="M114" s="71"/>
      <c r="N114" s="71"/>
      <c r="O114" s="71"/>
      <c r="P114" s="71"/>
      <c r="Q114" s="72"/>
      <c r="R114" s="73"/>
      <c r="S114" s="74"/>
      <c r="T114" s="75"/>
      <c r="U114" s="76">
        <f>IF(A114="","",組織表!H63)</f>
        <v>0</v>
      </c>
      <c r="V114" s="77"/>
      <c r="W114" s="77"/>
      <c r="X114" s="77"/>
      <c r="Y114" s="77"/>
      <c r="Z114" s="77"/>
      <c r="AA114" s="77"/>
      <c r="AB114" s="77"/>
      <c r="AC114" s="77"/>
      <c r="AD114" s="77"/>
      <c r="AE114" s="77"/>
      <c r="AF114" s="77"/>
      <c r="AG114" s="77"/>
      <c r="AH114" s="77"/>
      <c r="AI114" s="78"/>
      <c r="AJ114" s="85"/>
      <c r="AK114" s="86"/>
      <c r="AL114" s="86"/>
      <c r="AM114" s="86"/>
      <c r="AN114" s="86"/>
      <c r="AO114" s="87"/>
      <c r="AP114" s="82"/>
      <c r="AQ114" s="83"/>
      <c r="AR114" s="83"/>
      <c r="AS114" s="83"/>
      <c r="AT114" s="83"/>
      <c r="AU114" s="83"/>
      <c r="AV114" s="83"/>
      <c r="AW114" s="83"/>
      <c r="AX114" s="83"/>
      <c r="AY114" s="83"/>
      <c r="AZ114" s="83"/>
      <c r="BA114" s="83"/>
      <c r="BB114" s="83"/>
      <c r="BC114" s="83"/>
      <c r="BD114" s="83"/>
      <c r="BE114" s="83"/>
      <c r="BF114" s="83"/>
      <c r="BG114" s="83"/>
      <c r="BH114" s="84"/>
    </row>
    <row r="115" spans="1:60" ht="28.5" customHeight="1" x14ac:dyDescent="0.15">
      <c r="A115" s="67">
        <f>組織表!E64</f>
        <v>0</v>
      </c>
      <c r="B115" s="68"/>
      <c r="C115" s="68"/>
      <c r="D115" s="68"/>
      <c r="E115" s="68"/>
      <c r="F115" s="68"/>
      <c r="G115" s="68"/>
      <c r="H115" s="68"/>
      <c r="I115" s="68"/>
      <c r="J115" s="68"/>
      <c r="K115" s="69"/>
      <c r="L115" s="70">
        <f>組織表!F64</f>
        <v>0</v>
      </c>
      <c r="M115" s="71"/>
      <c r="N115" s="71"/>
      <c r="O115" s="71"/>
      <c r="P115" s="71"/>
      <c r="Q115" s="72"/>
      <c r="R115" s="73"/>
      <c r="S115" s="74"/>
      <c r="T115" s="75"/>
      <c r="U115" s="76">
        <f>IF(A115="","",組織表!H64)</f>
        <v>0</v>
      </c>
      <c r="V115" s="77"/>
      <c r="W115" s="77"/>
      <c r="X115" s="77"/>
      <c r="Y115" s="77"/>
      <c r="Z115" s="77"/>
      <c r="AA115" s="77"/>
      <c r="AB115" s="77"/>
      <c r="AC115" s="77"/>
      <c r="AD115" s="77"/>
      <c r="AE115" s="77"/>
      <c r="AF115" s="77"/>
      <c r="AG115" s="77"/>
      <c r="AH115" s="77"/>
      <c r="AI115" s="78"/>
      <c r="AJ115" s="79"/>
      <c r="AK115" s="80"/>
      <c r="AL115" s="80"/>
      <c r="AM115" s="80"/>
      <c r="AN115" s="80"/>
      <c r="AO115" s="81"/>
      <c r="AP115" s="82"/>
      <c r="AQ115" s="83"/>
      <c r="AR115" s="83"/>
      <c r="AS115" s="83"/>
      <c r="AT115" s="83"/>
      <c r="AU115" s="83"/>
      <c r="AV115" s="83"/>
      <c r="AW115" s="83"/>
      <c r="AX115" s="83"/>
      <c r="AY115" s="83"/>
      <c r="AZ115" s="83"/>
      <c r="BA115" s="83"/>
      <c r="BB115" s="83"/>
      <c r="BC115" s="83"/>
      <c r="BD115" s="83"/>
      <c r="BE115" s="83"/>
      <c r="BF115" s="83"/>
      <c r="BG115" s="83"/>
      <c r="BH115" s="84"/>
    </row>
    <row r="116" spans="1:60" ht="28.5" customHeight="1" x14ac:dyDescent="0.15">
      <c r="A116" s="67">
        <f>組織表!E65</f>
        <v>0</v>
      </c>
      <c r="B116" s="68"/>
      <c r="C116" s="68"/>
      <c r="D116" s="68"/>
      <c r="E116" s="68"/>
      <c r="F116" s="68"/>
      <c r="G116" s="68"/>
      <c r="H116" s="68"/>
      <c r="I116" s="68"/>
      <c r="J116" s="68"/>
      <c r="K116" s="69"/>
      <c r="L116" s="70">
        <f>組織表!F65</f>
        <v>0</v>
      </c>
      <c r="M116" s="71"/>
      <c r="N116" s="71"/>
      <c r="O116" s="71"/>
      <c r="P116" s="71"/>
      <c r="Q116" s="72"/>
      <c r="R116" s="73"/>
      <c r="S116" s="74"/>
      <c r="T116" s="75"/>
      <c r="U116" s="76">
        <f>IF(A116="","",組織表!H65)</f>
        <v>0</v>
      </c>
      <c r="V116" s="77"/>
      <c r="W116" s="77"/>
      <c r="X116" s="77"/>
      <c r="Y116" s="77"/>
      <c r="Z116" s="77"/>
      <c r="AA116" s="77"/>
      <c r="AB116" s="77"/>
      <c r="AC116" s="77"/>
      <c r="AD116" s="77"/>
      <c r="AE116" s="77"/>
      <c r="AF116" s="77"/>
      <c r="AG116" s="77"/>
      <c r="AH116" s="77"/>
      <c r="AI116" s="78"/>
      <c r="AJ116" s="85"/>
      <c r="AK116" s="86"/>
      <c r="AL116" s="86"/>
      <c r="AM116" s="86"/>
      <c r="AN116" s="86"/>
      <c r="AO116" s="87"/>
      <c r="AP116" s="82"/>
      <c r="AQ116" s="83"/>
      <c r="AR116" s="83"/>
      <c r="AS116" s="83"/>
      <c r="AT116" s="83"/>
      <c r="AU116" s="83"/>
      <c r="AV116" s="83"/>
      <c r="AW116" s="83"/>
      <c r="AX116" s="83"/>
      <c r="AY116" s="83"/>
      <c r="AZ116" s="83"/>
      <c r="BA116" s="83"/>
      <c r="BB116" s="83"/>
      <c r="BC116" s="83"/>
      <c r="BD116" s="83"/>
      <c r="BE116" s="83"/>
      <c r="BF116" s="83"/>
      <c r="BG116" s="83"/>
      <c r="BH116" s="84"/>
    </row>
    <row r="117" spans="1:60" ht="28.5" customHeight="1" x14ac:dyDescent="0.15">
      <c r="A117" s="67">
        <f>組織表!E66</f>
        <v>0</v>
      </c>
      <c r="B117" s="68"/>
      <c r="C117" s="68"/>
      <c r="D117" s="68"/>
      <c r="E117" s="68"/>
      <c r="F117" s="68"/>
      <c r="G117" s="68"/>
      <c r="H117" s="68"/>
      <c r="I117" s="68"/>
      <c r="J117" s="68"/>
      <c r="K117" s="69"/>
      <c r="L117" s="70">
        <f>組織表!F66</f>
        <v>0</v>
      </c>
      <c r="M117" s="71"/>
      <c r="N117" s="71"/>
      <c r="O117" s="71"/>
      <c r="P117" s="71"/>
      <c r="Q117" s="72"/>
      <c r="R117" s="73"/>
      <c r="S117" s="74"/>
      <c r="T117" s="75"/>
      <c r="U117" s="76">
        <f>IF(A117="","",組織表!H66)</f>
        <v>0</v>
      </c>
      <c r="V117" s="77"/>
      <c r="W117" s="77"/>
      <c r="X117" s="77"/>
      <c r="Y117" s="77"/>
      <c r="Z117" s="77"/>
      <c r="AA117" s="77"/>
      <c r="AB117" s="77"/>
      <c r="AC117" s="77"/>
      <c r="AD117" s="77"/>
      <c r="AE117" s="77"/>
      <c r="AF117" s="77"/>
      <c r="AG117" s="77"/>
      <c r="AH117" s="77"/>
      <c r="AI117" s="78"/>
      <c r="AJ117" s="85"/>
      <c r="AK117" s="86"/>
      <c r="AL117" s="86"/>
      <c r="AM117" s="86"/>
      <c r="AN117" s="86"/>
      <c r="AO117" s="87"/>
      <c r="AP117" s="82"/>
      <c r="AQ117" s="83"/>
      <c r="AR117" s="83"/>
      <c r="AS117" s="83"/>
      <c r="AT117" s="83"/>
      <c r="AU117" s="83"/>
      <c r="AV117" s="83"/>
      <c r="AW117" s="83"/>
      <c r="AX117" s="83"/>
      <c r="AY117" s="83"/>
      <c r="AZ117" s="83"/>
      <c r="BA117" s="83"/>
      <c r="BB117" s="83"/>
      <c r="BC117" s="83"/>
      <c r="BD117" s="83"/>
      <c r="BE117" s="83"/>
      <c r="BF117" s="83"/>
      <c r="BG117" s="83"/>
      <c r="BH117" s="84"/>
    </row>
    <row r="118" spans="1:60" ht="28.5" customHeight="1" x14ac:dyDescent="0.15">
      <c r="A118" s="67">
        <f>組織表!E67</f>
        <v>0</v>
      </c>
      <c r="B118" s="68"/>
      <c r="C118" s="68"/>
      <c r="D118" s="68"/>
      <c r="E118" s="68"/>
      <c r="F118" s="68"/>
      <c r="G118" s="68"/>
      <c r="H118" s="68"/>
      <c r="I118" s="68"/>
      <c r="J118" s="68"/>
      <c r="K118" s="69"/>
      <c r="L118" s="70">
        <f>組織表!F67</f>
        <v>0</v>
      </c>
      <c r="M118" s="71"/>
      <c r="N118" s="71"/>
      <c r="O118" s="71"/>
      <c r="P118" s="71"/>
      <c r="Q118" s="72"/>
      <c r="R118" s="73"/>
      <c r="S118" s="74"/>
      <c r="T118" s="75"/>
      <c r="U118" s="76">
        <f>IF(A118="","",組織表!H67)</f>
        <v>0</v>
      </c>
      <c r="V118" s="77"/>
      <c r="W118" s="77"/>
      <c r="X118" s="77"/>
      <c r="Y118" s="77"/>
      <c r="Z118" s="77"/>
      <c r="AA118" s="77"/>
      <c r="AB118" s="77"/>
      <c r="AC118" s="77"/>
      <c r="AD118" s="77"/>
      <c r="AE118" s="77"/>
      <c r="AF118" s="77"/>
      <c r="AG118" s="77"/>
      <c r="AH118" s="77"/>
      <c r="AI118" s="78"/>
      <c r="AJ118" s="79"/>
      <c r="AK118" s="80"/>
      <c r="AL118" s="80"/>
      <c r="AM118" s="80"/>
      <c r="AN118" s="80"/>
      <c r="AO118" s="81"/>
      <c r="AP118" s="82"/>
      <c r="AQ118" s="83"/>
      <c r="AR118" s="83"/>
      <c r="AS118" s="83"/>
      <c r="AT118" s="83"/>
      <c r="AU118" s="83"/>
      <c r="AV118" s="83"/>
      <c r="AW118" s="83"/>
      <c r="AX118" s="83"/>
      <c r="AY118" s="83"/>
      <c r="AZ118" s="83"/>
      <c r="BA118" s="83"/>
      <c r="BB118" s="83"/>
      <c r="BC118" s="83"/>
      <c r="BD118" s="83"/>
      <c r="BE118" s="83"/>
      <c r="BF118" s="83"/>
      <c r="BG118" s="83"/>
      <c r="BH118" s="84"/>
    </row>
    <row r="119" spans="1:60" ht="28.5" customHeight="1" x14ac:dyDescent="0.15">
      <c r="A119" s="67">
        <f>組織表!E68</f>
        <v>0</v>
      </c>
      <c r="B119" s="68"/>
      <c r="C119" s="68"/>
      <c r="D119" s="68"/>
      <c r="E119" s="68"/>
      <c r="F119" s="68"/>
      <c r="G119" s="68"/>
      <c r="H119" s="68"/>
      <c r="I119" s="68"/>
      <c r="J119" s="68"/>
      <c r="K119" s="69"/>
      <c r="L119" s="70">
        <f>組織表!F68</f>
        <v>0</v>
      </c>
      <c r="M119" s="71"/>
      <c r="N119" s="71"/>
      <c r="O119" s="71"/>
      <c r="P119" s="71"/>
      <c r="Q119" s="72"/>
      <c r="R119" s="73"/>
      <c r="S119" s="74"/>
      <c r="T119" s="75"/>
      <c r="U119" s="76">
        <f>IF(A119="","",組織表!H68)</f>
        <v>0</v>
      </c>
      <c r="V119" s="77"/>
      <c r="W119" s="77"/>
      <c r="X119" s="77"/>
      <c r="Y119" s="77"/>
      <c r="Z119" s="77"/>
      <c r="AA119" s="77"/>
      <c r="AB119" s="77"/>
      <c r="AC119" s="77"/>
      <c r="AD119" s="77"/>
      <c r="AE119" s="77"/>
      <c r="AF119" s="77"/>
      <c r="AG119" s="77"/>
      <c r="AH119" s="77"/>
      <c r="AI119" s="78"/>
      <c r="AJ119" s="85"/>
      <c r="AK119" s="86"/>
      <c r="AL119" s="86"/>
      <c r="AM119" s="86"/>
      <c r="AN119" s="86"/>
      <c r="AO119" s="87"/>
      <c r="AP119" s="82"/>
      <c r="AQ119" s="83"/>
      <c r="AR119" s="83"/>
      <c r="AS119" s="83"/>
      <c r="AT119" s="83"/>
      <c r="AU119" s="83"/>
      <c r="AV119" s="83"/>
      <c r="AW119" s="83"/>
      <c r="AX119" s="83"/>
      <c r="AY119" s="83"/>
      <c r="AZ119" s="83"/>
      <c r="BA119" s="83"/>
      <c r="BB119" s="83"/>
      <c r="BC119" s="83"/>
      <c r="BD119" s="83"/>
      <c r="BE119" s="83"/>
      <c r="BF119" s="83"/>
      <c r="BG119" s="83"/>
      <c r="BH119" s="84"/>
    </row>
    <row r="120" spans="1:60" ht="28.5" customHeight="1" x14ac:dyDescent="0.15">
      <c r="A120" s="67">
        <f>組織表!E69</f>
        <v>0</v>
      </c>
      <c r="B120" s="68"/>
      <c r="C120" s="68"/>
      <c r="D120" s="68"/>
      <c r="E120" s="68"/>
      <c r="F120" s="68"/>
      <c r="G120" s="68"/>
      <c r="H120" s="68"/>
      <c r="I120" s="68"/>
      <c r="J120" s="68"/>
      <c r="K120" s="69"/>
      <c r="L120" s="70">
        <f>組織表!F69</f>
        <v>0</v>
      </c>
      <c r="M120" s="71"/>
      <c r="N120" s="71"/>
      <c r="O120" s="71"/>
      <c r="P120" s="71"/>
      <c r="Q120" s="72"/>
      <c r="R120" s="73"/>
      <c r="S120" s="74"/>
      <c r="T120" s="75"/>
      <c r="U120" s="76">
        <f>IF(A120="","",組織表!H69)</f>
        <v>0</v>
      </c>
      <c r="V120" s="77"/>
      <c r="W120" s="77"/>
      <c r="X120" s="77"/>
      <c r="Y120" s="77"/>
      <c r="Z120" s="77"/>
      <c r="AA120" s="77"/>
      <c r="AB120" s="77"/>
      <c r="AC120" s="77"/>
      <c r="AD120" s="77"/>
      <c r="AE120" s="77"/>
      <c r="AF120" s="77"/>
      <c r="AG120" s="77"/>
      <c r="AH120" s="77"/>
      <c r="AI120" s="78"/>
      <c r="AJ120" s="79"/>
      <c r="AK120" s="80"/>
      <c r="AL120" s="80"/>
      <c r="AM120" s="80"/>
      <c r="AN120" s="80"/>
      <c r="AO120" s="81"/>
      <c r="AP120" s="82"/>
      <c r="AQ120" s="83"/>
      <c r="AR120" s="83"/>
      <c r="AS120" s="83"/>
      <c r="AT120" s="83"/>
      <c r="AU120" s="83"/>
      <c r="AV120" s="83"/>
      <c r="AW120" s="83"/>
      <c r="AX120" s="83"/>
      <c r="AY120" s="83"/>
      <c r="AZ120" s="83"/>
      <c r="BA120" s="83"/>
      <c r="BB120" s="83"/>
      <c r="BC120" s="83"/>
      <c r="BD120" s="83"/>
      <c r="BE120" s="83"/>
      <c r="BF120" s="83"/>
      <c r="BG120" s="83"/>
      <c r="BH120" s="84"/>
    </row>
    <row r="121" spans="1:60" ht="28.5" customHeight="1" x14ac:dyDescent="0.15">
      <c r="A121" s="67">
        <f>組織表!E70</f>
        <v>0</v>
      </c>
      <c r="B121" s="68"/>
      <c r="C121" s="68"/>
      <c r="D121" s="68"/>
      <c r="E121" s="68"/>
      <c r="F121" s="68"/>
      <c r="G121" s="68"/>
      <c r="H121" s="68"/>
      <c r="I121" s="68"/>
      <c r="J121" s="68"/>
      <c r="K121" s="69"/>
      <c r="L121" s="70">
        <f>組織表!F70</f>
        <v>0</v>
      </c>
      <c r="M121" s="71"/>
      <c r="N121" s="71"/>
      <c r="O121" s="71"/>
      <c r="P121" s="71"/>
      <c r="Q121" s="72"/>
      <c r="R121" s="73"/>
      <c r="S121" s="74"/>
      <c r="T121" s="75"/>
      <c r="U121" s="76">
        <f>IF(A121="","",組織表!H70)</f>
        <v>0</v>
      </c>
      <c r="V121" s="77"/>
      <c r="W121" s="77"/>
      <c r="X121" s="77"/>
      <c r="Y121" s="77"/>
      <c r="Z121" s="77"/>
      <c r="AA121" s="77"/>
      <c r="AB121" s="77"/>
      <c r="AC121" s="77"/>
      <c r="AD121" s="77"/>
      <c r="AE121" s="77"/>
      <c r="AF121" s="77"/>
      <c r="AG121" s="77"/>
      <c r="AH121" s="77"/>
      <c r="AI121" s="78"/>
      <c r="AJ121" s="85"/>
      <c r="AK121" s="86"/>
      <c r="AL121" s="86"/>
      <c r="AM121" s="86"/>
      <c r="AN121" s="86"/>
      <c r="AO121" s="87"/>
      <c r="AP121" s="82"/>
      <c r="AQ121" s="83"/>
      <c r="AR121" s="83"/>
      <c r="AS121" s="83"/>
      <c r="AT121" s="83"/>
      <c r="AU121" s="83"/>
      <c r="AV121" s="83"/>
      <c r="AW121" s="83"/>
      <c r="AX121" s="83"/>
      <c r="AY121" s="83"/>
      <c r="AZ121" s="83"/>
      <c r="BA121" s="83"/>
      <c r="BB121" s="83"/>
      <c r="BC121" s="83"/>
      <c r="BD121" s="83"/>
      <c r="BE121" s="83"/>
      <c r="BF121" s="83"/>
      <c r="BG121" s="83"/>
      <c r="BH121" s="84"/>
    </row>
    <row r="122" spans="1:60" ht="28.5" customHeight="1" x14ac:dyDescent="0.15">
      <c r="A122" s="67">
        <f>組織表!E71</f>
        <v>0</v>
      </c>
      <c r="B122" s="68"/>
      <c r="C122" s="68"/>
      <c r="D122" s="68"/>
      <c r="E122" s="68"/>
      <c r="F122" s="68"/>
      <c r="G122" s="68"/>
      <c r="H122" s="68"/>
      <c r="I122" s="68"/>
      <c r="J122" s="68"/>
      <c r="K122" s="69"/>
      <c r="L122" s="70">
        <f>組織表!F71</f>
        <v>0</v>
      </c>
      <c r="M122" s="71"/>
      <c r="N122" s="71"/>
      <c r="O122" s="71"/>
      <c r="P122" s="71"/>
      <c r="Q122" s="72"/>
      <c r="R122" s="73"/>
      <c r="S122" s="74"/>
      <c r="T122" s="75"/>
      <c r="U122" s="76">
        <f>IF(A122="","",組織表!H71)</f>
        <v>0</v>
      </c>
      <c r="V122" s="77"/>
      <c r="W122" s="77"/>
      <c r="X122" s="77"/>
      <c r="Y122" s="77"/>
      <c r="Z122" s="77"/>
      <c r="AA122" s="77"/>
      <c r="AB122" s="77"/>
      <c r="AC122" s="77"/>
      <c r="AD122" s="77"/>
      <c r="AE122" s="77"/>
      <c r="AF122" s="77"/>
      <c r="AG122" s="77"/>
      <c r="AH122" s="77"/>
      <c r="AI122" s="78"/>
      <c r="AJ122" s="85"/>
      <c r="AK122" s="86"/>
      <c r="AL122" s="86"/>
      <c r="AM122" s="86"/>
      <c r="AN122" s="86"/>
      <c r="AO122" s="87"/>
      <c r="AP122" s="82"/>
      <c r="AQ122" s="83"/>
      <c r="AR122" s="83"/>
      <c r="AS122" s="83"/>
      <c r="AT122" s="83"/>
      <c r="AU122" s="83"/>
      <c r="AV122" s="83"/>
      <c r="AW122" s="83"/>
      <c r="AX122" s="83"/>
      <c r="AY122" s="83"/>
      <c r="AZ122" s="83"/>
      <c r="BA122" s="83"/>
      <c r="BB122" s="83"/>
      <c r="BC122" s="83"/>
      <c r="BD122" s="83"/>
      <c r="BE122" s="83"/>
      <c r="BF122" s="83"/>
      <c r="BG122" s="83"/>
      <c r="BH122" s="84"/>
    </row>
    <row r="123" spans="1:60" ht="28.5" customHeight="1" x14ac:dyDescent="0.15">
      <c r="A123" s="67">
        <f>組織表!E72</f>
        <v>0</v>
      </c>
      <c r="B123" s="68"/>
      <c r="C123" s="68"/>
      <c r="D123" s="68"/>
      <c r="E123" s="68"/>
      <c r="F123" s="68"/>
      <c r="G123" s="68"/>
      <c r="H123" s="68"/>
      <c r="I123" s="68"/>
      <c r="J123" s="68"/>
      <c r="K123" s="69"/>
      <c r="L123" s="70">
        <f>組織表!F72</f>
        <v>0</v>
      </c>
      <c r="M123" s="71"/>
      <c r="N123" s="71"/>
      <c r="O123" s="71"/>
      <c r="P123" s="71"/>
      <c r="Q123" s="72"/>
      <c r="R123" s="73"/>
      <c r="S123" s="74"/>
      <c r="T123" s="75"/>
      <c r="U123" s="76">
        <f>IF(A123="","",組織表!H72)</f>
        <v>0</v>
      </c>
      <c r="V123" s="77"/>
      <c r="W123" s="77"/>
      <c r="X123" s="77"/>
      <c r="Y123" s="77"/>
      <c r="Z123" s="77"/>
      <c r="AA123" s="77"/>
      <c r="AB123" s="77"/>
      <c r="AC123" s="77"/>
      <c r="AD123" s="77"/>
      <c r="AE123" s="77"/>
      <c r="AF123" s="77"/>
      <c r="AG123" s="77"/>
      <c r="AH123" s="77"/>
      <c r="AI123" s="78"/>
      <c r="AJ123" s="85"/>
      <c r="AK123" s="86"/>
      <c r="AL123" s="86"/>
      <c r="AM123" s="86"/>
      <c r="AN123" s="86"/>
      <c r="AO123" s="87"/>
      <c r="AP123" s="82"/>
      <c r="AQ123" s="83"/>
      <c r="AR123" s="83"/>
      <c r="AS123" s="83"/>
      <c r="AT123" s="83"/>
      <c r="AU123" s="83"/>
      <c r="AV123" s="83"/>
      <c r="AW123" s="83"/>
      <c r="AX123" s="83"/>
      <c r="AY123" s="83"/>
      <c r="AZ123" s="83"/>
      <c r="BA123" s="83"/>
      <c r="BB123" s="83"/>
      <c r="BC123" s="83"/>
      <c r="BD123" s="83"/>
      <c r="BE123" s="83"/>
      <c r="BF123" s="83"/>
      <c r="BG123" s="83"/>
      <c r="BH123" s="84"/>
    </row>
    <row r="124" spans="1:60" ht="28.5" customHeight="1" x14ac:dyDescent="0.15">
      <c r="A124" s="67">
        <f>組織表!E73</f>
        <v>0</v>
      </c>
      <c r="B124" s="68"/>
      <c r="C124" s="68"/>
      <c r="D124" s="68"/>
      <c r="E124" s="68"/>
      <c r="F124" s="68"/>
      <c r="G124" s="68"/>
      <c r="H124" s="68"/>
      <c r="I124" s="68"/>
      <c r="J124" s="68"/>
      <c r="K124" s="69"/>
      <c r="L124" s="70">
        <f>組織表!F73</f>
        <v>0</v>
      </c>
      <c r="M124" s="71"/>
      <c r="N124" s="71"/>
      <c r="O124" s="71"/>
      <c r="P124" s="71"/>
      <c r="Q124" s="72"/>
      <c r="R124" s="73"/>
      <c r="S124" s="74"/>
      <c r="T124" s="75"/>
      <c r="U124" s="76">
        <f>IF(A124="","",組織表!H73)</f>
        <v>0</v>
      </c>
      <c r="V124" s="77"/>
      <c r="W124" s="77"/>
      <c r="X124" s="77"/>
      <c r="Y124" s="77"/>
      <c r="Z124" s="77"/>
      <c r="AA124" s="77"/>
      <c r="AB124" s="77"/>
      <c r="AC124" s="77"/>
      <c r="AD124" s="77"/>
      <c r="AE124" s="77"/>
      <c r="AF124" s="77"/>
      <c r="AG124" s="77"/>
      <c r="AH124" s="77"/>
      <c r="AI124" s="78"/>
      <c r="AJ124" s="79"/>
      <c r="AK124" s="80"/>
      <c r="AL124" s="80"/>
      <c r="AM124" s="80"/>
      <c r="AN124" s="80"/>
      <c r="AO124" s="81"/>
      <c r="AP124" s="82"/>
      <c r="AQ124" s="83"/>
      <c r="AR124" s="83"/>
      <c r="AS124" s="83"/>
      <c r="AT124" s="83"/>
      <c r="AU124" s="83"/>
      <c r="AV124" s="83"/>
      <c r="AW124" s="83"/>
      <c r="AX124" s="83"/>
      <c r="AY124" s="83"/>
      <c r="AZ124" s="83"/>
      <c r="BA124" s="83"/>
      <c r="BB124" s="83"/>
      <c r="BC124" s="83"/>
      <c r="BD124" s="83"/>
      <c r="BE124" s="83"/>
      <c r="BF124" s="83"/>
      <c r="BG124" s="83"/>
      <c r="BH124" s="84"/>
    </row>
    <row r="125" spans="1:60" ht="28.5" customHeight="1" x14ac:dyDescent="0.15">
      <c r="A125" s="67">
        <f>組織表!E74</f>
        <v>0</v>
      </c>
      <c r="B125" s="68"/>
      <c r="C125" s="68"/>
      <c r="D125" s="68"/>
      <c r="E125" s="68"/>
      <c r="F125" s="68"/>
      <c r="G125" s="68"/>
      <c r="H125" s="68"/>
      <c r="I125" s="68"/>
      <c r="J125" s="68"/>
      <c r="K125" s="69"/>
      <c r="L125" s="70">
        <f>組織表!F74</f>
        <v>0</v>
      </c>
      <c r="M125" s="71"/>
      <c r="N125" s="71"/>
      <c r="O125" s="71"/>
      <c r="P125" s="71"/>
      <c r="Q125" s="72"/>
      <c r="R125" s="73"/>
      <c r="S125" s="74"/>
      <c r="T125" s="75"/>
      <c r="U125" s="76">
        <f>IF(A125="","",組織表!H74)</f>
        <v>0</v>
      </c>
      <c r="V125" s="77"/>
      <c r="W125" s="77"/>
      <c r="X125" s="77"/>
      <c r="Y125" s="77"/>
      <c r="Z125" s="77"/>
      <c r="AA125" s="77"/>
      <c r="AB125" s="77"/>
      <c r="AC125" s="77"/>
      <c r="AD125" s="77"/>
      <c r="AE125" s="77"/>
      <c r="AF125" s="77"/>
      <c r="AG125" s="77"/>
      <c r="AH125" s="77"/>
      <c r="AI125" s="78"/>
      <c r="AJ125" s="79"/>
      <c r="AK125" s="80"/>
      <c r="AL125" s="80"/>
      <c r="AM125" s="80"/>
      <c r="AN125" s="80"/>
      <c r="AO125" s="81"/>
      <c r="AP125" s="82"/>
      <c r="AQ125" s="83"/>
      <c r="AR125" s="83"/>
      <c r="AS125" s="83"/>
      <c r="AT125" s="83"/>
      <c r="AU125" s="83"/>
      <c r="AV125" s="83"/>
      <c r="AW125" s="83"/>
      <c r="AX125" s="83"/>
      <c r="AY125" s="83"/>
      <c r="AZ125" s="83"/>
      <c r="BA125" s="83"/>
      <c r="BB125" s="83"/>
      <c r="BC125" s="83"/>
      <c r="BD125" s="83"/>
      <c r="BE125" s="83"/>
      <c r="BF125" s="83"/>
      <c r="BG125" s="83"/>
      <c r="BH125" s="84"/>
    </row>
    <row r="126" spans="1:60" ht="28.5" customHeight="1" x14ac:dyDescent="0.15">
      <c r="A126" s="67">
        <f>組織表!E75</f>
        <v>0</v>
      </c>
      <c r="B126" s="68"/>
      <c r="C126" s="68"/>
      <c r="D126" s="68"/>
      <c r="E126" s="68"/>
      <c r="F126" s="68"/>
      <c r="G126" s="68"/>
      <c r="H126" s="68"/>
      <c r="I126" s="68"/>
      <c r="J126" s="68"/>
      <c r="K126" s="69"/>
      <c r="L126" s="70">
        <f>組織表!F75</f>
        <v>0</v>
      </c>
      <c r="M126" s="71"/>
      <c r="N126" s="71"/>
      <c r="O126" s="71"/>
      <c r="P126" s="71"/>
      <c r="Q126" s="72"/>
      <c r="R126" s="73"/>
      <c r="S126" s="74"/>
      <c r="T126" s="75"/>
      <c r="U126" s="76">
        <f>IF(A126="","",組織表!H75)</f>
        <v>0</v>
      </c>
      <c r="V126" s="77"/>
      <c r="W126" s="77"/>
      <c r="X126" s="77"/>
      <c r="Y126" s="77"/>
      <c r="Z126" s="77"/>
      <c r="AA126" s="77"/>
      <c r="AB126" s="77"/>
      <c r="AC126" s="77"/>
      <c r="AD126" s="77"/>
      <c r="AE126" s="77"/>
      <c r="AF126" s="77"/>
      <c r="AG126" s="77"/>
      <c r="AH126" s="77"/>
      <c r="AI126" s="78"/>
      <c r="AJ126" s="79"/>
      <c r="AK126" s="80"/>
      <c r="AL126" s="80"/>
      <c r="AM126" s="80"/>
      <c r="AN126" s="80"/>
      <c r="AO126" s="81"/>
      <c r="AP126" s="82"/>
      <c r="AQ126" s="83"/>
      <c r="AR126" s="83"/>
      <c r="AS126" s="83"/>
      <c r="AT126" s="83"/>
      <c r="AU126" s="83"/>
      <c r="AV126" s="83"/>
      <c r="AW126" s="83"/>
      <c r="AX126" s="83"/>
      <c r="AY126" s="83"/>
      <c r="AZ126" s="83"/>
      <c r="BA126" s="83"/>
      <c r="BB126" s="83"/>
      <c r="BC126" s="83"/>
      <c r="BD126" s="83"/>
      <c r="BE126" s="83"/>
      <c r="BF126" s="83"/>
      <c r="BG126" s="83"/>
      <c r="BH126" s="84"/>
    </row>
    <row r="127" spans="1:60" ht="28.5" customHeight="1" x14ac:dyDescent="0.15">
      <c r="A127" s="67">
        <f>組織表!E76</f>
        <v>0</v>
      </c>
      <c r="B127" s="68"/>
      <c r="C127" s="68"/>
      <c r="D127" s="68"/>
      <c r="E127" s="68"/>
      <c r="F127" s="68"/>
      <c r="G127" s="68"/>
      <c r="H127" s="68"/>
      <c r="I127" s="68"/>
      <c r="J127" s="68"/>
      <c r="K127" s="69"/>
      <c r="L127" s="70">
        <f>組織表!F76</f>
        <v>0</v>
      </c>
      <c r="M127" s="71"/>
      <c r="N127" s="71"/>
      <c r="O127" s="71"/>
      <c r="P127" s="71"/>
      <c r="Q127" s="72"/>
      <c r="R127" s="73"/>
      <c r="S127" s="74"/>
      <c r="T127" s="75"/>
      <c r="U127" s="76">
        <f>IF(A127="","",組織表!H76)</f>
        <v>0</v>
      </c>
      <c r="V127" s="77"/>
      <c r="W127" s="77"/>
      <c r="X127" s="77"/>
      <c r="Y127" s="77"/>
      <c r="Z127" s="77"/>
      <c r="AA127" s="77"/>
      <c r="AB127" s="77"/>
      <c r="AC127" s="77"/>
      <c r="AD127" s="77"/>
      <c r="AE127" s="77"/>
      <c r="AF127" s="77"/>
      <c r="AG127" s="77"/>
      <c r="AH127" s="77"/>
      <c r="AI127" s="78"/>
      <c r="AJ127" s="79"/>
      <c r="AK127" s="80"/>
      <c r="AL127" s="80"/>
      <c r="AM127" s="80"/>
      <c r="AN127" s="80"/>
      <c r="AO127" s="81"/>
      <c r="AP127" s="82"/>
      <c r="AQ127" s="83"/>
      <c r="AR127" s="83"/>
      <c r="AS127" s="83"/>
      <c r="AT127" s="83"/>
      <c r="AU127" s="83"/>
      <c r="AV127" s="83"/>
      <c r="AW127" s="83"/>
      <c r="AX127" s="83"/>
      <c r="AY127" s="83"/>
      <c r="AZ127" s="83"/>
      <c r="BA127" s="83"/>
      <c r="BB127" s="83"/>
      <c r="BC127" s="83"/>
      <c r="BD127" s="83"/>
      <c r="BE127" s="83"/>
      <c r="BF127" s="83"/>
      <c r="BG127" s="83"/>
      <c r="BH127" s="84"/>
    </row>
    <row r="128" spans="1:60" ht="28.5" customHeight="1" x14ac:dyDescent="0.15">
      <c r="A128" s="67">
        <f>組織表!E77</f>
        <v>0</v>
      </c>
      <c r="B128" s="68"/>
      <c r="C128" s="68"/>
      <c r="D128" s="68"/>
      <c r="E128" s="68"/>
      <c r="F128" s="68"/>
      <c r="G128" s="68"/>
      <c r="H128" s="68"/>
      <c r="I128" s="68"/>
      <c r="J128" s="68"/>
      <c r="K128" s="69"/>
      <c r="L128" s="70">
        <f>組織表!F77</f>
        <v>0</v>
      </c>
      <c r="M128" s="71"/>
      <c r="N128" s="71"/>
      <c r="O128" s="71"/>
      <c r="P128" s="71"/>
      <c r="Q128" s="72"/>
      <c r="R128" s="73"/>
      <c r="S128" s="74"/>
      <c r="T128" s="75"/>
      <c r="U128" s="76">
        <f>IF(A128="","",組織表!H77)</f>
        <v>0</v>
      </c>
      <c r="V128" s="77"/>
      <c r="W128" s="77"/>
      <c r="X128" s="77"/>
      <c r="Y128" s="77"/>
      <c r="Z128" s="77"/>
      <c r="AA128" s="77"/>
      <c r="AB128" s="77"/>
      <c r="AC128" s="77"/>
      <c r="AD128" s="77"/>
      <c r="AE128" s="77"/>
      <c r="AF128" s="77"/>
      <c r="AG128" s="77"/>
      <c r="AH128" s="77"/>
      <c r="AI128" s="78"/>
      <c r="AJ128" s="79"/>
      <c r="AK128" s="80"/>
      <c r="AL128" s="80"/>
      <c r="AM128" s="80"/>
      <c r="AN128" s="80"/>
      <c r="AO128" s="81"/>
      <c r="AP128" s="82"/>
      <c r="AQ128" s="83"/>
      <c r="AR128" s="83"/>
      <c r="AS128" s="83"/>
      <c r="AT128" s="83"/>
      <c r="AU128" s="83"/>
      <c r="AV128" s="83"/>
      <c r="AW128" s="83"/>
      <c r="AX128" s="83"/>
      <c r="AY128" s="83"/>
      <c r="AZ128" s="83"/>
      <c r="BA128" s="83"/>
      <c r="BB128" s="83"/>
      <c r="BC128" s="83"/>
      <c r="BD128" s="83"/>
      <c r="BE128" s="83"/>
      <c r="BF128" s="83"/>
      <c r="BG128" s="83"/>
      <c r="BH128" s="84"/>
    </row>
    <row r="129" spans="1:60" ht="28.5" customHeight="1" x14ac:dyDescent="0.15">
      <c r="A129" s="67">
        <f>組織表!E78</f>
        <v>0</v>
      </c>
      <c r="B129" s="68"/>
      <c r="C129" s="68"/>
      <c r="D129" s="68"/>
      <c r="E129" s="68"/>
      <c r="F129" s="68"/>
      <c r="G129" s="68"/>
      <c r="H129" s="68"/>
      <c r="I129" s="68"/>
      <c r="J129" s="68"/>
      <c r="K129" s="69"/>
      <c r="L129" s="70">
        <f>組織表!F78</f>
        <v>0</v>
      </c>
      <c r="M129" s="71"/>
      <c r="N129" s="71"/>
      <c r="O129" s="71"/>
      <c r="P129" s="71"/>
      <c r="Q129" s="72"/>
      <c r="R129" s="73"/>
      <c r="S129" s="74"/>
      <c r="T129" s="75"/>
      <c r="U129" s="76">
        <f>IF(A129="","",組織表!H78)</f>
        <v>0</v>
      </c>
      <c r="V129" s="77"/>
      <c r="W129" s="77"/>
      <c r="X129" s="77"/>
      <c r="Y129" s="77"/>
      <c r="Z129" s="77"/>
      <c r="AA129" s="77"/>
      <c r="AB129" s="77"/>
      <c r="AC129" s="77"/>
      <c r="AD129" s="77"/>
      <c r="AE129" s="77"/>
      <c r="AF129" s="77"/>
      <c r="AG129" s="77"/>
      <c r="AH129" s="77"/>
      <c r="AI129" s="78"/>
      <c r="AJ129" s="79"/>
      <c r="AK129" s="80"/>
      <c r="AL129" s="80"/>
      <c r="AM129" s="80"/>
      <c r="AN129" s="80"/>
      <c r="AO129" s="81"/>
      <c r="AP129" s="82"/>
      <c r="AQ129" s="83"/>
      <c r="AR129" s="83"/>
      <c r="AS129" s="83"/>
      <c r="AT129" s="83"/>
      <c r="AU129" s="83"/>
      <c r="AV129" s="83"/>
      <c r="AW129" s="83"/>
      <c r="AX129" s="83"/>
      <c r="AY129" s="83"/>
      <c r="AZ129" s="83"/>
      <c r="BA129" s="83"/>
      <c r="BB129" s="83"/>
      <c r="BC129" s="83"/>
      <c r="BD129" s="83"/>
      <c r="BE129" s="83"/>
      <c r="BF129" s="83"/>
      <c r="BG129" s="83"/>
      <c r="BH129" s="84"/>
    </row>
    <row r="130" spans="1:60" ht="28.5" customHeight="1" x14ac:dyDescent="0.15">
      <c r="A130" s="67">
        <f>組織表!E79</f>
        <v>0</v>
      </c>
      <c r="B130" s="68"/>
      <c r="C130" s="68"/>
      <c r="D130" s="68"/>
      <c r="E130" s="68"/>
      <c r="F130" s="68"/>
      <c r="G130" s="68"/>
      <c r="H130" s="68"/>
      <c r="I130" s="68"/>
      <c r="J130" s="68"/>
      <c r="K130" s="69"/>
      <c r="L130" s="70">
        <f>組織表!F79</f>
        <v>0</v>
      </c>
      <c r="M130" s="71"/>
      <c r="N130" s="71"/>
      <c r="O130" s="71"/>
      <c r="P130" s="71"/>
      <c r="Q130" s="72"/>
      <c r="R130" s="73"/>
      <c r="S130" s="74"/>
      <c r="T130" s="75"/>
      <c r="U130" s="76">
        <f>IF(A130="","",組織表!H79)</f>
        <v>0</v>
      </c>
      <c r="V130" s="77"/>
      <c r="W130" s="77"/>
      <c r="X130" s="77"/>
      <c r="Y130" s="77"/>
      <c r="Z130" s="77"/>
      <c r="AA130" s="77"/>
      <c r="AB130" s="77"/>
      <c r="AC130" s="77"/>
      <c r="AD130" s="77"/>
      <c r="AE130" s="77"/>
      <c r="AF130" s="77"/>
      <c r="AG130" s="77"/>
      <c r="AH130" s="77"/>
      <c r="AI130" s="78"/>
      <c r="AJ130" s="79"/>
      <c r="AK130" s="80"/>
      <c r="AL130" s="80"/>
      <c r="AM130" s="80"/>
      <c r="AN130" s="80"/>
      <c r="AO130" s="81"/>
      <c r="AP130" s="82"/>
      <c r="AQ130" s="83"/>
      <c r="AR130" s="83"/>
      <c r="AS130" s="83"/>
      <c r="AT130" s="83"/>
      <c r="AU130" s="83"/>
      <c r="AV130" s="83"/>
      <c r="AW130" s="83"/>
      <c r="AX130" s="83"/>
      <c r="AY130" s="83"/>
      <c r="AZ130" s="83"/>
      <c r="BA130" s="83"/>
      <c r="BB130" s="83"/>
      <c r="BC130" s="83"/>
      <c r="BD130" s="83"/>
      <c r="BE130" s="83"/>
      <c r="BF130" s="83"/>
      <c r="BG130" s="83"/>
      <c r="BH130" s="84"/>
    </row>
    <row r="131" spans="1:60" ht="28.5" customHeight="1" x14ac:dyDescent="0.15">
      <c r="A131" s="67">
        <f>組織表!E80</f>
        <v>0</v>
      </c>
      <c r="B131" s="68"/>
      <c r="C131" s="68"/>
      <c r="D131" s="68"/>
      <c r="E131" s="68"/>
      <c r="F131" s="68"/>
      <c r="G131" s="68"/>
      <c r="H131" s="68"/>
      <c r="I131" s="68"/>
      <c r="J131" s="68"/>
      <c r="K131" s="69"/>
      <c r="L131" s="70">
        <f>組織表!F80</f>
        <v>0</v>
      </c>
      <c r="M131" s="71"/>
      <c r="N131" s="71"/>
      <c r="O131" s="71"/>
      <c r="P131" s="71"/>
      <c r="Q131" s="72"/>
      <c r="R131" s="73"/>
      <c r="S131" s="74"/>
      <c r="T131" s="75"/>
      <c r="U131" s="76">
        <f>IF(A131="","",組織表!H80)</f>
        <v>0</v>
      </c>
      <c r="V131" s="77"/>
      <c r="W131" s="77"/>
      <c r="X131" s="77"/>
      <c r="Y131" s="77"/>
      <c r="Z131" s="77"/>
      <c r="AA131" s="77"/>
      <c r="AB131" s="77"/>
      <c r="AC131" s="77"/>
      <c r="AD131" s="77"/>
      <c r="AE131" s="77"/>
      <c r="AF131" s="77"/>
      <c r="AG131" s="77"/>
      <c r="AH131" s="77"/>
      <c r="AI131" s="78"/>
      <c r="AJ131" s="79"/>
      <c r="AK131" s="80"/>
      <c r="AL131" s="80"/>
      <c r="AM131" s="80"/>
      <c r="AN131" s="80"/>
      <c r="AO131" s="81"/>
      <c r="AP131" s="82"/>
      <c r="AQ131" s="83"/>
      <c r="AR131" s="83"/>
      <c r="AS131" s="83"/>
      <c r="AT131" s="83"/>
      <c r="AU131" s="83"/>
      <c r="AV131" s="83"/>
      <c r="AW131" s="83"/>
      <c r="AX131" s="83"/>
      <c r="AY131" s="83"/>
      <c r="AZ131" s="83"/>
      <c r="BA131" s="83"/>
      <c r="BB131" s="83"/>
      <c r="BC131" s="83"/>
      <c r="BD131" s="83"/>
      <c r="BE131" s="83"/>
      <c r="BF131" s="83"/>
      <c r="BG131" s="83"/>
      <c r="BH131" s="84"/>
    </row>
    <row r="132" spans="1:60" ht="28.5" customHeight="1" x14ac:dyDescent="0.15">
      <c r="A132" s="67">
        <f>組織表!E81</f>
        <v>0</v>
      </c>
      <c r="B132" s="68"/>
      <c r="C132" s="68"/>
      <c r="D132" s="68"/>
      <c r="E132" s="68"/>
      <c r="F132" s="68"/>
      <c r="G132" s="68"/>
      <c r="H132" s="68"/>
      <c r="I132" s="68"/>
      <c r="J132" s="68"/>
      <c r="K132" s="69"/>
      <c r="L132" s="70">
        <f>組織表!F81</f>
        <v>0</v>
      </c>
      <c r="M132" s="71"/>
      <c r="N132" s="71"/>
      <c r="O132" s="71"/>
      <c r="P132" s="71"/>
      <c r="Q132" s="72"/>
      <c r="R132" s="73"/>
      <c r="S132" s="74"/>
      <c r="T132" s="75"/>
      <c r="U132" s="76">
        <f>IF(A132="","",組織表!H81)</f>
        <v>0</v>
      </c>
      <c r="V132" s="77"/>
      <c r="W132" s="77"/>
      <c r="X132" s="77"/>
      <c r="Y132" s="77"/>
      <c r="Z132" s="77"/>
      <c r="AA132" s="77"/>
      <c r="AB132" s="77"/>
      <c r="AC132" s="77"/>
      <c r="AD132" s="77"/>
      <c r="AE132" s="77"/>
      <c r="AF132" s="77"/>
      <c r="AG132" s="77"/>
      <c r="AH132" s="77"/>
      <c r="AI132" s="78"/>
      <c r="AJ132" s="79"/>
      <c r="AK132" s="80"/>
      <c r="AL132" s="80"/>
      <c r="AM132" s="80"/>
      <c r="AN132" s="80"/>
      <c r="AO132" s="81"/>
      <c r="AP132" s="82"/>
      <c r="AQ132" s="83"/>
      <c r="AR132" s="83"/>
      <c r="AS132" s="83"/>
      <c r="AT132" s="83"/>
      <c r="AU132" s="83"/>
      <c r="AV132" s="83"/>
      <c r="AW132" s="83"/>
      <c r="AX132" s="83"/>
      <c r="AY132" s="83"/>
      <c r="AZ132" s="83"/>
      <c r="BA132" s="83"/>
      <c r="BB132" s="83"/>
      <c r="BC132" s="83"/>
      <c r="BD132" s="83"/>
      <c r="BE132" s="83"/>
      <c r="BF132" s="83"/>
      <c r="BG132" s="83"/>
      <c r="BH132" s="84"/>
    </row>
    <row r="133" spans="1:60" ht="28.5" customHeight="1" x14ac:dyDescent="0.15">
      <c r="A133" s="67">
        <f>組織表!E82</f>
        <v>0</v>
      </c>
      <c r="B133" s="68"/>
      <c r="C133" s="68"/>
      <c r="D133" s="68"/>
      <c r="E133" s="68"/>
      <c r="F133" s="68"/>
      <c r="G133" s="68"/>
      <c r="H133" s="68"/>
      <c r="I133" s="68"/>
      <c r="J133" s="68"/>
      <c r="K133" s="69"/>
      <c r="L133" s="70">
        <f>組織表!F82</f>
        <v>0</v>
      </c>
      <c r="M133" s="71"/>
      <c r="N133" s="71"/>
      <c r="O133" s="71"/>
      <c r="P133" s="71"/>
      <c r="Q133" s="72"/>
      <c r="R133" s="73"/>
      <c r="S133" s="74"/>
      <c r="T133" s="75"/>
      <c r="U133" s="76">
        <f>IF(A133="","",組織表!H82)</f>
        <v>0</v>
      </c>
      <c r="V133" s="77"/>
      <c r="W133" s="77"/>
      <c r="X133" s="77"/>
      <c r="Y133" s="77"/>
      <c r="Z133" s="77"/>
      <c r="AA133" s="77"/>
      <c r="AB133" s="77"/>
      <c r="AC133" s="77"/>
      <c r="AD133" s="77"/>
      <c r="AE133" s="77"/>
      <c r="AF133" s="77"/>
      <c r="AG133" s="77"/>
      <c r="AH133" s="77"/>
      <c r="AI133" s="78"/>
      <c r="AJ133" s="79"/>
      <c r="AK133" s="80"/>
      <c r="AL133" s="80"/>
      <c r="AM133" s="80"/>
      <c r="AN133" s="80"/>
      <c r="AO133" s="81"/>
      <c r="AP133" s="82"/>
      <c r="AQ133" s="83"/>
      <c r="AR133" s="83"/>
      <c r="AS133" s="83"/>
      <c r="AT133" s="83"/>
      <c r="AU133" s="83"/>
      <c r="AV133" s="83"/>
      <c r="AW133" s="83"/>
      <c r="AX133" s="83"/>
      <c r="AY133" s="83"/>
      <c r="AZ133" s="83"/>
      <c r="BA133" s="83"/>
      <c r="BB133" s="83"/>
      <c r="BC133" s="83"/>
      <c r="BD133" s="83"/>
      <c r="BE133" s="83"/>
      <c r="BF133" s="83"/>
      <c r="BG133" s="83"/>
      <c r="BH133" s="84"/>
    </row>
    <row r="134" spans="1:60" ht="28.5" customHeight="1" x14ac:dyDescent="0.15">
      <c r="A134" s="67">
        <f>組織表!E83</f>
        <v>0</v>
      </c>
      <c r="B134" s="68"/>
      <c r="C134" s="68"/>
      <c r="D134" s="68"/>
      <c r="E134" s="68"/>
      <c r="F134" s="68"/>
      <c r="G134" s="68"/>
      <c r="H134" s="68"/>
      <c r="I134" s="68"/>
      <c r="J134" s="68"/>
      <c r="K134" s="69"/>
      <c r="L134" s="70">
        <f>組織表!F83</f>
        <v>0</v>
      </c>
      <c r="M134" s="71"/>
      <c r="N134" s="71"/>
      <c r="O134" s="71"/>
      <c r="P134" s="71"/>
      <c r="Q134" s="72"/>
      <c r="R134" s="73"/>
      <c r="S134" s="74"/>
      <c r="T134" s="75"/>
      <c r="U134" s="76">
        <f>IF(A134="","",組織表!H83)</f>
        <v>0</v>
      </c>
      <c r="V134" s="77"/>
      <c r="W134" s="77"/>
      <c r="X134" s="77"/>
      <c r="Y134" s="77"/>
      <c r="Z134" s="77"/>
      <c r="AA134" s="77"/>
      <c r="AB134" s="77"/>
      <c r="AC134" s="77"/>
      <c r="AD134" s="77"/>
      <c r="AE134" s="77"/>
      <c r="AF134" s="77"/>
      <c r="AG134" s="77"/>
      <c r="AH134" s="77"/>
      <c r="AI134" s="78"/>
      <c r="AJ134" s="79"/>
      <c r="AK134" s="80"/>
      <c r="AL134" s="80"/>
      <c r="AM134" s="80"/>
      <c r="AN134" s="80"/>
      <c r="AO134" s="81"/>
      <c r="AP134" s="82"/>
      <c r="AQ134" s="83"/>
      <c r="AR134" s="83"/>
      <c r="AS134" s="83"/>
      <c r="AT134" s="83"/>
      <c r="AU134" s="83"/>
      <c r="AV134" s="83"/>
      <c r="AW134" s="83"/>
      <c r="AX134" s="83"/>
      <c r="AY134" s="83"/>
      <c r="AZ134" s="83"/>
      <c r="BA134" s="83"/>
      <c r="BB134" s="83"/>
      <c r="BC134" s="83"/>
      <c r="BD134" s="83"/>
      <c r="BE134" s="83"/>
      <c r="BF134" s="83"/>
      <c r="BG134" s="83"/>
      <c r="BH134" s="84"/>
    </row>
    <row r="135" spans="1:60" ht="28.5" customHeight="1" x14ac:dyDescent="0.15">
      <c r="A135" s="67">
        <f>組織表!E84</f>
        <v>0</v>
      </c>
      <c r="B135" s="68"/>
      <c r="C135" s="68"/>
      <c r="D135" s="68"/>
      <c r="E135" s="68"/>
      <c r="F135" s="68"/>
      <c r="G135" s="68"/>
      <c r="H135" s="68"/>
      <c r="I135" s="68"/>
      <c r="J135" s="68"/>
      <c r="K135" s="69"/>
      <c r="L135" s="70">
        <f>組織表!F84</f>
        <v>0</v>
      </c>
      <c r="M135" s="71"/>
      <c r="N135" s="71"/>
      <c r="O135" s="71"/>
      <c r="P135" s="71"/>
      <c r="Q135" s="72"/>
      <c r="R135" s="73"/>
      <c r="S135" s="74"/>
      <c r="T135" s="75"/>
      <c r="U135" s="76">
        <f>IF(A135="","",組織表!H84)</f>
        <v>0</v>
      </c>
      <c r="V135" s="77"/>
      <c r="W135" s="77"/>
      <c r="X135" s="77"/>
      <c r="Y135" s="77"/>
      <c r="Z135" s="77"/>
      <c r="AA135" s="77"/>
      <c r="AB135" s="77"/>
      <c r="AC135" s="77"/>
      <c r="AD135" s="77"/>
      <c r="AE135" s="77"/>
      <c r="AF135" s="77"/>
      <c r="AG135" s="77"/>
      <c r="AH135" s="77"/>
      <c r="AI135" s="78"/>
      <c r="AJ135" s="79"/>
      <c r="AK135" s="80"/>
      <c r="AL135" s="80"/>
      <c r="AM135" s="80"/>
      <c r="AN135" s="80"/>
      <c r="AO135" s="81"/>
      <c r="AP135" s="82"/>
      <c r="AQ135" s="83"/>
      <c r="AR135" s="83"/>
      <c r="AS135" s="83"/>
      <c r="AT135" s="83"/>
      <c r="AU135" s="83"/>
      <c r="AV135" s="83"/>
      <c r="AW135" s="83"/>
      <c r="AX135" s="83"/>
      <c r="AY135" s="83"/>
      <c r="AZ135" s="83"/>
      <c r="BA135" s="83"/>
      <c r="BB135" s="83"/>
      <c r="BC135" s="83"/>
      <c r="BD135" s="83"/>
      <c r="BE135" s="83"/>
      <c r="BF135" s="83"/>
      <c r="BG135" s="83"/>
      <c r="BH135" s="84"/>
    </row>
    <row r="136" spans="1:60" ht="28.5" customHeight="1" x14ac:dyDescent="0.15">
      <c r="A136" s="67">
        <f>組織表!E85</f>
        <v>0</v>
      </c>
      <c r="B136" s="68"/>
      <c r="C136" s="68"/>
      <c r="D136" s="68"/>
      <c r="E136" s="68"/>
      <c r="F136" s="68"/>
      <c r="G136" s="68"/>
      <c r="H136" s="68"/>
      <c r="I136" s="68"/>
      <c r="J136" s="68"/>
      <c r="K136" s="69"/>
      <c r="L136" s="70">
        <f>組織表!F85</f>
        <v>0</v>
      </c>
      <c r="M136" s="71"/>
      <c r="N136" s="71"/>
      <c r="O136" s="71"/>
      <c r="P136" s="71"/>
      <c r="Q136" s="72"/>
      <c r="R136" s="73"/>
      <c r="S136" s="74"/>
      <c r="T136" s="75"/>
      <c r="U136" s="76">
        <f>IF(A136="","",組織表!H85)</f>
        <v>0</v>
      </c>
      <c r="V136" s="77"/>
      <c r="W136" s="77"/>
      <c r="X136" s="77"/>
      <c r="Y136" s="77"/>
      <c r="Z136" s="77"/>
      <c r="AA136" s="77"/>
      <c r="AB136" s="77"/>
      <c r="AC136" s="77"/>
      <c r="AD136" s="77"/>
      <c r="AE136" s="77"/>
      <c r="AF136" s="77"/>
      <c r="AG136" s="77"/>
      <c r="AH136" s="77"/>
      <c r="AI136" s="78"/>
      <c r="AJ136" s="79"/>
      <c r="AK136" s="80"/>
      <c r="AL136" s="80"/>
      <c r="AM136" s="80"/>
      <c r="AN136" s="80"/>
      <c r="AO136" s="81"/>
      <c r="AP136" s="82"/>
      <c r="AQ136" s="83"/>
      <c r="AR136" s="83"/>
      <c r="AS136" s="83"/>
      <c r="AT136" s="83"/>
      <c r="AU136" s="83"/>
      <c r="AV136" s="83"/>
      <c r="AW136" s="83"/>
      <c r="AX136" s="83"/>
      <c r="AY136" s="83"/>
      <c r="AZ136" s="83"/>
      <c r="BA136" s="83"/>
      <c r="BB136" s="83"/>
      <c r="BC136" s="83"/>
      <c r="BD136" s="83"/>
      <c r="BE136" s="83"/>
      <c r="BF136" s="83"/>
      <c r="BG136" s="83"/>
      <c r="BH136" s="84"/>
    </row>
    <row r="137" spans="1:60" ht="28.5" customHeight="1" x14ac:dyDescent="0.15">
      <c r="A137" s="67">
        <f>組織表!E86</f>
        <v>0</v>
      </c>
      <c r="B137" s="68"/>
      <c r="C137" s="68"/>
      <c r="D137" s="68"/>
      <c r="E137" s="68"/>
      <c r="F137" s="68"/>
      <c r="G137" s="68"/>
      <c r="H137" s="68"/>
      <c r="I137" s="68"/>
      <c r="J137" s="68"/>
      <c r="K137" s="69"/>
      <c r="L137" s="70">
        <f>組織表!F86</f>
        <v>0</v>
      </c>
      <c r="M137" s="71"/>
      <c r="N137" s="71"/>
      <c r="O137" s="71"/>
      <c r="P137" s="71"/>
      <c r="Q137" s="72"/>
      <c r="R137" s="73"/>
      <c r="S137" s="74"/>
      <c r="T137" s="75"/>
      <c r="U137" s="76">
        <f>IF(A137="","",組織表!H86)</f>
        <v>0</v>
      </c>
      <c r="V137" s="77"/>
      <c r="W137" s="77"/>
      <c r="X137" s="77"/>
      <c r="Y137" s="77"/>
      <c r="Z137" s="77"/>
      <c r="AA137" s="77"/>
      <c r="AB137" s="77"/>
      <c r="AC137" s="77"/>
      <c r="AD137" s="77"/>
      <c r="AE137" s="77"/>
      <c r="AF137" s="77"/>
      <c r="AG137" s="77"/>
      <c r="AH137" s="77"/>
      <c r="AI137" s="78"/>
      <c r="AJ137" s="79"/>
      <c r="AK137" s="80"/>
      <c r="AL137" s="80"/>
      <c r="AM137" s="80"/>
      <c r="AN137" s="80"/>
      <c r="AO137" s="81"/>
      <c r="AP137" s="82"/>
      <c r="AQ137" s="83"/>
      <c r="AR137" s="83"/>
      <c r="AS137" s="83"/>
      <c r="AT137" s="83"/>
      <c r="AU137" s="83"/>
      <c r="AV137" s="83"/>
      <c r="AW137" s="83"/>
      <c r="AX137" s="83"/>
      <c r="AY137" s="83"/>
      <c r="AZ137" s="83"/>
      <c r="BA137" s="83"/>
      <c r="BB137" s="83"/>
      <c r="BC137" s="83"/>
      <c r="BD137" s="83"/>
      <c r="BE137" s="83"/>
      <c r="BF137" s="83"/>
      <c r="BG137" s="83"/>
      <c r="BH137" s="84"/>
    </row>
    <row r="138" spans="1:60" ht="28.5" customHeight="1" x14ac:dyDescent="0.15">
      <c r="A138" s="67">
        <f>組織表!E87</f>
        <v>0</v>
      </c>
      <c r="B138" s="68"/>
      <c r="C138" s="68"/>
      <c r="D138" s="68"/>
      <c r="E138" s="68"/>
      <c r="F138" s="68"/>
      <c r="G138" s="68"/>
      <c r="H138" s="68"/>
      <c r="I138" s="68"/>
      <c r="J138" s="68"/>
      <c r="K138" s="69"/>
      <c r="L138" s="70">
        <f>組織表!F87</f>
        <v>0</v>
      </c>
      <c r="M138" s="71"/>
      <c r="N138" s="71"/>
      <c r="O138" s="71"/>
      <c r="P138" s="71"/>
      <c r="Q138" s="72"/>
      <c r="R138" s="73"/>
      <c r="S138" s="74"/>
      <c r="T138" s="75"/>
      <c r="U138" s="76">
        <f>IF(A138="","",組織表!H87)</f>
        <v>0</v>
      </c>
      <c r="V138" s="77"/>
      <c r="W138" s="77"/>
      <c r="X138" s="77"/>
      <c r="Y138" s="77"/>
      <c r="Z138" s="77"/>
      <c r="AA138" s="77"/>
      <c r="AB138" s="77"/>
      <c r="AC138" s="77"/>
      <c r="AD138" s="77"/>
      <c r="AE138" s="77"/>
      <c r="AF138" s="77"/>
      <c r="AG138" s="77"/>
      <c r="AH138" s="77"/>
      <c r="AI138" s="78"/>
      <c r="AJ138" s="79"/>
      <c r="AK138" s="80"/>
      <c r="AL138" s="80"/>
      <c r="AM138" s="80"/>
      <c r="AN138" s="80"/>
      <c r="AO138" s="81"/>
      <c r="AP138" s="82"/>
      <c r="AQ138" s="83"/>
      <c r="AR138" s="83"/>
      <c r="AS138" s="83"/>
      <c r="AT138" s="83"/>
      <c r="AU138" s="83"/>
      <c r="AV138" s="83"/>
      <c r="AW138" s="83"/>
      <c r="AX138" s="83"/>
      <c r="AY138" s="83"/>
      <c r="AZ138" s="83"/>
      <c r="BA138" s="83"/>
      <c r="BB138" s="83"/>
      <c r="BC138" s="83"/>
      <c r="BD138" s="83"/>
      <c r="BE138" s="83"/>
      <c r="BF138" s="83"/>
      <c r="BG138" s="83"/>
      <c r="BH138" s="84"/>
    </row>
    <row r="139" spans="1:60" ht="28.5" customHeight="1" x14ac:dyDescent="0.15">
      <c r="A139" s="67">
        <f>組織表!E88</f>
        <v>0</v>
      </c>
      <c r="B139" s="68"/>
      <c r="C139" s="68"/>
      <c r="D139" s="68"/>
      <c r="E139" s="68"/>
      <c r="F139" s="68"/>
      <c r="G139" s="68"/>
      <c r="H139" s="68"/>
      <c r="I139" s="68"/>
      <c r="J139" s="68"/>
      <c r="K139" s="69"/>
      <c r="L139" s="70">
        <f>組織表!F88</f>
        <v>0</v>
      </c>
      <c r="M139" s="71"/>
      <c r="N139" s="71"/>
      <c r="O139" s="71"/>
      <c r="P139" s="71"/>
      <c r="Q139" s="72"/>
      <c r="R139" s="73"/>
      <c r="S139" s="74"/>
      <c r="T139" s="75"/>
      <c r="U139" s="76">
        <f>IF(A139="","",組織表!H88)</f>
        <v>0</v>
      </c>
      <c r="V139" s="77"/>
      <c r="W139" s="77"/>
      <c r="X139" s="77"/>
      <c r="Y139" s="77"/>
      <c r="Z139" s="77"/>
      <c r="AA139" s="77"/>
      <c r="AB139" s="77"/>
      <c r="AC139" s="77"/>
      <c r="AD139" s="77"/>
      <c r="AE139" s="77"/>
      <c r="AF139" s="77"/>
      <c r="AG139" s="77"/>
      <c r="AH139" s="77"/>
      <c r="AI139" s="78"/>
      <c r="AJ139" s="79"/>
      <c r="AK139" s="80"/>
      <c r="AL139" s="80"/>
      <c r="AM139" s="80"/>
      <c r="AN139" s="80"/>
      <c r="AO139" s="81"/>
      <c r="AP139" s="82"/>
      <c r="AQ139" s="83"/>
      <c r="AR139" s="83"/>
      <c r="AS139" s="83"/>
      <c r="AT139" s="83"/>
      <c r="AU139" s="83"/>
      <c r="AV139" s="83"/>
      <c r="AW139" s="83"/>
      <c r="AX139" s="83"/>
      <c r="AY139" s="83"/>
      <c r="AZ139" s="83"/>
      <c r="BA139" s="83"/>
      <c r="BB139" s="83"/>
      <c r="BC139" s="83"/>
      <c r="BD139" s="83"/>
      <c r="BE139" s="83"/>
      <c r="BF139" s="83"/>
      <c r="BG139" s="83"/>
      <c r="BH139" s="84"/>
    </row>
    <row r="140" spans="1:60" ht="28.5" customHeight="1" thickBot="1" x14ac:dyDescent="0.2">
      <c r="A140" s="67">
        <f>組織表!E89</f>
        <v>0</v>
      </c>
      <c r="B140" s="68"/>
      <c r="C140" s="68"/>
      <c r="D140" s="68"/>
      <c r="E140" s="68"/>
      <c r="F140" s="68"/>
      <c r="G140" s="68"/>
      <c r="H140" s="68"/>
      <c r="I140" s="68"/>
      <c r="J140" s="68"/>
      <c r="K140" s="69"/>
      <c r="L140" s="70">
        <f>組織表!F89</f>
        <v>0</v>
      </c>
      <c r="M140" s="71"/>
      <c r="N140" s="71"/>
      <c r="O140" s="71"/>
      <c r="P140" s="71"/>
      <c r="Q140" s="72"/>
      <c r="R140" s="73"/>
      <c r="S140" s="74"/>
      <c r="T140" s="75"/>
      <c r="U140" s="76">
        <f>IF(A140="","",組織表!H89)</f>
        <v>0</v>
      </c>
      <c r="V140" s="77"/>
      <c r="W140" s="77"/>
      <c r="X140" s="77"/>
      <c r="Y140" s="77"/>
      <c r="Z140" s="77"/>
      <c r="AA140" s="77"/>
      <c r="AB140" s="77"/>
      <c r="AC140" s="77"/>
      <c r="AD140" s="77"/>
      <c r="AE140" s="77"/>
      <c r="AF140" s="77"/>
      <c r="AG140" s="77"/>
      <c r="AH140" s="77"/>
      <c r="AI140" s="78"/>
      <c r="AJ140" s="79"/>
      <c r="AK140" s="80"/>
      <c r="AL140" s="80"/>
      <c r="AM140" s="80"/>
      <c r="AN140" s="80"/>
      <c r="AO140" s="81"/>
      <c r="AP140" s="82"/>
      <c r="AQ140" s="83"/>
      <c r="AR140" s="83"/>
      <c r="AS140" s="83"/>
      <c r="AT140" s="83"/>
      <c r="AU140" s="83"/>
      <c r="AV140" s="83"/>
      <c r="AW140" s="83"/>
      <c r="AX140" s="83"/>
      <c r="AY140" s="83"/>
      <c r="AZ140" s="83"/>
      <c r="BA140" s="83"/>
      <c r="BB140" s="83"/>
      <c r="BC140" s="83"/>
      <c r="BD140" s="83"/>
      <c r="BE140" s="83"/>
      <c r="BF140" s="83"/>
      <c r="BG140" s="83"/>
      <c r="BH140" s="84"/>
    </row>
    <row r="141" spans="1:60" ht="18" customHeight="1" x14ac:dyDescent="0.15">
      <c r="A141" s="66" t="str">
        <f>"（機関名："&amp;K3&amp;"　　"&amp;"ﾌﾟﾛｸﾞﾗﾑ名称："&amp;K21&amp;"）"</f>
        <v>（機関名：　　ﾌﾟﾛｸﾞﾗﾑ名称：）</v>
      </c>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row>
    <row r="142" spans="1:60" ht="14.25" customHeight="1" thickBot="1" x14ac:dyDescent="0.2">
      <c r="A142" s="104"/>
      <c r="B142" s="104"/>
      <c r="C142" s="104"/>
      <c r="D142" s="104"/>
      <c r="E142" s="104"/>
      <c r="F142" s="104"/>
      <c r="G142" s="104"/>
      <c r="H142" s="104"/>
      <c r="I142" s="104"/>
      <c r="J142" s="104"/>
      <c r="K142" s="104"/>
      <c r="BH142" s="26" t="s">
        <v>32</v>
      </c>
    </row>
    <row r="143" spans="1:60" ht="18" customHeight="1" x14ac:dyDescent="0.15">
      <c r="A143" s="105" t="s">
        <v>1253</v>
      </c>
      <c r="B143" s="106"/>
      <c r="C143" s="107" t="s">
        <v>460</v>
      </c>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8"/>
      <c r="Z143" s="108"/>
      <c r="AA143" s="109"/>
      <c r="AB143" s="109"/>
      <c r="AC143" s="109"/>
      <c r="AD143" s="108"/>
      <c r="AE143" s="108"/>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5"/>
    </row>
    <row r="144" spans="1:60" ht="24.75" customHeight="1" x14ac:dyDescent="0.15">
      <c r="A144" s="91" t="s">
        <v>7</v>
      </c>
      <c r="B144" s="92"/>
      <c r="C144" s="92"/>
      <c r="D144" s="92"/>
      <c r="E144" s="92"/>
      <c r="F144" s="92"/>
      <c r="G144" s="92"/>
      <c r="H144" s="92"/>
      <c r="I144" s="92"/>
      <c r="J144" s="92"/>
      <c r="K144" s="93"/>
      <c r="L144" s="94" t="s">
        <v>9</v>
      </c>
      <c r="M144" s="92"/>
      <c r="N144" s="92"/>
      <c r="O144" s="92"/>
      <c r="P144" s="92"/>
      <c r="Q144" s="93"/>
      <c r="R144" s="94" t="s">
        <v>8</v>
      </c>
      <c r="S144" s="92"/>
      <c r="T144" s="93"/>
      <c r="U144" s="95" t="s">
        <v>465</v>
      </c>
      <c r="V144" s="96"/>
      <c r="W144" s="96"/>
      <c r="X144" s="96"/>
      <c r="Y144" s="96"/>
      <c r="Z144" s="96"/>
      <c r="AA144" s="96"/>
      <c r="AB144" s="96"/>
      <c r="AC144" s="96"/>
      <c r="AD144" s="96"/>
      <c r="AE144" s="96"/>
      <c r="AF144" s="96"/>
      <c r="AG144" s="96"/>
      <c r="AH144" s="96"/>
      <c r="AI144" s="97"/>
      <c r="AJ144" s="98" t="s">
        <v>10</v>
      </c>
      <c r="AK144" s="99"/>
      <c r="AL144" s="99"/>
      <c r="AM144" s="99"/>
      <c r="AN144" s="99"/>
      <c r="AO144" s="100"/>
      <c r="AP144" s="101" t="s">
        <v>463</v>
      </c>
      <c r="AQ144" s="102"/>
      <c r="AR144" s="102"/>
      <c r="AS144" s="102"/>
      <c r="AT144" s="102"/>
      <c r="AU144" s="102"/>
      <c r="AV144" s="102"/>
      <c r="AW144" s="102"/>
      <c r="AX144" s="102"/>
      <c r="AY144" s="102"/>
      <c r="AZ144" s="102"/>
      <c r="BA144" s="102"/>
      <c r="BB144" s="102"/>
      <c r="BC144" s="102"/>
      <c r="BD144" s="102"/>
      <c r="BE144" s="102"/>
      <c r="BF144" s="102"/>
      <c r="BG144" s="102"/>
      <c r="BH144" s="103"/>
    </row>
    <row r="145" spans="1:60" ht="28.5" customHeight="1" x14ac:dyDescent="0.15">
      <c r="A145" s="67">
        <f>組織表!E90</f>
        <v>0</v>
      </c>
      <c r="B145" s="68"/>
      <c r="C145" s="68"/>
      <c r="D145" s="68"/>
      <c r="E145" s="68"/>
      <c r="F145" s="68"/>
      <c r="G145" s="68"/>
      <c r="H145" s="68"/>
      <c r="I145" s="68"/>
      <c r="J145" s="68"/>
      <c r="K145" s="69"/>
      <c r="L145" s="70">
        <f>組織表!F90</f>
        <v>0</v>
      </c>
      <c r="M145" s="71"/>
      <c r="N145" s="71"/>
      <c r="O145" s="71"/>
      <c r="P145" s="71"/>
      <c r="Q145" s="72"/>
      <c r="R145" s="73"/>
      <c r="S145" s="74"/>
      <c r="T145" s="75"/>
      <c r="U145" s="76">
        <f>IF(A145="","",組織表!H90)</f>
        <v>0</v>
      </c>
      <c r="V145" s="77"/>
      <c r="W145" s="77"/>
      <c r="X145" s="77"/>
      <c r="Y145" s="77"/>
      <c r="Z145" s="77"/>
      <c r="AA145" s="77"/>
      <c r="AB145" s="77"/>
      <c r="AC145" s="77"/>
      <c r="AD145" s="77"/>
      <c r="AE145" s="77"/>
      <c r="AF145" s="77"/>
      <c r="AG145" s="77"/>
      <c r="AH145" s="77"/>
      <c r="AI145" s="78"/>
      <c r="AJ145" s="85"/>
      <c r="AK145" s="86"/>
      <c r="AL145" s="86"/>
      <c r="AM145" s="86"/>
      <c r="AN145" s="86"/>
      <c r="AO145" s="87"/>
      <c r="AP145" s="88"/>
      <c r="AQ145" s="89"/>
      <c r="AR145" s="89"/>
      <c r="AS145" s="89"/>
      <c r="AT145" s="89"/>
      <c r="AU145" s="89"/>
      <c r="AV145" s="89"/>
      <c r="AW145" s="89"/>
      <c r="AX145" s="89"/>
      <c r="AY145" s="89"/>
      <c r="AZ145" s="89"/>
      <c r="BA145" s="89"/>
      <c r="BB145" s="89"/>
      <c r="BC145" s="89"/>
      <c r="BD145" s="89"/>
      <c r="BE145" s="89"/>
      <c r="BF145" s="89"/>
      <c r="BG145" s="89"/>
      <c r="BH145" s="90"/>
    </row>
    <row r="146" spans="1:60" ht="28.5" customHeight="1" x14ac:dyDescent="0.15">
      <c r="A146" s="67">
        <f>組織表!E91</f>
        <v>0</v>
      </c>
      <c r="B146" s="68"/>
      <c r="C146" s="68"/>
      <c r="D146" s="68"/>
      <c r="E146" s="68"/>
      <c r="F146" s="68"/>
      <c r="G146" s="68"/>
      <c r="H146" s="68"/>
      <c r="I146" s="68"/>
      <c r="J146" s="68"/>
      <c r="K146" s="69"/>
      <c r="L146" s="70">
        <f>組織表!F91</f>
        <v>0</v>
      </c>
      <c r="M146" s="71"/>
      <c r="N146" s="71"/>
      <c r="O146" s="71"/>
      <c r="P146" s="71"/>
      <c r="Q146" s="72"/>
      <c r="R146" s="73"/>
      <c r="S146" s="74"/>
      <c r="T146" s="75"/>
      <c r="U146" s="76">
        <f>IF(A146="","",組織表!H91)</f>
        <v>0</v>
      </c>
      <c r="V146" s="77"/>
      <c r="W146" s="77"/>
      <c r="X146" s="77"/>
      <c r="Y146" s="77"/>
      <c r="Z146" s="77"/>
      <c r="AA146" s="77"/>
      <c r="AB146" s="77"/>
      <c r="AC146" s="77"/>
      <c r="AD146" s="77"/>
      <c r="AE146" s="77"/>
      <c r="AF146" s="77"/>
      <c r="AG146" s="77"/>
      <c r="AH146" s="77"/>
      <c r="AI146" s="78"/>
      <c r="AJ146" s="85"/>
      <c r="AK146" s="86"/>
      <c r="AL146" s="86"/>
      <c r="AM146" s="86"/>
      <c r="AN146" s="86"/>
      <c r="AO146" s="87"/>
      <c r="AP146" s="88"/>
      <c r="AQ146" s="89"/>
      <c r="AR146" s="89"/>
      <c r="AS146" s="89"/>
      <c r="AT146" s="89"/>
      <c r="AU146" s="89"/>
      <c r="AV146" s="89"/>
      <c r="AW146" s="89"/>
      <c r="AX146" s="89"/>
      <c r="AY146" s="89"/>
      <c r="AZ146" s="89"/>
      <c r="BA146" s="89"/>
      <c r="BB146" s="89"/>
      <c r="BC146" s="89"/>
      <c r="BD146" s="89"/>
      <c r="BE146" s="89"/>
      <c r="BF146" s="89"/>
      <c r="BG146" s="89"/>
      <c r="BH146" s="90"/>
    </row>
    <row r="147" spans="1:60" ht="28.5" customHeight="1" x14ac:dyDescent="0.15">
      <c r="A147" s="67">
        <f>組織表!E92</f>
        <v>0</v>
      </c>
      <c r="B147" s="68"/>
      <c r="C147" s="68"/>
      <c r="D147" s="68"/>
      <c r="E147" s="68"/>
      <c r="F147" s="68"/>
      <c r="G147" s="68"/>
      <c r="H147" s="68"/>
      <c r="I147" s="68"/>
      <c r="J147" s="68"/>
      <c r="K147" s="69"/>
      <c r="L147" s="70">
        <f>組織表!F92</f>
        <v>0</v>
      </c>
      <c r="M147" s="71"/>
      <c r="N147" s="71"/>
      <c r="O147" s="71"/>
      <c r="P147" s="71"/>
      <c r="Q147" s="72"/>
      <c r="R147" s="73"/>
      <c r="S147" s="74"/>
      <c r="T147" s="75"/>
      <c r="U147" s="76">
        <f>IF(A147="","",組織表!H92)</f>
        <v>0</v>
      </c>
      <c r="V147" s="77"/>
      <c r="W147" s="77"/>
      <c r="X147" s="77"/>
      <c r="Y147" s="77"/>
      <c r="Z147" s="77"/>
      <c r="AA147" s="77"/>
      <c r="AB147" s="77"/>
      <c r="AC147" s="77"/>
      <c r="AD147" s="77"/>
      <c r="AE147" s="77"/>
      <c r="AF147" s="77"/>
      <c r="AG147" s="77"/>
      <c r="AH147" s="77"/>
      <c r="AI147" s="78"/>
      <c r="AJ147" s="79"/>
      <c r="AK147" s="80"/>
      <c r="AL147" s="80"/>
      <c r="AM147" s="80"/>
      <c r="AN147" s="80"/>
      <c r="AO147" s="81"/>
      <c r="AP147" s="82"/>
      <c r="AQ147" s="83"/>
      <c r="AR147" s="83"/>
      <c r="AS147" s="83"/>
      <c r="AT147" s="83"/>
      <c r="AU147" s="83"/>
      <c r="AV147" s="83"/>
      <c r="AW147" s="83"/>
      <c r="AX147" s="83"/>
      <c r="AY147" s="83"/>
      <c r="AZ147" s="83"/>
      <c r="BA147" s="83"/>
      <c r="BB147" s="83"/>
      <c r="BC147" s="83"/>
      <c r="BD147" s="83"/>
      <c r="BE147" s="83"/>
      <c r="BF147" s="83"/>
      <c r="BG147" s="83"/>
      <c r="BH147" s="84"/>
    </row>
    <row r="148" spans="1:60" ht="28.5" customHeight="1" x14ac:dyDescent="0.15">
      <c r="A148" s="67">
        <f>組織表!E93</f>
        <v>0</v>
      </c>
      <c r="B148" s="68"/>
      <c r="C148" s="68"/>
      <c r="D148" s="68"/>
      <c r="E148" s="68"/>
      <c r="F148" s="68"/>
      <c r="G148" s="68"/>
      <c r="H148" s="68"/>
      <c r="I148" s="68"/>
      <c r="J148" s="68"/>
      <c r="K148" s="69"/>
      <c r="L148" s="70">
        <f>組織表!F93</f>
        <v>0</v>
      </c>
      <c r="M148" s="71"/>
      <c r="N148" s="71"/>
      <c r="O148" s="71"/>
      <c r="P148" s="71"/>
      <c r="Q148" s="72"/>
      <c r="R148" s="73"/>
      <c r="S148" s="74"/>
      <c r="T148" s="75"/>
      <c r="U148" s="76">
        <f>IF(A148="","",組織表!H93)</f>
        <v>0</v>
      </c>
      <c r="V148" s="77"/>
      <c r="W148" s="77"/>
      <c r="X148" s="77"/>
      <c r="Y148" s="77"/>
      <c r="Z148" s="77"/>
      <c r="AA148" s="77"/>
      <c r="AB148" s="77"/>
      <c r="AC148" s="77"/>
      <c r="AD148" s="77"/>
      <c r="AE148" s="77"/>
      <c r="AF148" s="77"/>
      <c r="AG148" s="77"/>
      <c r="AH148" s="77"/>
      <c r="AI148" s="78"/>
      <c r="AJ148" s="85"/>
      <c r="AK148" s="86"/>
      <c r="AL148" s="86"/>
      <c r="AM148" s="86"/>
      <c r="AN148" s="86"/>
      <c r="AO148" s="87"/>
      <c r="AP148" s="82"/>
      <c r="AQ148" s="83"/>
      <c r="AR148" s="83"/>
      <c r="AS148" s="83"/>
      <c r="AT148" s="83"/>
      <c r="AU148" s="83"/>
      <c r="AV148" s="83"/>
      <c r="AW148" s="83"/>
      <c r="AX148" s="83"/>
      <c r="AY148" s="83"/>
      <c r="AZ148" s="83"/>
      <c r="BA148" s="83"/>
      <c r="BB148" s="83"/>
      <c r="BC148" s="83"/>
      <c r="BD148" s="83"/>
      <c r="BE148" s="83"/>
      <c r="BF148" s="83"/>
      <c r="BG148" s="83"/>
      <c r="BH148" s="84"/>
    </row>
    <row r="149" spans="1:60" ht="28.5" customHeight="1" x14ac:dyDescent="0.15">
      <c r="A149" s="67">
        <f>組織表!E94</f>
        <v>0</v>
      </c>
      <c r="B149" s="68"/>
      <c r="C149" s="68"/>
      <c r="D149" s="68"/>
      <c r="E149" s="68"/>
      <c r="F149" s="68"/>
      <c r="G149" s="68"/>
      <c r="H149" s="68"/>
      <c r="I149" s="68"/>
      <c r="J149" s="68"/>
      <c r="K149" s="69"/>
      <c r="L149" s="70">
        <f>組織表!F94</f>
        <v>0</v>
      </c>
      <c r="M149" s="71"/>
      <c r="N149" s="71"/>
      <c r="O149" s="71"/>
      <c r="P149" s="71"/>
      <c r="Q149" s="72"/>
      <c r="R149" s="73"/>
      <c r="S149" s="74"/>
      <c r="T149" s="75"/>
      <c r="U149" s="76">
        <f>IF(A149="","",組織表!H94)</f>
        <v>0</v>
      </c>
      <c r="V149" s="77"/>
      <c r="W149" s="77"/>
      <c r="X149" s="77"/>
      <c r="Y149" s="77"/>
      <c r="Z149" s="77"/>
      <c r="AA149" s="77"/>
      <c r="AB149" s="77"/>
      <c r="AC149" s="77"/>
      <c r="AD149" s="77"/>
      <c r="AE149" s="77"/>
      <c r="AF149" s="77"/>
      <c r="AG149" s="77"/>
      <c r="AH149" s="77"/>
      <c r="AI149" s="78"/>
      <c r="AJ149" s="79"/>
      <c r="AK149" s="80"/>
      <c r="AL149" s="80"/>
      <c r="AM149" s="80"/>
      <c r="AN149" s="80"/>
      <c r="AO149" s="81"/>
      <c r="AP149" s="82"/>
      <c r="AQ149" s="83"/>
      <c r="AR149" s="83"/>
      <c r="AS149" s="83"/>
      <c r="AT149" s="83"/>
      <c r="AU149" s="83"/>
      <c r="AV149" s="83"/>
      <c r="AW149" s="83"/>
      <c r="AX149" s="83"/>
      <c r="AY149" s="83"/>
      <c r="AZ149" s="83"/>
      <c r="BA149" s="83"/>
      <c r="BB149" s="83"/>
      <c r="BC149" s="83"/>
      <c r="BD149" s="83"/>
      <c r="BE149" s="83"/>
      <c r="BF149" s="83"/>
      <c r="BG149" s="83"/>
      <c r="BH149" s="84"/>
    </row>
    <row r="150" spans="1:60" ht="28.5" customHeight="1" x14ac:dyDescent="0.15">
      <c r="A150" s="67">
        <f>組織表!E95</f>
        <v>0</v>
      </c>
      <c r="B150" s="68"/>
      <c r="C150" s="68"/>
      <c r="D150" s="68"/>
      <c r="E150" s="68"/>
      <c r="F150" s="68"/>
      <c r="G150" s="68"/>
      <c r="H150" s="68"/>
      <c r="I150" s="68"/>
      <c r="J150" s="68"/>
      <c r="K150" s="69"/>
      <c r="L150" s="70">
        <f>組織表!F95</f>
        <v>0</v>
      </c>
      <c r="M150" s="71"/>
      <c r="N150" s="71"/>
      <c r="O150" s="71"/>
      <c r="P150" s="71"/>
      <c r="Q150" s="72"/>
      <c r="R150" s="73"/>
      <c r="S150" s="74"/>
      <c r="T150" s="75"/>
      <c r="U150" s="76">
        <f>IF(A150="","",組織表!H95)</f>
        <v>0</v>
      </c>
      <c r="V150" s="77"/>
      <c r="W150" s="77"/>
      <c r="X150" s="77"/>
      <c r="Y150" s="77"/>
      <c r="Z150" s="77"/>
      <c r="AA150" s="77"/>
      <c r="AB150" s="77"/>
      <c r="AC150" s="77"/>
      <c r="AD150" s="77"/>
      <c r="AE150" s="77"/>
      <c r="AF150" s="77"/>
      <c r="AG150" s="77"/>
      <c r="AH150" s="77"/>
      <c r="AI150" s="78"/>
      <c r="AJ150" s="85"/>
      <c r="AK150" s="86"/>
      <c r="AL150" s="86"/>
      <c r="AM150" s="86"/>
      <c r="AN150" s="86"/>
      <c r="AO150" s="87"/>
      <c r="AP150" s="82"/>
      <c r="AQ150" s="83"/>
      <c r="AR150" s="83"/>
      <c r="AS150" s="83"/>
      <c r="AT150" s="83"/>
      <c r="AU150" s="83"/>
      <c r="AV150" s="83"/>
      <c r="AW150" s="83"/>
      <c r="AX150" s="83"/>
      <c r="AY150" s="83"/>
      <c r="AZ150" s="83"/>
      <c r="BA150" s="83"/>
      <c r="BB150" s="83"/>
      <c r="BC150" s="83"/>
      <c r="BD150" s="83"/>
      <c r="BE150" s="83"/>
      <c r="BF150" s="83"/>
      <c r="BG150" s="83"/>
      <c r="BH150" s="84"/>
    </row>
    <row r="151" spans="1:60" ht="28.5" customHeight="1" x14ac:dyDescent="0.15">
      <c r="A151" s="67">
        <f>組織表!E96</f>
        <v>0</v>
      </c>
      <c r="B151" s="68"/>
      <c r="C151" s="68"/>
      <c r="D151" s="68"/>
      <c r="E151" s="68"/>
      <c r="F151" s="68"/>
      <c r="G151" s="68"/>
      <c r="H151" s="68"/>
      <c r="I151" s="68"/>
      <c r="J151" s="68"/>
      <c r="K151" s="69"/>
      <c r="L151" s="70">
        <f>組織表!F96</f>
        <v>0</v>
      </c>
      <c r="M151" s="71"/>
      <c r="N151" s="71"/>
      <c r="O151" s="71"/>
      <c r="P151" s="71"/>
      <c r="Q151" s="72"/>
      <c r="R151" s="73"/>
      <c r="S151" s="74"/>
      <c r="T151" s="75"/>
      <c r="U151" s="76">
        <f>IF(A151="","",組織表!H96)</f>
        <v>0</v>
      </c>
      <c r="V151" s="77"/>
      <c r="W151" s="77"/>
      <c r="X151" s="77"/>
      <c r="Y151" s="77"/>
      <c r="Z151" s="77"/>
      <c r="AA151" s="77"/>
      <c r="AB151" s="77"/>
      <c r="AC151" s="77"/>
      <c r="AD151" s="77"/>
      <c r="AE151" s="77"/>
      <c r="AF151" s="77"/>
      <c r="AG151" s="77"/>
      <c r="AH151" s="77"/>
      <c r="AI151" s="78"/>
      <c r="AJ151" s="85"/>
      <c r="AK151" s="86"/>
      <c r="AL151" s="86"/>
      <c r="AM151" s="86"/>
      <c r="AN151" s="86"/>
      <c r="AO151" s="87"/>
      <c r="AP151" s="82"/>
      <c r="AQ151" s="83"/>
      <c r="AR151" s="83"/>
      <c r="AS151" s="83"/>
      <c r="AT151" s="83"/>
      <c r="AU151" s="83"/>
      <c r="AV151" s="83"/>
      <c r="AW151" s="83"/>
      <c r="AX151" s="83"/>
      <c r="AY151" s="83"/>
      <c r="AZ151" s="83"/>
      <c r="BA151" s="83"/>
      <c r="BB151" s="83"/>
      <c r="BC151" s="83"/>
      <c r="BD151" s="83"/>
      <c r="BE151" s="83"/>
      <c r="BF151" s="83"/>
      <c r="BG151" s="83"/>
      <c r="BH151" s="84"/>
    </row>
    <row r="152" spans="1:60" ht="28.5" customHeight="1" x14ac:dyDescent="0.15">
      <c r="A152" s="67">
        <f>組織表!E97</f>
        <v>0</v>
      </c>
      <c r="B152" s="68"/>
      <c r="C152" s="68"/>
      <c r="D152" s="68"/>
      <c r="E152" s="68"/>
      <c r="F152" s="68"/>
      <c r="G152" s="68"/>
      <c r="H152" s="68"/>
      <c r="I152" s="68"/>
      <c r="J152" s="68"/>
      <c r="K152" s="69"/>
      <c r="L152" s="70">
        <f>組織表!F97</f>
        <v>0</v>
      </c>
      <c r="M152" s="71"/>
      <c r="N152" s="71"/>
      <c r="O152" s="71"/>
      <c r="P152" s="71"/>
      <c r="Q152" s="72"/>
      <c r="R152" s="73"/>
      <c r="S152" s="74"/>
      <c r="T152" s="75"/>
      <c r="U152" s="76">
        <f>IF(A152="","",組織表!H97)</f>
        <v>0</v>
      </c>
      <c r="V152" s="77"/>
      <c r="W152" s="77"/>
      <c r="X152" s="77"/>
      <c r="Y152" s="77"/>
      <c r="Z152" s="77"/>
      <c r="AA152" s="77"/>
      <c r="AB152" s="77"/>
      <c r="AC152" s="77"/>
      <c r="AD152" s="77"/>
      <c r="AE152" s="77"/>
      <c r="AF152" s="77"/>
      <c r="AG152" s="77"/>
      <c r="AH152" s="77"/>
      <c r="AI152" s="78"/>
      <c r="AJ152" s="79"/>
      <c r="AK152" s="80"/>
      <c r="AL152" s="80"/>
      <c r="AM152" s="80"/>
      <c r="AN152" s="80"/>
      <c r="AO152" s="81"/>
      <c r="AP152" s="82"/>
      <c r="AQ152" s="83"/>
      <c r="AR152" s="83"/>
      <c r="AS152" s="83"/>
      <c r="AT152" s="83"/>
      <c r="AU152" s="83"/>
      <c r="AV152" s="83"/>
      <c r="AW152" s="83"/>
      <c r="AX152" s="83"/>
      <c r="AY152" s="83"/>
      <c r="AZ152" s="83"/>
      <c r="BA152" s="83"/>
      <c r="BB152" s="83"/>
      <c r="BC152" s="83"/>
      <c r="BD152" s="83"/>
      <c r="BE152" s="83"/>
      <c r="BF152" s="83"/>
      <c r="BG152" s="83"/>
      <c r="BH152" s="84"/>
    </row>
    <row r="153" spans="1:60" ht="28.5" customHeight="1" x14ac:dyDescent="0.15">
      <c r="A153" s="67">
        <f>組織表!E98</f>
        <v>0</v>
      </c>
      <c r="B153" s="68"/>
      <c r="C153" s="68"/>
      <c r="D153" s="68"/>
      <c r="E153" s="68"/>
      <c r="F153" s="68"/>
      <c r="G153" s="68"/>
      <c r="H153" s="68"/>
      <c r="I153" s="68"/>
      <c r="J153" s="68"/>
      <c r="K153" s="69"/>
      <c r="L153" s="70">
        <f>組織表!F98</f>
        <v>0</v>
      </c>
      <c r="M153" s="71"/>
      <c r="N153" s="71"/>
      <c r="O153" s="71"/>
      <c r="P153" s="71"/>
      <c r="Q153" s="72"/>
      <c r="R153" s="73"/>
      <c r="S153" s="74"/>
      <c r="T153" s="75"/>
      <c r="U153" s="76">
        <f>IF(A153="","",組織表!H98)</f>
        <v>0</v>
      </c>
      <c r="V153" s="77"/>
      <c r="W153" s="77"/>
      <c r="X153" s="77"/>
      <c r="Y153" s="77"/>
      <c r="Z153" s="77"/>
      <c r="AA153" s="77"/>
      <c r="AB153" s="77"/>
      <c r="AC153" s="77"/>
      <c r="AD153" s="77"/>
      <c r="AE153" s="77"/>
      <c r="AF153" s="77"/>
      <c r="AG153" s="77"/>
      <c r="AH153" s="77"/>
      <c r="AI153" s="78"/>
      <c r="AJ153" s="85"/>
      <c r="AK153" s="86"/>
      <c r="AL153" s="86"/>
      <c r="AM153" s="86"/>
      <c r="AN153" s="86"/>
      <c r="AO153" s="87"/>
      <c r="AP153" s="82"/>
      <c r="AQ153" s="83"/>
      <c r="AR153" s="83"/>
      <c r="AS153" s="83"/>
      <c r="AT153" s="83"/>
      <c r="AU153" s="83"/>
      <c r="AV153" s="83"/>
      <c r="AW153" s="83"/>
      <c r="AX153" s="83"/>
      <c r="AY153" s="83"/>
      <c r="AZ153" s="83"/>
      <c r="BA153" s="83"/>
      <c r="BB153" s="83"/>
      <c r="BC153" s="83"/>
      <c r="BD153" s="83"/>
      <c r="BE153" s="83"/>
      <c r="BF153" s="83"/>
      <c r="BG153" s="83"/>
      <c r="BH153" s="84"/>
    </row>
    <row r="154" spans="1:60" ht="28.5" customHeight="1" x14ac:dyDescent="0.15">
      <c r="A154" s="67">
        <f>組織表!E99</f>
        <v>0</v>
      </c>
      <c r="B154" s="68"/>
      <c r="C154" s="68"/>
      <c r="D154" s="68"/>
      <c r="E154" s="68"/>
      <c r="F154" s="68"/>
      <c r="G154" s="68"/>
      <c r="H154" s="68"/>
      <c r="I154" s="68"/>
      <c r="J154" s="68"/>
      <c r="K154" s="69"/>
      <c r="L154" s="70">
        <f>組織表!F99</f>
        <v>0</v>
      </c>
      <c r="M154" s="71"/>
      <c r="N154" s="71"/>
      <c r="O154" s="71"/>
      <c r="P154" s="71"/>
      <c r="Q154" s="72"/>
      <c r="R154" s="73"/>
      <c r="S154" s="74"/>
      <c r="T154" s="75"/>
      <c r="U154" s="76">
        <f>IF(A154="","",組織表!H99)</f>
        <v>0</v>
      </c>
      <c r="V154" s="77"/>
      <c r="W154" s="77"/>
      <c r="X154" s="77"/>
      <c r="Y154" s="77"/>
      <c r="Z154" s="77"/>
      <c r="AA154" s="77"/>
      <c r="AB154" s="77"/>
      <c r="AC154" s="77"/>
      <c r="AD154" s="77"/>
      <c r="AE154" s="77"/>
      <c r="AF154" s="77"/>
      <c r="AG154" s="77"/>
      <c r="AH154" s="77"/>
      <c r="AI154" s="78"/>
      <c r="AJ154" s="79"/>
      <c r="AK154" s="80"/>
      <c r="AL154" s="80"/>
      <c r="AM154" s="80"/>
      <c r="AN154" s="80"/>
      <c r="AO154" s="81"/>
      <c r="AP154" s="82"/>
      <c r="AQ154" s="83"/>
      <c r="AR154" s="83"/>
      <c r="AS154" s="83"/>
      <c r="AT154" s="83"/>
      <c r="AU154" s="83"/>
      <c r="AV154" s="83"/>
      <c r="AW154" s="83"/>
      <c r="AX154" s="83"/>
      <c r="AY154" s="83"/>
      <c r="AZ154" s="83"/>
      <c r="BA154" s="83"/>
      <c r="BB154" s="83"/>
      <c r="BC154" s="83"/>
      <c r="BD154" s="83"/>
      <c r="BE154" s="83"/>
      <c r="BF154" s="83"/>
      <c r="BG154" s="83"/>
      <c r="BH154" s="84"/>
    </row>
    <row r="155" spans="1:60" ht="28.5" customHeight="1" x14ac:dyDescent="0.15">
      <c r="A155" s="67">
        <f>組織表!E100</f>
        <v>0</v>
      </c>
      <c r="B155" s="68"/>
      <c r="C155" s="68"/>
      <c r="D155" s="68"/>
      <c r="E155" s="68"/>
      <c r="F155" s="68"/>
      <c r="G155" s="68"/>
      <c r="H155" s="68"/>
      <c r="I155" s="68"/>
      <c r="J155" s="68"/>
      <c r="K155" s="69"/>
      <c r="L155" s="70">
        <f>組織表!F100</f>
        <v>0</v>
      </c>
      <c r="M155" s="71"/>
      <c r="N155" s="71"/>
      <c r="O155" s="71"/>
      <c r="P155" s="71"/>
      <c r="Q155" s="72"/>
      <c r="R155" s="73"/>
      <c r="S155" s="74"/>
      <c r="T155" s="75"/>
      <c r="U155" s="76">
        <f>IF(A155="","",組織表!H100)</f>
        <v>0</v>
      </c>
      <c r="V155" s="77"/>
      <c r="W155" s="77"/>
      <c r="X155" s="77"/>
      <c r="Y155" s="77"/>
      <c r="Z155" s="77"/>
      <c r="AA155" s="77"/>
      <c r="AB155" s="77"/>
      <c r="AC155" s="77"/>
      <c r="AD155" s="77"/>
      <c r="AE155" s="77"/>
      <c r="AF155" s="77"/>
      <c r="AG155" s="77"/>
      <c r="AH155" s="77"/>
      <c r="AI155" s="78"/>
      <c r="AJ155" s="85"/>
      <c r="AK155" s="86"/>
      <c r="AL155" s="86"/>
      <c r="AM155" s="86"/>
      <c r="AN155" s="86"/>
      <c r="AO155" s="87"/>
      <c r="AP155" s="82"/>
      <c r="AQ155" s="83"/>
      <c r="AR155" s="83"/>
      <c r="AS155" s="83"/>
      <c r="AT155" s="83"/>
      <c r="AU155" s="83"/>
      <c r="AV155" s="83"/>
      <c r="AW155" s="83"/>
      <c r="AX155" s="83"/>
      <c r="AY155" s="83"/>
      <c r="AZ155" s="83"/>
      <c r="BA155" s="83"/>
      <c r="BB155" s="83"/>
      <c r="BC155" s="83"/>
      <c r="BD155" s="83"/>
      <c r="BE155" s="83"/>
      <c r="BF155" s="83"/>
      <c r="BG155" s="83"/>
      <c r="BH155" s="84"/>
    </row>
    <row r="156" spans="1:60" ht="28.5" customHeight="1" x14ac:dyDescent="0.15">
      <c r="A156" s="67">
        <f>組織表!E101</f>
        <v>0</v>
      </c>
      <c r="B156" s="68"/>
      <c r="C156" s="68"/>
      <c r="D156" s="68"/>
      <c r="E156" s="68"/>
      <c r="F156" s="68"/>
      <c r="G156" s="68"/>
      <c r="H156" s="68"/>
      <c r="I156" s="68"/>
      <c r="J156" s="68"/>
      <c r="K156" s="69"/>
      <c r="L156" s="70">
        <f>組織表!F101</f>
        <v>0</v>
      </c>
      <c r="M156" s="71"/>
      <c r="N156" s="71"/>
      <c r="O156" s="71"/>
      <c r="P156" s="71"/>
      <c r="Q156" s="72"/>
      <c r="R156" s="73"/>
      <c r="S156" s="74"/>
      <c r="T156" s="75"/>
      <c r="U156" s="76">
        <f>IF(A156="","",組織表!H101)</f>
        <v>0</v>
      </c>
      <c r="V156" s="77"/>
      <c r="W156" s="77"/>
      <c r="X156" s="77"/>
      <c r="Y156" s="77"/>
      <c r="Z156" s="77"/>
      <c r="AA156" s="77"/>
      <c r="AB156" s="77"/>
      <c r="AC156" s="77"/>
      <c r="AD156" s="77"/>
      <c r="AE156" s="77"/>
      <c r="AF156" s="77"/>
      <c r="AG156" s="77"/>
      <c r="AH156" s="77"/>
      <c r="AI156" s="78"/>
      <c r="AJ156" s="85"/>
      <c r="AK156" s="86"/>
      <c r="AL156" s="86"/>
      <c r="AM156" s="86"/>
      <c r="AN156" s="86"/>
      <c r="AO156" s="87"/>
      <c r="AP156" s="82"/>
      <c r="AQ156" s="83"/>
      <c r="AR156" s="83"/>
      <c r="AS156" s="83"/>
      <c r="AT156" s="83"/>
      <c r="AU156" s="83"/>
      <c r="AV156" s="83"/>
      <c r="AW156" s="83"/>
      <c r="AX156" s="83"/>
      <c r="AY156" s="83"/>
      <c r="AZ156" s="83"/>
      <c r="BA156" s="83"/>
      <c r="BB156" s="83"/>
      <c r="BC156" s="83"/>
      <c r="BD156" s="83"/>
      <c r="BE156" s="83"/>
      <c r="BF156" s="83"/>
      <c r="BG156" s="83"/>
      <c r="BH156" s="84"/>
    </row>
    <row r="157" spans="1:60" ht="28.5" customHeight="1" x14ac:dyDescent="0.15">
      <c r="A157" s="67">
        <f>組織表!E102</f>
        <v>0</v>
      </c>
      <c r="B157" s="68"/>
      <c r="C157" s="68"/>
      <c r="D157" s="68"/>
      <c r="E157" s="68"/>
      <c r="F157" s="68"/>
      <c r="G157" s="68"/>
      <c r="H157" s="68"/>
      <c r="I157" s="68"/>
      <c r="J157" s="68"/>
      <c r="K157" s="69"/>
      <c r="L157" s="70">
        <f>組織表!F102</f>
        <v>0</v>
      </c>
      <c r="M157" s="71"/>
      <c r="N157" s="71"/>
      <c r="O157" s="71"/>
      <c r="P157" s="71"/>
      <c r="Q157" s="72"/>
      <c r="R157" s="73"/>
      <c r="S157" s="74"/>
      <c r="T157" s="75"/>
      <c r="U157" s="76">
        <f>IF(A157="","",組織表!H102)</f>
        <v>0</v>
      </c>
      <c r="V157" s="77"/>
      <c r="W157" s="77"/>
      <c r="X157" s="77"/>
      <c r="Y157" s="77"/>
      <c r="Z157" s="77"/>
      <c r="AA157" s="77"/>
      <c r="AB157" s="77"/>
      <c r="AC157" s="77"/>
      <c r="AD157" s="77"/>
      <c r="AE157" s="77"/>
      <c r="AF157" s="77"/>
      <c r="AG157" s="77"/>
      <c r="AH157" s="77"/>
      <c r="AI157" s="78"/>
      <c r="AJ157" s="85"/>
      <c r="AK157" s="86"/>
      <c r="AL157" s="86"/>
      <c r="AM157" s="86"/>
      <c r="AN157" s="86"/>
      <c r="AO157" s="87"/>
      <c r="AP157" s="82"/>
      <c r="AQ157" s="83"/>
      <c r="AR157" s="83"/>
      <c r="AS157" s="83"/>
      <c r="AT157" s="83"/>
      <c r="AU157" s="83"/>
      <c r="AV157" s="83"/>
      <c r="AW157" s="83"/>
      <c r="AX157" s="83"/>
      <c r="AY157" s="83"/>
      <c r="AZ157" s="83"/>
      <c r="BA157" s="83"/>
      <c r="BB157" s="83"/>
      <c r="BC157" s="83"/>
      <c r="BD157" s="83"/>
      <c r="BE157" s="83"/>
      <c r="BF157" s="83"/>
      <c r="BG157" s="83"/>
      <c r="BH157" s="84"/>
    </row>
    <row r="158" spans="1:60" ht="28.5" customHeight="1" x14ac:dyDescent="0.15">
      <c r="A158" s="67">
        <f>組織表!E103</f>
        <v>0</v>
      </c>
      <c r="B158" s="68"/>
      <c r="C158" s="68"/>
      <c r="D158" s="68"/>
      <c r="E158" s="68"/>
      <c r="F158" s="68"/>
      <c r="G158" s="68"/>
      <c r="H158" s="68"/>
      <c r="I158" s="68"/>
      <c r="J158" s="68"/>
      <c r="K158" s="69"/>
      <c r="L158" s="70">
        <f>組織表!F103</f>
        <v>0</v>
      </c>
      <c r="M158" s="71"/>
      <c r="N158" s="71"/>
      <c r="O158" s="71"/>
      <c r="P158" s="71"/>
      <c r="Q158" s="72"/>
      <c r="R158" s="73"/>
      <c r="S158" s="74"/>
      <c r="T158" s="75"/>
      <c r="U158" s="76">
        <f>IF(A158="","",組織表!H103)</f>
        <v>0</v>
      </c>
      <c r="V158" s="77"/>
      <c r="W158" s="77"/>
      <c r="X158" s="77"/>
      <c r="Y158" s="77"/>
      <c r="Z158" s="77"/>
      <c r="AA158" s="77"/>
      <c r="AB158" s="77"/>
      <c r="AC158" s="77"/>
      <c r="AD158" s="77"/>
      <c r="AE158" s="77"/>
      <c r="AF158" s="77"/>
      <c r="AG158" s="77"/>
      <c r="AH158" s="77"/>
      <c r="AI158" s="78"/>
      <c r="AJ158" s="79"/>
      <c r="AK158" s="80"/>
      <c r="AL158" s="80"/>
      <c r="AM158" s="80"/>
      <c r="AN158" s="80"/>
      <c r="AO158" s="81"/>
      <c r="AP158" s="82"/>
      <c r="AQ158" s="83"/>
      <c r="AR158" s="83"/>
      <c r="AS158" s="83"/>
      <c r="AT158" s="83"/>
      <c r="AU158" s="83"/>
      <c r="AV158" s="83"/>
      <c r="AW158" s="83"/>
      <c r="AX158" s="83"/>
      <c r="AY158" s="83"/>
      <c r="AZ158" s="83"/>
      <c r="BA158" s="83"/>
      <c r="BB158" s="83"/>
      <c r="BC158" s="83"/>
      <c r="BD158" s="83"/>
      <c r="BE158" s="83"/>
      <c r="BF158" s="83"/>
      <c r="BG158" s="83"/>
      <c r="BH158" s="84"/>
    </row>
    <row r="159" spans="1:60" ht="28.5" customHeight="1" x14ac:dyDescent="0.15">
      <c r="A159" s="67">
        <f>組織表!E104</f>
        <v>0</v>
      </c>
      <c r="B159" s="68"/>
      <c r="C159" s="68"/>
      <c r="D159" s="68"/>
      <c r="E159" s="68"/>
      <c r="F159" s="68"/>
      <c r="G159" s="68"/>
      <c r="H159" s="68"/>
      <c r="I159" s="68"/>
      <c r="J159" s="68"/>
      <c r="K159" s="69"/>
      <c r="L159" s="70">
        <f>組織表!F104</f>
        <v>0</v>
      </c>
      <c r="M159" s="71"/>
      <c r="N159" s="71"/>
      <c r="O159" s="71"/>
      <c r="P159" s="71"/>
      <c r="Q159" s="72"/>
      <c r="R159" s="73"/>
      <c r="S159" s="74"/>
      <c r="T159" s="75"/>
      <c r="U159" s="76">
        <f>IF(A159="","",組織表!H104)</f>
        <v>0</v>
      </c>
      <c r="V159" s="77"/>
      <c r="W159" s="77"/>
      <c r="X159" s="77"/>
      <c r="Y159" s="77"/>
      <c r="Z159" s="77"/>
      <c r="AA159" s="77"/>
      <c r="AB159" s="77"/>
      <c r="AC159" s="77"/>
      <c r="AD159" s="77"/>
      <c r="AE159" s="77"/>
      <c r="AF159" s="77"/>
      <c r="AG159" s="77"/>
      <c r="AH159" s="77"/>
      <c r="AI159" s="78"/>
      <c r="AJ159" s="79"/>
      <c r="AK159" s="80"/>
      <c r="AL159" s="80"/>
      <c r="AM159" s="80"/>
      <c r="AN159" s="80"/>
      <c r="AO159" s="81"/>
      <c r="AP159" s="82"/>
      <c r="AQ159" s="83"/>
      <c r="AR159" s="83"/>
      <c r="AS159" s="83"/>
      <c r="AT159" s="83"/>
      <c r="AU159" s="83"/>
      <c r="AV159" s="83"/>
      <c r="AW159" s="83"/>
      <c r="AX159" s="83"/>
      <c r="AY159" s="83"/>
      <c r="AZ159" s="83"/>
      <c r="BA159" s="83"/>
      <c r="BB159" s="83"/>
      <c r="BC159" s="83"/>
      <c r="BD159" s="83"/>
      <c r="BE159" s="83"/>
      <c r="BF159" s="83"/>
      <c r="BG159" s="83"/>
      <c r="BH159" s="84"/>
    </row>
    <row r="160" spans="1:60" ht="28.5" customHeight="1" x14ac:dyDescent="0.15">
      <c r="A160" s="67">
        <f>組織表!E105</f>
        <v>0</v>
      </c>
      <c r="B160" s="68"/>
      <c r="C160" s="68"/>
      <c r="D160" s="68"/>
      <c r="E160" s="68"/>
      <c r="F160" s="68"/>
      <c r="G160" s="68"/>
      <c r="H160" s="68"/>
      <c r="I160" s="68"/>
      <c r="J160" s="68"/>
      <c r="K160" s="69"/>
      <c r="L160" s="70">
        <f>組織表!F105</f>
        <v>0</v>
      </c>
      <c r="M160" s="71"/>
      <c r="N160" s="71"/>
      <c r="O160" s="71"/>
      <c r="P160" s="71"/>
      <c r="Q160" s="72"/>
      <c r="R160" s="73"/>
      <c r="S160" s="74"/>
      <c r="T160" s="75"/>
      <c r="U160" s="76">
        <f>IF(A160="","",組織表!H105)</f>
        <v>0</v>
      </c>
      <c r="V160" s="77"/>
      <c r="W160" s="77"/>
      <c r="X160" s="77"/>
      <c r="Y160" s="77"/>
      <c r="Z160" s="77"/>
      <c r="AA160" s="77"/>
      <c r="AB160" s="77"/>
      <c r="AC160" s="77"/>
      <c r="AD160" s="77"/>
      <c r="AE160" s="77"/>
      <c r="AF160" s="77"/>
      <c r="AG160" s="77"/>
      <c r="AH160" s="77"/>
      <c r="AI160" s="78"/>
      <c r="AJ160" s="79"/>
      <c r="AK160" s="80"/>
      <c r="AL160" s="80"/>
      <c r="AM160" s="80"/>
      <c r="AN160" s="80"/>
      <c r="AO160" s="81"/>
      <c r="AP160" s="82"/>
      <c r="AQ160" s="83"/>
      <c r="AR160" s="83"/>
      <c r="AS160" s="83"/>
      <c r="AT160" s="83"/>
      <c r="AU160" s="83"/>
      <c r="AV160" s="83"/>
      <c r="AW160" s="83"/>
      <c r="AX160" s="83"/>
      <c r="AY160" s="83"/>
      <c r="AZ160" s="83"/>
      <c r="BA160" s="83"/>
      <c r="BB160" s="83"/>
      <c r="BC160" s="83"/>
      <c r="BD160" s="83"/>
      <c r="BE160" s="83"/>
      <c r="BF160" s="83"/>
      <c r="BG160" s="83"/>
      <c r="BH160" s="84"/>
    </row>
    <row r="161" spans="1:60" ht="28.5" customHeight="1" x14ac:dyDescent="0.15">
      <c r="A161" s="67">
        <f>組織表!E106</f>
        <v>0</v>
      </c>
      <c r="B161" s="68"/>
      <c r="C161" s="68"/>
      <c r="D161" s="68"/>
      <c r="E161" s="68"/>
      <c r="F161" s="68"/>
      <c r="G161" s="68"/>
      <c r="H161" s="68"/>
      <c r="I161" s="68"/>
      <c r="J161" s="68"/>
      <c r="K161" s="69"/>
      <c r="L161" s="70">
        <f>組織表!F106</f>
        <v>0</v>
      </c>
      <c r="M161" s="71"/>
      <c r="N161" s="71"/>
      <c r="O161" s="71"/>
      <c r="P161" s="71"/>
      <c r="Q161" s="72"/>
      <c r="R161" s="73"/>
      <c r="S161" s="74"/>
      <c r="T161" s="75"/>
      <c r="U161" s="76">
        <f>IF(A161="","",組織表!H106)</f>
        <v>0</v>
      </c>
      <c r="V161" s="77"/>
      <c r="W161" s="77"/>
      <c r="X161" s="77"/>
      <c r="Y161" s="77"/>
      <c r="Z161" s="77"/>
      <c r="AA161" s="77"/>
      <c r="AB161" s="77"/>
      <c r="AC161" s="77"/>
      <c r="AD161" s="77"/>
      <c r="AE161" s="77"/>
      <c r="AF161" s="77"/>
      <c r="AG161" s="77"/>
      <c r="AH161" s="77"/>
      <c r="AI161" s="78"/>
      <c r="AJ161" s="79"/>
      <c r="AK161" s="80"/>
      <c r="AL161" s="80"/>
      <c r="AM161" s="80"/>
      <c r="AN161" s="80"/>
      <c r="AO161" s="81"/>
      <c r="AP161" s="82"/>
      <c r="AQ161" s="83"/>
      <c r="AR161" s="83"/>
      <c r="AS161" s="83"/>
      <c r="AT161" s="83"/>
      <c r="AU161" s="83"/>
      <c r="AV161" s="83"/>
      <c r="AW161" s="83"/>
      <c r="AX161" s="83"/>
      <c r="AY161" s="83"/>
      <c r="AZ161" s="83"/>
      <c r="BA161" s="83"/>
      <c r="BB161" s="83"/>
      <c r="BC161" s="83"/>
      <c r="BD161" s="83"/>
      <c r="BE161" s="83"/>
      <c r="BF161" s="83"/>
      <c r="BG161" s="83"/>
      <c r="BH161" s="84"/>
    </row>
    <row r="162" spans="1:60" ht="28.5" customHeight="1" x14ac:dyDescent="0.15">
      <c r="A162" s="67">
        <f>組織表!E107</f>
        <v>0</v>
      </c>
      <c r="B162" s="68"/>
      <c r="C162" s="68"/>
      <c r="D162" s="68"/>
      <c r="E162" s="68"/>
      <c r="F162" s="68"/>
      <c r="G162" s="68"/>
      <c r="H162" s="68"/>
      <c r="I162" s="68"/>
      <c r="J162" s="68"/>
      <c r="K162" s="69"/>
      <c r="L162" s="70">
        <f>組織表!F107</f>
        <v>0</v>
      </c>
      <c r="M162" s="71"/>
      <c r="N162" s="71"/>
      <c r="O162" s="71"/>
      <c r="P162" s="71"/>
      <c r="Q162" s="72"/>
      <c r="R162" s="73"/>
      <c r="S162" s="74"/>
      <c r="T162" s="75"/>
      <c r="U162" s="76">
        <f>IF(A162="","",組織表!H107)</f>
        <v>0</v>
      </c>
      <c r="V162" s="77"/>
      <c r="W162" s="77"/>
      <c r="X162" s="77"/>
      <c r="Y162" s="77"/>
      <c r="Z162" s="77"/>
      <c r="AA162" s="77"/>
      <c r="AB162" s="77"/>
      <c r="AC162" s="77"/>
      <c r="AD162" s="77"/>
      <c r="AE162" s="77"/>
      <c r="AF162" s="77"/>
      <c r="AG162" s="77"/>
      <c r="AH162" s="77"/>
      <c r="AI162" s="78"/>
      <c r="AJ162" s="79"/>
      <c r="AK162" s="80"/>
      <c r="AL162" s="80"/>
      <c r="AM162" s="80"/>
      <c r="AN162" s="80"/>
      <c r="AO162" s="81"/>
      <c r="AP162" s="82"/>
      <c r="AQ162" s="83"/>
      <c r="AR162" s="83"/>
      <c r="AS162" s="83"/>
      <c r="AT162" s="83"/>
      <c r="AU162" s="83"/>
      <c r="AV162" s="83"/>
      <c r="AW162" s="83"/>
      <c r="AX162" s="83"/>
      <c r="AY162" s="83"/>
      <c r="AZ162" s="83"/>
      <c r="BA162" s="83"/>
      <c r="BB162" s="83"/>
      <c r="BC162" s="83"/>
      <c r="BD162" s="83"/>
      <c r="BE162" s="83"/>
      <c r="BF162" s="83"/>
      <c r="BG162" s="83"/>
      <c r="BH162" s="84"/>
    </row>
    <row r="163" spans="1:60" ht="28.5" customHeight="1" x14ac:dyDescent="0.15">
      <c r="A163" s="67">
        <f>組織表!E108</f>
        <v>0</v>
      </c>
      <c r="B163" s="68"/>
      <c r="C163" s="68"/>
      <c r="D163" s="68"/>
      <c r="E163" s="68"/>
      <c r="F163" s="68"/>
      <c r="G163" s="68"/>
      <c r="H163" s="68"/>
      <c r="I163" s="68"/>
      <c r="J163" s="68"/>
      <c r="K163" s="69"/>
      <c r="L163" s="70">
        <f>組織表!F108</f>
        <v>0</v>
      </c>
      <c r="M163" s="71"/>
      <c r="N163" s="71"/>
      <c r="O163" s="71"/>
      <c r="P163" s="71"/>
      <c r="Q163" s="72"/>
      <c r="R163" s="73"/>
      <c r="S163" s="74"/>
      <c r="T163" s="75"/>
      <c r="U163" s="76">
        <f>IF(A163="","",組織表!H108)</f>
        <v>0</v>
      </c>
      <c r="V163" s="77"/>
      <c r="W163" s="77"/>
      <c r="X163" s="77"/>
      <c r="Y163" s="77"/>
      <c r="Z163" s="77"/>
      <c r="AA163" s="77"/>
      <c r="AB163" s="77"/>
      <c r="AC163" s="77"/>
      <c r="AD163" s="77"/>
      <c r="AE163" s="77"/>
      <c r="AF163" s="77"/>
      <c r="AG163" s="77"/>
      <c r="AH163" s="77"/>
      <c r="AI163" s="78"/>
      <c r="AJ163" s="79"/>
      <c r="AK163" s="80"/>
      <c r="AL163" s="80"/>
      <c r="AM163" s="80"/>
      <c r="AN163" s="80"/>
      <c r="AO163" s="81"/>
      <c r="AP163" s="82"/>
      <c r="AQ163" s="83"/>
      <c r="AR163" s="83"/>
      <c r="AS163" s="83"/>
      <c r="AT163" s="83"/>
      <c r="AU163" s="83"/>
      <c r="AV163" s="83"/>
      <c r="AW163" s="83"/>
      <c r="AX163" s="83"/>
      <c r="AY163" s="83"/>
      <c r="AZ163" s="83"/>
      <c r="BA163" s="83"/>
      <c r="BB163" s="83"/>
      <c r="BC163" s="83"/>
      <c r="BD163" s="83"/>
      <c r="BE163" s="83"/>
      <c r="BF163" s="83"/>
      <c r="BG163" s="83"/>
      <c r="BH163" s="84"/>
    </row>
    <row r="164" spans="1:60" ht="28.5" customHeight="1" x14ac:dyDescent="0.15">
      <c r="A164" s="67">
        <f>組織表!E109</f>
        <v>0</v>
      </c>
      <c r="B164" s="68"/>
      <c r="C164" s="68"/>
      <c r="D164" s="68"/>
      <c r="E164" s="68"/>
      <c r="F164" s="68"/>
      <c r="G164" s="68"/>
      <c r="H164" s="68"/>
      <c r="I164" s="68"/>
      <c r="J164" s="68"/>
      <c r="K164" s="69"/>
      <c r="L164" s="70">
        <f>組織表!F109</f>
        <v>0</v>
      </c>
      <c r="M164" s="71"/>
      <c r="N164" s="71"/>
      <c r="O164" s="71"/>
      <c r="P164" s="71"/>
      <c r="Q164" s="72"/>
      <c r="R164" s="73"/>
      <c r="S164" s="74"/>
      <c r="T164" s="75"/>
      <c r="U164" s="76">
        <f>IF(A164="","",組織表!H109)</f>
        <v>0</v>
      </c>
      <c r="V164" s="77"/>
      <c r="W164" s="77"/>
      <c r="X164" s="77"/>
      <c r="Y164" s="77"/>
      <c r="Z164" s="77"/>
      <c r="AA164" s="77"/>
      <c r="AB164" s="77"/>
      <c r="AC164" s="77"/>
      <c r="AD164" s="77"/>
      <c r="AE164" s="77"/>
      <c r="AF164" s="77"/>
      <c r="AG164" s="77"/>
      <c r="AH164" s="77"/>
      <c r="AI164" s="78"/>
      <c r="AJ164" s="79"/>
      <c r="AK164" s="80"/>
      <c r="AL164" s="80"/>
      <c r="AM164" s="80"/>
      <c r="AN164" s="80"/>
      <c r="AO164" s="81"/>
      <c r="AP164" s="82"/>
      <c r="AQ164" s="83"/>
      <c r="AR164" s="83"/>
      <c r="AS164" s="83"/>
      <c r="AT164" s="83"/>
      <c r="AU164" s="83"/>
      <c r="AV164" s="83"/>
      <c r="AW164" s="83"/>
      <c r="AX164" s="83"/>
      <c r="AY164" s="83"/>
      <c r="AZ164" s="83"/>
      <c r="BA164" s="83"/>
      <c r="BB164" s="83"/>
      <c r="BC164" s="83"/>
      <c r="BD164" s="83"/>
      <c r="BE164" s="83"/>
      <c r="BF164" s="83"/>
      <c r="BG164" s="83"/>
      <c r="BH164" s="84"/>
    </row>
    <row r="165" spans="1:60" ht="28.5" customHeight="1" x14ac:dyDescent="0.15">
      <c r="A165" s="67">
        <f>組織表!E110</f>
        <v>0</v>
      </c>
      <c r="B165" s="68"/>
      <c r="C165" s="68"/>
      <c r="D165" s="68"/>
      <c r="E165" s="68"/>
      <c r="F165" s="68"/>
      <c r="G165" s="68"/>
      <c r="H165" s="68"/>
      <c r="I165" s="68"/>
      <c r="J165" s="68"/>
      <c r="K165" s="69"/>
      <c r="L165" s="70">
        <f>組織表!F110</f>
        <v>0</v>
      </c>
      <c r="M165" s="71"/>
      <c r="N165" s="71"/>
      <c r="O165" s="71"/>
      <c r="P165" s="71"/>
      <c r="Q165" s="72"/>
      <c r="R165" s="73"/>
      <c r="S165" s="74"/>
      <c r="T165" s="75"/>
      <c r="U165" s="76">
        <f>IF(A165="","",組織表!H110)</f>
        <v>0</v>
      </c>
      <c r="V165" s="77"/>
      <c r="W165" s="77"/>
      <c r="X165" s="77"/>
      <c r="Y165" s="77"/>
      <c r="Z165" s="77"/>
      <c r="AA165" s="77"/>
      <c r="AB165" s="77"/>
      <c r="AC165" s="77"/>
      <c r="AD165" s="77"/>
      <c r="AE165" s="77"/>
      <c r="AF165" s="77"/>
      <c r="AG165" s="77"/>
      <c r="AH165" s="77"/>
      <c r="AI165" s="78"/>
      <c r="AJ165" s="79"/>
      <c r="AK165" s="80"/>
      <c r="AL165" s="80"/>
      <c r="AM165" s="80"/>
      <c r="AN165" s="80"/>
      <c r="AO165" s="81"/>
      <c r="AP165" s="82"/>
      <c r="AQ165" s="83"/>
      <c r="AR165" s="83"/>
      <c r="AS165" s="83"/>
      <c r="AT165" s="83"/>
      <c r="AU165" s="83"/>
      <c r="AV165" s="83"/>
      <c r="AW165" s="83"/>
      <c r="AX165" s="83"/>
      <c r="AY165" s="83"/>
      <c r="AZ165" s="83"/>
      <c r="BA165" s="83"/>
      <c r="BB165" s="83"/>
      <c r="BC165" s="83"/>
      <c r="BD165" s="83"/>
      <c r="BE165" s="83"/>
      <c r="BF165" s="83"/>
      <c r="BG165" s="83"/>
      <c r="BH165" s="84"/>
    </row>
    <row r="166" spans="1:60" ht="28.5" customHeight="1" x14ac:dyDescent="0.15">
      <c r="A166" s="67">
        <f>組織表!E111</f>
        <v>0</v>
      </c>
      <c r="B166" s="68"/>
      <c r="C166" s="68"/>
      <c r="D166" s="68"/>
      <c r="E166" s="68"/>
      <c r="F166" s="68"/>
      <c r="G166" s="68"/>
      <c r="H166" s="68"/>
      <c r="I166" s="68"/>
      <c r="J166" s="68"/>
      <c r="K166" s="69"/>
      <c r="L166" s="70">
        <f>組織表!F111</f>
        <v>0</v>
      </c>
      <c r="M166" s="71"/>
      <c r="N166" s="71"/>
      <c r="O166" s="71"/>
      <c r="P166" s="71"/>
      <c r="Q166" s="72"/>
      <c r="R166" s="73"/>
      <c r="S166" s="74"/>
      <c r="T166" s="75"/>
      <c r="U166" s="76">
        <f>IF(A166="","",組織表!H111)</f>
        <v>0</v>
      </c>
      <c r="V166" s="77"/>
      <c r="W166" s="77"/>
      <c r="X166" s="77"/>
      <c r="Y166" s="77"/>
      <c r="Z166" s="77"/>
      <c r="AA166" s="77"/>
      <c r="AB166" s="77"/>
      <c r="AC166" s="77"/>
      <c r="AD166" s="77"/>
      <c r="AE166" s="77"/>
      <c r="AF166" s="77"/>
      <c r="AG166" s="77"/>
      <c r="AH166" s="77"/>
      <c r="AI166" s="78"/>
      <c r="AJ166" s="79"/>
      <c r="AK166" s="80"/>
      <c r="AL166" s="80"/>
      <c r="AM166" s="80"/>
      <c r="AN166" s="80"/>
      <c r="AO166" s="81"/>
      <c r="AP166" s="82"/>
      <c r="AQ166" s="83"/>
      <c r="AR166" s="83"/>
      <c r="AS166" s="83"/>
      <c r="AT166" s="83"/>
      <c r="AU166" s="83"/>
      <c r="AV166" s="83"/>
      <c r="AW166" s="83"/>
      <c r="AX166" s="83"/>
      <c r="AY166" s="83"/>
      <c r="AZ166" s="83"/>
      <c r="BA166" s="83"/>
      <c r="BB166" s="83"/>
      <c r="BC166" s="83"/>
      <c r="BD166" s="83"/>
      <c r="BE166" s="83"/>
      <c r="BF166" s="83"/>
      <c r="BG166" s="83"/>
      <c r="BH166" s="84"/>
    </row>
    <row r="167" spans="1:60" ht="28.5" customHeight="1" x14ac:dyDescent="0.15">
      <c r="A167" s="67">
        <f>組織表!E112</f>
        <v>0</v>
      </c>
      <c r="B167" s="68"/>
      <c r="C167" s="68"/>
      <c r="D167" s="68"/>
      <c r="E167" s="68"/>
      <c r="F167" s="68"/>
      <c r="G167" s="68"/>
      <c r="H167" s="68"/>
      <c r="I167" s="68"/>
      <c r="J167" s="68"/>
      <c r="K167" s="69"/>
      <c r="L167" s="70">
        <f>組織表!F112</f>
        <v>0</v>
      </c>
      <c r="M167" s="71"/>
      <c r="N167" s="71"/>
      <c r="O167" s="71"/>
      <c r="P167" s="71"/>
      <c r="Q167" s="72"/>
      <c r="R167" s="73"/>
      <c r="S167" s="74"/>
      <c r="T167" s="75"/>
      <c r="U167" s="76">
        <f>IF(A167="","",組織表!H112)</f>
        <v>0</v>
      </c>
      <c r="V167" s="77"/>
      <c r="W167" s="77"/>
      <c r="X167" s="77"/>
      <c r="Y167" s="77"/>
      <c r="Z167" s="77"/>
      <c r="AA167" s="77"/>
      <c r="AB167" s="77"/>
      <c r="AC167" s="77"/>
      <c r="AD167" s="77"/>
      <c r="AE167" s="77"/>
      <c r="AF167" s="77"/>
      <c r="AG167" s="77"/>
      <c r="AH167" s="77"/>
      <c r="AI167" s="78"/>
      <c r="AJ167" s="79"/>
      <c r="AK167" s="80"/>
      <c r="AL167" s="80"/>
      <c r="AM167" s="80"/>
      <c r="AN167" s="80"/>
      <c r="AO167" s="81"/>
      <c r="AP167" s="82"/>
      <c r="AQ167" s="83"/>
      <c r="AR167" s="83"/>
      <c r="AS167" s="83"/>
      <c r="AT167" s="83"/>
      <c r="AU167" s="83"/>
      <c r="AV167" s="83"/>
      <c r="AW167" s="83"/>
      <c r="AX167" s="83"/>
      <c r="AY167" s="83"/>
      <c r="AZ167" s="83"/>
      <c r="BA167" s="83"/>
      <c r="BB167" s="83"/>
      <c r="BC167" s="83"/>
      <c r="BD167" s="83"/>
      <c r="BE167" s="83"/>
      <c r="BF167" s="83"/>
      <c r="BG167" s="83"/>
      <c r="BH167" s="84"/>
    </row>
    <row r="168" spans="1:60" ht="28.5" customHeight="1" x14ac:dyDescent="0.15">
      <c r="A168" s="67">
        <f>組織表!E113</f>
        <v>0</v>
      </c>
      <c r="B168" s="68"/>
      <c r="C168" s="68"/>
      <c r="D168" s="68"/>
      <c r="E168" s="68"/>
      <c r="F168" s="68"/>
      <c r="G168" s="68"/>
      <c r="H168" s="68"/>
      <c r="I168" s="68"/>
      <c r="J168" s="68"/>
      <c r="K168" s="69"/>
      <c r="L168" s="70">
        <f>組織表!F113</f>
        <v>0</v>
      </c>
      <c r="M168" s="71"/>
      <c r="N168" s="71"/>
      <c r="O168" s="71"/>
      <c r="P168" s="71"/>
      <c r="Q168" s="72"/>
      <c r="R168" s="73"/>
      <c r="S168" s="74"/>
      <c r="T168" s="75"/>
      <c r="U168" s="76">
        <f>IF(A168="","",組織表!H113)</f>
        <v>0</v>
      </c>
      <c r="V168" s="77"/>
      <c r="W168" s="77"/>
      <c r="X168" s="77"/>
      <c r="Y168" s="77"/>
      <c r="Z168" s="77"/>
      <c r="AA168" s="77"/>
      <c r="AB168" s="77"/>
      <c r="AC168" s="77"/>
      <c r="AD168" s="77"/>
      <c r="AE168" s="77"/>
      <c r="AF168" s="77"/>
      <c r="AG168" s="77"/>
      <c r="AH168" s="77"/>
      <c r="AI168" s="78"/>
      <c r="AJ168" s="79"/>
      <c r="AK168" s="80"/>
      <c r="AL168" s="80"/>
      <c r="AM168" s="80"/>
      <c r="AN168" s="80"/>
      <c r="AO168" s="81"/>
      <c r="AP168" s="82"/>
      <c r="AQ168" s="83"/>
      <c r="AR168" s="83"/>
      <c r="AS168" s="83"/>
      <c r="AT168" s="83"/>
      <c r="AU168" s="83"/>
      <c r="AV168" s="83"/>
      <c r="AW168" s="83"/>
      <c r="AX168" s="83"/>
      <c r="AY168" s="83"/>
      <c r="AZ168" s="83"/>
      <c r="BA168" s="83"/>
      <c r="BB168" s="83"/>
      <c r="BC168" s="83"/>
      <c r="BD168" s="83"/>
      <c r="BE168" s="83"/>
      <c r="BF168" s="83"/>
      <c r="BG168" s="83"/>
      <c r="BH168" s="84"/>
    </row>
    <row r="169" spans="1:60" ht="28.5" customHeight="1" x14ac:dyDescent="0.15">
      <c r="A169" s="67">
        <f>組織表!E114</f>
        <v>0</v>
      </c>
      <c r="B169" s="68"/>
      <c r="C169" s="68"/>
      <c r="D169" s="68"/>
      <c r="E169" s="68"/>
      <c r="F169" s="68"/>
      <c r="G169" s="68"/>
      <c r="H169" s="68"/>
      <c r="I169" s="68"/>
      <c r="J169" s="68"/>
      <c r="K169" s="69"/>
      <c r="L169" s="70">
        <f>組織表!F114</f>
        <v>0</v>
      </c>
      <c r="M169" s="71"/>
      <c r="N169" s="71"/>
      <c r="O169" s="71"/>
      <c r="P169" s="71"/>
      <c r="Q169" s="72"/>
      <c r="R169" s="73"/>
      <c r="S169" s="74"/>
      <c r="T169" s="75"/>
      <c r="U169" s="76">
        <f>IF(A169="","",組織表!H114)</f>
        <v>0</v>
      </c>
      <c r="V169" s="77"/>
      <c r="W169" s="77"/>
      <c r="X169" s="77"/>
      <c r="Y169" s="77"/>
      <c r="Z169" s="77"/>
      <c r="AA169" s="77"/>
      <c r="AB169" s="77"/>
      <c r="AC169" s="77"/>
      <c r="AD169" s="77"/>
      <c r="AE169" s="77"/>
      <c r="AF169" s="77"/>
      <c r="AG169" s="77"/>
      <c r="AH169" s="77"/>
      <c r="AI169" s="78"/>
      <c r="AJ169" s="79"/>
      <c r="AK169" s="80"/>
      <c r="AL169" s="80"/>
      <c r="AM169" s="80"/>
      <c r="AN169" s="80"/>
      <c r="AO169" s="81"/>
      <c r="AP169" s="82"/>
      <c r="AQ169" s="83"/>
      <c r="AR169" s="83"/>
      <c r="AS169" s="83"/>
      <c r="AT169" s="83"/>
      <c r="AU169" s="83"/>
      <c r="AV169" s="83"/>
      <c r="AW169" s="83"/>
      <c r="AX169" s="83"/>
      <c r="AY169" s="83"/>
      <c r="AZ169" s="83"/>
      <c r="BA169" s="83"/>
      <c r="BB169" s="83"/>
      <c r="BC169" s="83"/>
      <c r="BD169" s="83"/>
      <c r="BE169" s="83"/>
      <c r="BF169" s="83"/>
      <c r="BG169" s="83"/>
      <c r="BH169" s="84"/>
    </row>
    <row r="170" spans="1:60" ht="28.5" customHeight="1" x14ac:dyDescent="0.15">
      <c r="A170" s="67">
        <f>組織表!E115</f>
        <v>0</v>
      </c>
      <c r="B170" s="68"/>
      <c r="C170" s="68"/>
      <c r="D170" s="68"/>
      <c r="E170" s="68"/>
      <c r="F170" s="68"/>
      <c r="G170" s="68"/>
      <c r="H170" s="68"/>
      <c r="I170" s="68"/>
      <c r="J170" s="68"/>
      <c r="K170" s="69"/>
      <c r="L170" s="70">
        <f>組織表!F115</f>
        <v>0</v>
      </c>
      <c r="M170" s="71"/>
      <c r="N170" s="71"/>
      <c r="O170" s="71"/>
      <c r="P170" s="71"/>
      <c r="Q170" s="72"/>
      <c r="R170" s="73"/>
      <c r="S170" s="74"/>
      <c r="T170" s="75"/>
      <c r="U170" s="76">
        <f>IF(A170="","",組織表!H115)</f>
        <v>0</v>
      </c>
      <c r="V170" s="77"/>
      <c r="W170" s="77"/>
      <c r="X170" s="77"/>
      <c r="Y170" s="77"/>
      <c r="Z170" s="77"/>
      <c r="AA170" s="77"/>
      <c r="AB170" s="77"/>
      <c r="AC170" s="77"/>
      <c r="AD170" s="77"/>
      <c r="AE170" s="77"/>
      <c r="AF170" s="77"/>
      <c r="AG170" s="77"/>
      <c r="AH170" s="77"/>
      <c r="AI170" s="78"/>
      <c r="AJ170" s="79"/>
      <c r="AK170" s="80"/>
      <c r="AL170" s="80"/>
      <c r="AM170" s="80"/>
      <c r="AN170" s="80"/>
      <c r="AO170" s="81"/>
      <c r="AP170" s="82"/>
      <c r="AQ170" s="83"/>
      <c r="AR170" s="83"/>
      <c r="AS170" s="83"/>
      <c r="AT170" s="83"/>
      <c r="AU170" s="83"/>
      <c r="AV170" s="83"/>
      <c r="AW170" s="83"/>
      <c r="AX170" s="83"/>
      <c r="AY170" s="83"/>
      <c r="AZ170" s="83"/>
      <c r="BA170" s="83"/>
      <c r="BB170" s="83"/>
      <c r="BC170" s="83"/>
      <c r="BD170" s="83"/>
      <c r="BE170" s="83"/>
      <c r="BF170" s="83"/>
      <c r="BG170" s="83"/>
      <c r="BH170" s="84"/>
    </row>
    <row r="171" spans="1:60" ht="28.5" customHeight="1" x14ac:dyDescent="0.15">
      <c r="A171" s="67">
        <f>組織表!E116</f>
        <v>0</v>
      </c>
      <c r="B171" s="68"/>
      <c r="C171" s="68"/>
      <c r="D171" s="68"/>
      <c r="E171" s="68"/>
      <c r="F171" s="68"/>
      <c r="G171" s="68"/>
      <c r="H171" s="68"/>
      <c r="I171" s="68"/>
      <c r="J171" s="68"/>
      <c r="K171" s="69"/>
      <c r="L171" s="70">
        <f>組織表!F116</f>
        <v>0</v>
      </c>
      <c r="M171" s="71"/>
      <c r="N171" s="71"/>
      <c r="O171" s="71"/>
      <c r="P171" s="71"/>
      <c r="Q171" s="72"/>
      <c r="R171" s="73"/>
      <c r="S171" s="74"/>
      <c r="T171" s="75"/>
      <c r="U171" s="76">
        <f>IF(A171="","",組織表!H116)</f>
        <v>0</v>
      </c>
      <c r="V171" s="77"/>
      <c r="W171" s="77"/>
      <c r="X171" s="77"/>
      <c r="Y171" s="77"/>
      <c r="Z171" s="77"/>
      <c r="AA171" s="77"/>
      <c r="AB171" s="77"/>
      <c r="AC171" s="77"/>
      <c r="AD171" s="77"/>
      <c r="AE171" s="77"/>
      <c r="AF171" s="77"/>
      <c r="AG171" s="77"/>
      <c r="AH171" s="77"/>
      <c r="AI171" s="78"/>
      <c r="AJ171" s="79"/>
      <c r="AK171" s="80"/>
      <c r="AL171" s="80"/>
      <c r="AM171" s="80"/>
      <c r="AN171" s="80"/>
      <c r="AO171" s="81"/>
      <c r="AP171" s="82"/>
      <c r="AQ171" s="83"/>
      <c r="AR171" s="83"/>
      <c r="AS171" s="83"/>
      <c r="AT171" s="83"/>
      <c r="AU171" s="83"/>
      <c r="AV171" s="83"/>
      <c r="AW171" s="83"/>
      <c r="AX171" s="83"/>
      <c r="AY171" s="83"/>
      <c r="AZ171" s="83"/>
      <c r="BA171" s="83"/>
      <c r="BB171" s="83"/>
      <c r="BC171" s="83"/>
      <c r="BD171" s="83"/>
      <c r="BE171" s="83"/>
      <c r="BF171" s="83"/>
      <c r="BG171" s="83"/>
      <c r="BH171" s="84"/>
    </row>
    <row r="172" spans="1:60" ht="28.5" customHeight="1" x14ac:dyDescent="0.15">
      <c r="A172" s="67">
        <f>組織表!E117</f>
        <v>0</v>
      </c>
      <c r="B172" s="68"/>
      <c r="C172" s="68"/>
      <c r="D172" s="68"/>
      <c r="E172" s="68"/>
      <c r="F172" s="68"/>
      <c r="G172" s="68"/>
      <c r="H172" s="68"/>
      <c r="I172" s="68"/>
      <c r="J172" s="68"/>
      <c r="K172" s="69"/>
      <c r="L172" s="70">
        <f>組織表!F117</f>
        <v>0</v>
      </c>
      <c r="M172" s="71"/>
      <c r="N172" s="71"/>
      <c r="O172" s="71"/>
      <c r="P172" s="71"/>
      <c r="Q172" s="72"/>
      <c r="R172" s="73"/>
      <c r="S172" s="74"/>
      <c r="T172" s="75"/>
      <c r="U172" s="76">
        <f>IF(A172="","",組織表!H117)</f>
        <v>0</v>
      </c>
      <c r="V172" s="77"/>
      <c r="W172" s="77"/>
      <c r="X172" s="77"/>
      <c r="Y172" s="77"/>
      <c r="Z172" s="77"/>
      <c r="AA172" s="77"/>
      <c r="AB172" s="77"/>
      <c r="AC172" s="77"/>
      <c r="AD172" s="77"/>
      <c r="AE172" s="77"/>
      <c r="AF172" s="77"/>
      <c r="AG172" s="77"/>
      <c r="AH172" s="77"/>
      <c r="AI172" s="78"/>
      <c r="AJ172" s="79"/>
      <c r="AK172" s="80"/>
      <c r="AL172" s="80"/>
      <c r="AM172" s="80"/>
      <c r="AN172" s="80"/>
      <c r="AO172" s="81"/>
      <c r="AP172" s="82"/>
      <c r="AQ172" s="83"/>
      <c r="AR172" s="83"/>
      <c r="AS172" s="83"/>
      <c r="AT172" s="83"/>
      <c r="AU172" s="83"/>
      <c r="AV172" s="83"/>
      <c r="AW172" s="83"/>
      <c r="AX172" s="83"/>
      <c r="AY172" s="83"/>
      <c r="AZ172" s="83"/>
      <c r="BA172" s="83"/>
      <c r="BB172" s="83"/>
      <c r="BC172" s="83"/>
      <c r="BD172" s="83"/>
      <c r="BE172" s="83"/>
      <c r="BF172" s="83"/>
      <c r="BG172" s="83"/>
      <c r="BH172" s="84"/>
    </row>
    <row r="173" spans="1:60" ht="28.5" customHeight="1" x14ac:dyDescent="0.15">
      <c r="A173" s="67">
        <f>組織表!E118</f>
        <v>0</v>
      </c>
      <c r="B173" s="68"/>
      <c r="C173" s="68"/>
      <c r="D173" s="68"/>
      <c r="E173" s="68"/>
      <c r="F173" s="68"/>
      <c r="G173" s="68"/>
      <c r="H173" s="68"/>
      <c r="I173" s="68"/>
      <c r="J173" s="68"/>
      <c r="K173" s="69"/>
      <c r="L173" s="70">
        <f>組織表!F118</f>
        <v>0</v>
      </c>
      <c r="M173" s="71"/>
      <c r="N173" s="71"/>
      <c r="O173" s="71"/>
      <c r="P173" s="71"/>
      <c r="Q173" s="72"/>
      <c r="R173" s="73"/>
      <c r="S173" s="74"/>
      <c r="T173" s="75"/>
      <c r="U173" s="76">
        <f>IF(A173="","",組織表!H118)</f>
        <v>0</v>
      </c>
      <c r="V173" s="77"/>
      <c r="W173" s="77"/>
      <c r="X173" s="77"/>
      <c r="Y173" s="77"/>
      <c r="Z173" s="77"/>
      <c r="AA173" s="77"/>
      <c r="AB173" s="77"/>
      <c r="AC173" s="77"/>
      <c r="AD173" s="77"/>
      <c r="AE173" s="77"/>
      <c r="AF173" s="77"/>
      <c r="AG173" s="77"/>
      <c r="AH173" s="77"/>
      <c r="AI173" s="78"/>
      <c r="AJ173" s="79"/>
      <c r="AK173" s="80"/>
      <c r="AL173" s="80"/>
      <c r="AM173" s="80"/>
      <c r="AN173" s="80"/>
      <c r="AO173" s="81"/>
      <c r="AP173" s="82"/>
      <c r="AQ173" s="83"/>
      <c r="AR173" s="83"/>
      <c r="AS173" s="83"/>
      <c r="AT173" s="83"/>
      <c r="AU173" s="83"/>
      <c r="AV173" s="83"/>
      <c r="AW173" s="83"/>
      <c r="AX173" s="83"/>
      <c r="AY173" s="83"/>
      <c r="AZ173" s="83"/>
      <c r="BA173" s="83"/>
      <c r="BB173" s="83"/>
      <c r="BC173" s="83"/>
      <c r="BD173" s="83"/>
      <c r="BE173" s="83"/>
      <c r="BF173" s="83"/>
      <c r="BG173" s="83"/>
      <c r="BH173" s="84"/>
    </row>
    <row r="174" spans="1:60" ht="28.5" customHeight="1" thickBot="1" x14ac:dyDescent="0.2">
      <c r="A174" s="67">
        <f>組織表!E119</f>
        <v>0</v>
      </c>
      <c r="B174" s="68"/>
      <c r="C174" s="68"/>
      <c r="D174" s="68"/>
      <c r="E174" s="68"/>
      <c r="F174" s="68"/>
      <c r="G174" s="68"/>
      <c r="H174" s="68"/>
      <c r="I174" s="68"/>
      <c r="J174" s="68"/>
      <c r="K174" s="69"/>
      <c r="L174" s="70">
        <f>組織表!F119</f>
        <v>0</v>
      </c>
      <c r="M174" s="71"/>
      <c r="N174" s="71"/>
      <c r="O174" s="71"/>
      <c r="P174" s="71"/>
      <c r="Q174" s="72"/>
      <c r="R174" s="73"/>
      <c r="S174" s="74"/>
      <c r="T174" s="75"/>
      <c r="U174" s="76">
        <f>IF(A174="","",組織表!H119)</f>
        <v>0</v>
      </c>
      <c r="V174" s="77"/>
      <c r="W174" s="77"/>
      <c r="X174" s="77"/>
      <c r="Y174" s="77"/>
      <c r="Z174" s="77"/>
      <c r="AA174" s="77"/>
      <c r="AB174" s="77"/>
      <c r="AC174" s="77"/>
      <c r="AD174" s="77"/>
      <c r="AE174" s="77"/>
      <c r="AF174" s="77"/>
      <c r="AG174" s="77"/>
      <c r="AH174" s="77"/>
      <c r="AI174" s="78"/>
      <c r="AJ174" s="79"/>
      <c r="AK174" s="80"/>
      <c r="AL174" s="80"/>
      <c r="AM174" s="80"/>
      <c r="AN174" s="80"/>
      <c r="AO174" s="81"/>
      <c r="AP174" s="82"/>
      <c r="AQ174" s="83"/>
      <c r="AR174" s="83"/>
      <c r="AS174" s="83"/>
      <c r="AT174" s="83"/>
      <c r="AU174" s="83"/>
      <c r="AV174" s="83"/>
      <c r="AW174" s="83"/>
      <c r="AX174" s="83"/>
      <c r="AY174" s="83"/>
      <c r="AZ174" s="83"/>
      <c r="BA174" s="83"/>
      <c r="BB174" s="83"/>
      <c r="BC174" s="83"/>
      <c r="BD174" s="83"/>
      <c r="BE174" s="83"/>
      <c r="BF174" s="83"/>
      <c r="BG174" s="83"/>
      <c r="BH174" s="84"/>
    </row>
    <row r="175" spans="1:60" ht="18" customHeight="1" x14ac:dyDescent="0.15">
      <c r="A175" s="66" t="str">
        <f>"（機関名："&amp;K3&amp;"　　"&amp;"ﾌﾟﾛｸﾞﾗﾑ名称："&amp;K21&amp;"）"</f>
        <v>（機関名：　　ﾌﾟﾛｸﾞﾗﾑ名称：）</v>
      </c>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row>
    <row r="176" spans="1:60" ht="15" customHeight="1" thickBot="1" x14ac:dyDescent="0.2">
      <c r="A176" s="104"/>
      <c r="B176" s="104"/>
      <c r="C176" s="104"/>
      <c r="D176" s="104"/>
      <c r="E176" s="104"/>
      <c r="F176" s="104"/>
      <c r="G176" s="104"/>
      <c r="H176" s="104"/>
      <c r="I176" s="104"/>
      <c r="J176" s="104"/>
      <c r="K176" s="104"/>
      <c r="BH176" s="26" t="s">
        <v>32</v>
      </c>
    </row>
    <row r="177" spans="1:60" ht="21" customHeight="1" x14ac:dyDescent="0.15">
      <c r="A177" s="105" t="s">
        <v>38</v>
      </c>
      <c r="B177" s="106"/>
      <c r="C177" s="107" t="s">
        <v>460</v>
      </c>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8"/>
      <c r="Z177" s="108"/>
      <c r="AA177" s="109"/>
      <c r="AB177" s="109"/>
      <c r="AC177" s="109"/>
      <c r="AD177" s="108"/>
      <c r="AE177" s="108"/>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5"/>
    </row>
    <row r="178" spans="1:60" ht="25.5" customHeight="1" x14ac:dyDescent="0.15">
      <c r="A178" s="91" t="s">
        <v>7</v>
      </c>
      <c r="B178" s="92"/>
      <c r="C178" s="92"/>
      <c r="D178" s="92"/>
      <c r="E178" s="92"/>
      <c r="F178" s="92"/>
      <c r="G178" s="92"/>
      <c r="H178" s="92"/>
      <c r="I178" s="92"/>
      <c r="J178" s="92"/>
      <c r="K178" s="93"/>
      <c r="L178" s="94" t="s">
        <v>9</v>
      </c>
      <c r="M178" s="92"/>
      <c r="N178" s="92"/>
      <c r="O178" s="92"/>
      <c r="P178" s="92"/>
      <c r="Q178" s="93"/>
      <c r="R178" s="94" t="s">
        <v>8</v>
      </c>
      <c r="S178" s="92"/>
      <c r="T178" s="93"/>
      <c r="U178" s="95" t="s">
        <v>465</v>
      </c>
      <c r="V178" s="96"/>
      <c r="W178" s="96"/>
      <c r="X178" s="96"/>
      <c r="Y178" s="96"/>
      <c r="Z178" s="96"/>
      <c r="AA178" s="96"/>
      <c r="AB178" s="96"/>
      <c r="AC178" s="96"/>
      <c r="AD178" s="96"/>
      <c r="AE178" s="96"/>
      <c r="AF178" s="96"/>
      <c r="AG178" s="96"/>
      <c r="AH178" s="96"/>
      <c r="AI178" s="97"/>
      <c r="AJ178" s="98" t="s">
        <v>10</v>
      </c>
      <c r="AK178" s="99"/>
      <c r="AL178" s="99"/>
      <c r="AM178" s="99"/>
      <c r="AN178" s="99"/>
      <c r="AO178" s="100"/>
      <c r="AP178" s="101" t="s">
        <v>463</v>
      </c>
      <c r="AQ178" s="102"/>
      <c r="AR178" s="102"/>
      <c r="AS178" s="102"/>
      <c r="AT178" s="102"/>
      <c r="AU178" s="102"/>
      <c r="AV178" s="102"/>
      <c r="AW178" s="102"/>
      <c r="AX178" s="102"/>
      <c r="AY178" s="102"/>
      <c r="AZ178" s="102"/>
      <c r="BA178" s="102"/>
      <c r="BB178" s="102"/>
      <c r="BC178" s="102"/>
      <c r="BD178" s="102"/>
      <c r="BE178" s="102"/>
      <c r="BF178" s="102"/>
      <c r="BG178" s="102"/>
      <c r="BH178" s="103"/>
    </row>
    <row r="179" spans="1:60" ht="28.5" customHeight="1" x14ac:dyDescent="0.15">
      <c r="A179" s="67">
        <f>組織表!E132</f>
        <v>0</v>
      </c>
      <c r="B179" s="68"/>
      <c r="C179" s="68"/>
      <c r="D179" s="68"/>
      <c r="E179" s="68"/>
      <c r="F179" s="68"/>
      <c r="G179" s="68"/>
      <c r="H179" s="68"/>
      <c r="I179" s="68"/>
      <c r="J179" s="68"/>
      <c r="K179" s="69"/>
      <c r="L179" s="70">
        <f>組織表!F132</f>
        <v>0</v>
      </c>
      <c r="M179" s="71"/>
      <c r="N179" s="71"/>
      <c r="O179" s="71"/>
      <c r="P179" s="71"/>
      <c r="Q179" s="72"/>
      <c r="R179" s="73"/>
      <c r="S179" s="74"/>
      <c r="T179" s="75"/>
      <c r="U179" s="76">
        <f>IF(A179="","",組織表!H132)</f>
        <v>0</v>
      </c>
      <c r="V179" s="77"/>
      <c r="W179" s="77"/>
      <c r="X179" s="77"/>
      <c r="Y179" s="77"/>
      <c r="Z179" s="77"/>
      <c r="AA179" s="77"/>
      <c r="AB179" s="77"/>
      <c r="AC179" s="77"/>
      <c r="AD179" s="77"/>
      <c r="AE179" s="77"/>
      <c r="AF179" s="77"/>
      <c r="AG179" s="77"/>
      <c r="AH179" s="77"/>
      <c r="AI179" s="78"/>
      <c r="AJ179" s="85"/>
      <c r="AK179" s="86"/>
      <c r="AL179" s="86"/>
      <c r="AM179" s="86"/>
      <c r="AN179" s="86"/>
      <c r="AO179" s="87"/>
      <c r="AP179" s="88"/>
      <c r="AQ179" s="89"/>
      <c r="AR179" s="89"/>
      <c r="AS179" s="89"/>
      <c r="AT179" s="89"/>
      <c r="AU179" s="89"/>
      <c r="AV179" s="89"/>
      <c r="AW179" s="89"/>
      <c r="AX179" s="89"/>
      <c r="AY179" s="89"/>
      <c r="AZ179" s="89"/>
      <c r="BA179" s="89"/>
      <c r="BB179" s="89"/>
      <c r="BC179" s="89"/>
      <c r="BD179" s="89"/>
      <c r="BE179" s="89"/>
      <c r="BF179" s="89"/>
      <c r="BG179" s="89"/>
      <c r="BH179" s="90"/>
    </row>
    <row r="180" spans="1:60" ht="28.5" customHeight="1" x14ac:dyDescent="0.15">
      <c r="A180" s="67">
        <f>組織表!E133</f>
        <v>0</v>
      </c>
      <c r="B180" s="68"/>
      <c r="C180" s="68"/>
      <c r="D180" s="68"/>
      <c r="E180" s="68"/>
      <c r="F180" s="68"/>
      <c r="G180" s="68"/>
      <c r="H180" s="68"/>
      <c r="I180" s="68"/>
      <c r="J180" s="68"/>
      <c r="K180" s="69"/>
      <c r="L180" s="70">
        <f>組織表!F133</f>
        <v>0</v>
      </c>
      <c r="M180" s="71"/>
      <c r="N180" s="71"/>
      <c r="O180" s="71"/>
      <c r="P180" s="71"/>
      <c r="Q180" s="72"/>
      <c r="R180" s="73"/>
      <c r="S180" s="74"/>
      <c r="T180" s="75"/>
      <c r="U180" s="76">
        <f>IF(A180="","",組織表!H133)</f>
        <v>0</v>
      </c>
      <c r="V180" s="77"/>
      <c r="W180" s="77"/>
      <c r="X180" s="77"/>
      <c r="Y180" s="77"/>
      <c r="Z180" s="77"/>
      <c r="AA180" s="77"/>
      <c r="AB180" s="77"/>
      <c r="AC180" s="77"/>
      <c r="AD180" s="77"/>
      <c r="AE180" s="77"/>
      <c r="AF180" s="77"/>
      <c r="AG180" s="77"/>
      <c r="AH180" s="77"/>
      <c r="AI180" s="78"/>
      <c r="AJ180" s="85"/>
      <c r="AK180" s="86"/>
      <c r="AL180" s="86"/>
      <c r="AM180" s="86"/>
      <c r="AN180" s="86"/>
      <c r="AO180" s="87"/>
      <c r="AP180" s="88"/>
      <c r="AQ180" s="89"/>
      <c r="AR180" s="89"/>
      <c r="AS180" s="89"/>
      <c r="AT180" s="89"/>
      <c r="AU180" s="89"/>
      <c r="AV180" s="89"/>
      <c r="AW180" s="89"/>
      <c r="AX180" s="89"/>
      <c r="AY180" s="89"/>
      <c r="AZ180" s="89"/>
      <c r="BA180" s="89"/>
      <c r="BB180" s="89"/>
      <c r="BC180" s="89"/>
      <c r="BD180" s="89"/>
      <c r="BE180" s="89"/>
      <c r="BF180" s="89"/>
      <c r="BG180" s="89"/>
      <c r="BH180" s="90"/>
    </row>
    <row r="181" spans="1:60" ht="28.5" customHeight="1" x14ac:dyDescent="0.15">
      <c r="A181" s="67">
        <f>組織表!E134</f>
        <v>0</v>
      </c>
      <c r="B181" s="68"/>
      <c r="C181" s="68"/>
      <c r="D181" s="68"/>
      <c r="E181" s="68"/>
      <c r="F181" s="68"/>
      <c r="G181" s="68"/>
      <c r="H181" s="68"/>
      <c r="I181" s="68"/>
      <c r="J181" s="68"/>
      <c r="K181" s="69"/>
      <c r="L181" s="70">
        <f>組織表!F134</f>
        <v>0</v>
      </c>
      <c r="M181" s="71"/>
      <c r="N181" s="71"/>
      <c r="O181" s="71"/>
      <c r="P181" s="71"/>
      <c r="Q181" s="72"/>
      <c r="R181" s="73"/>
      <c r="S181" s="74"/>
      <c r="T181" s="75"/>
      <c r="U181" s="76">
        <f>IF(A181="","",組織表!H134)</f>
        <v>0</v>
      </c>
      <c r="V181" s="77"/>
      <c r="W181" s="77"/>
      <c r="X181" s="77"/>
      <c r="Y181" s="77"/>
      <c r="Z181" s="77"/>
      <c r="AA181" s="77"/>
      <c r="AB181" s="77"/>
      <c r="AC181" s="77"/>
      <c r="AD181" s="77"/>
      <c r="AE181" s="77"/>
      <c r="AF181" s="77"/>
      <c r="AG181" s="77"/>
      <c r="AH181" s="77"/>
      <c r="AI181" s="78"/>
      <c r="AJ181" s="79"/>
      <c r="AK181" s="80"/>
      <c r="AL181" s="80"/>
      <c r="AM181" s="80"/>
      <c r="AN181" s="80"/>
      <c r="AO181" s="81"/>
      <c r="AP181" s="82"/>
      <c r="AQ181" s="83"/>
      <c r="AR181" s="83"/>
      <c r="AS181" s="83"/>
      <c r="AT181" s="83"/>
      <c r="AU181" s="83"/>
      <c r="AV181" s="83"/>
      <c r="AW181" s="83"/>
      <c r="AX181" s="83"/>
      <c r="AY181" s="83"/>
      <c r="AZ181" s="83"/>
      <c r="BA181" s="83"/>
      <c r="BB181" s="83"/>
      <c r="BC181" s="83"/>
      <c r="BD181" s="83"/>
      <c r="BE181" s="83"/>
      <c r="BF181" s="83"/>
      <c r="BG181" s="83"/>
      <c r="BH181" s="84"/>
    </row>
    <row r="182" spans="1:60" ht="28.5" customHeight="1" x14ac:dyDescent="0.15">
      <c r="A182" s="67">
        <f>組織表!E135</f>
        <v>0</v>
      </c>
      <c r="B182" s="68"/>
      <c r="C182" s="68"/>
      <c r="D182" s="68"/>
      <c r="E182" s="68"/>
      <c r="F182" s="68"/>
      <c r="G182" s="68"/>
      <c r="H182" s="68"/>
      <c r="I182" s="68"/>
      <c r="J182" s="68"/>
      <c r="K182" s="69"/>
      <c r="L182" s="70">
        <f>組織表!F135</f>
        <v>0</v>
      </c>
      <c r="M182" s="71"/>
      <c r="N182" s="71"/>
      <c r="O182" s="71"/>
      <c r="P182" s="71"/>
      <c r="Q182" s="72"/>
      <c r="R182" s="73"/>
      <c r="S182" s="74"/>
      <c r="T182" s="75"/>
      <c r="U182" s="76">
        <f>IF(A182="","",組織表!H135)</f>
        <v>0</v>
      </c>
      <c r="V182" s="77"/>
      <c r="W182" s="77"/>
      <c r="X182" s="77"/>
      <c r="Y182" s="77"/>
      <c r="Z182" s="77"/>
      <c r="AA182" s="77"/>
      <c r="AB182" s="77"/>
      <c r="AC182" s="77"/>
      <c r="AD182" s="77"/>
      <c r="AE182" s="77"/>
      <c r="AF182" s="77"/>
      <c r="AG182" s="77"/>
      <c r="AH182" s="77"/>
      <c r="AI182" s="78"/>
      <c r="AJ182" s="85"/>
      <c r="AK182" s="86"/>
      <c r="AL182" s="86"/>
      <c r="AM182" s="86"/>
      <c r="AN182" s="86"/>
      <c r="AO182" s="87"/>
      <c r="AP182" s="82"/>
      <c r="AQ182" s="83"/>
      <c r="AR182" s="83"/>
      <c r="AS182" s="83"/>
      <c r="AT182" s="83"/>
      <c r="AU182" s="83"/>
      <c r="AV182" s="83"/>
      <c r="AW182" s="83"/>
      <c r="AX182" s="83"/>
      <c r="AY182" s="83"/>
      <c r="AZ182" s="83"/>
      <c r="BA182" s="83"/>
      <c r="BB182" s="83"/>
      <c r="BC182" s="83"/>
      <c r="BD182" s="83"/>
      <c r="BE182" s="83"/>
      <c r="BF182" s="83"/>
      <c r="BG182" s="83"/>
      <c r="BH182" s="84"/>
    </row>
    <row r="183" spans="1:60" ht="28.5" customHeight="1" x14ac:dyDescent="0.15">
      <c r="A183" s="67">
        <f>組織表!E136</f>
        <v>0</v>
      </c>
      <c r="B183" s="68"/>
      <c r="C183" s="68"/>
      <c r="D183" s="68"/>
      <c r="E183" s="68"/>
      <c r="F183" s="68"/>
      <c r="G183" s="68"/>
      <c r="H183" s="68"/>
      <c r="I183" s="68"/>
      <c r="J183" s="68"/>
      <c r="K183" s="69"/>
      <c r="L183" s="70">
        <f>組織表!F136</f>
        <v>0</v>
      </c>
      <c r="M183" s="71"/>
      <c r="N183" s="71"/>
      <c r="O183" s="71"/>
      <c r="P183" s="71"/>
      <c r="Q183" s="72"/>
      <c r="R183" s="73"/>
      <c r="S183" s="74"/>
      <c r="T183" s="75"/>
      <c r="U183" s="76">
        <f>IF(A183="","",組織表!H136)</f>
        <v>0</v>
      </c>
      <c r="V183" s="77"/>
      <c r="W183" s="77"/>
      <c r="X183" s="77"/>
      <c r="Y183" s="77"/>
      <c r="Z183" s="77"/>
      <c r="AA183" s="77"/>
      <c r="AB183" s="77"/>
      <c r="AC183" s="77"/>
      <c r="AD183" s="77"/>
      <c r="AE183" s="77"/>
      <c r="AF183" s="77"/>
      <c r="AG183" s="77"/>
      <c r="AH183" s="77"/>
      <c r="AI183" s="78"/>
      <c r="AJ183" s="79"/>
      <c r="AK183" s="80"/>
      <c r="AL183" s="80"/>
      <c r="AM183" s="80"/>
      <c r="AN183" s="80"/>
      <c r="AO183" s="81"/>
      <c r="AP183" s="82"/>
      <c r="AQ183" s="83"/>
      <c r="AR183" s="83"/>
      <c r="AS183" s="83"/>
      <c r="AT183" s="83"/>
      <c r="AU183" s="83"/>
      <c r="AV183" s="83"/>
      <c r="AW183" s="83"/>
      <c r="AX183" s="83"/>
      <c r="AY183" s="83"/>
      <c r="AZ183" s="83"/>
      <c r="BA183" s="83"/>
      <c r="BB183" s="83"/>
      <c r="BC183" s="83"/>
      <c r="BD183" s="83"/>
      <c r="BE183" s="83"/>
      <c r="BF183" s="83"/>
      <c r="BG183" s="83"/>
      <c r="BH183" s="84"/>
    </row>
    <row r="184" spans="1:60" ht="28.5" customHeight="1" x14ac:dyDescent="0.15">
      <c r="A184" s="67">
        <f>組織表!E137</f>
        <v>0</v>
      </c>
      <c r="B184" s="68"/>
      <c r="C184" s="68"/>
      <c r="D184" s="68"/>
      <c r="E184" s="68"/>
      <c r="F184" s="68"/>
      <c r="G184" s="68"/>
      <c r="H184" s="68"/>
      <c r="I184" s="68"/>
      <c r="J184" s="68"/>
      <c r="K184" s="69"/>
      <c r="L184" s="70">
        <f>組織表!F137</f>
        <v>0</v>
      </c>
      <c r="M184" s="71"/>
      <c r="N184" s="71"/>
      <c r="O184" s="71"/>
      <c r="P184" s="71"/>
      <c r="Q184" s="72"/>
      <c r="R184" s="73"/>
      <c r="S184" s="74"/>
      <c r="T184" s="75"/>
      <c r="U184" s="76">
        <f>IF(A184="","",組織表!H137)</f>
        <v>0</v>
      </c>
      <c r="V184" s="77"/>
      <c r="W184" s="77"/>
      <c r="X184" s="77"/>
      <c r="Y184" s="77"/>
      <c r="Z184" s="77"/>
      <c r="AA184" s="77"/>
      <c r="AB184" s="77"/>
      <c r="AC184" s="77"/>
      <c r="AD184" s="77"/>
      <c r="AE184" s="77"/>
      <c r="AF184" s="77"/>
      <c r="AG184" s="77"/>
      <c r="AH184" s="77"/>
      <c r="AI184" s="78"/>
      <c r="AJ184" s="85"/>
      <c r="AK184" s="86"/>
      <c r="AL184" s="86"/>
      <c r="AM184" s="86"/>
      <c r="AN184" s="86"/>
      <c r="AO184" s="87"/>
      <c r="AP184" s="82"/>
      <c r="AQ184" s="83"/>
      <c r="AR184" s="83"/>
      <c r="AS184" s="83"/>
      <c r="AT184" s="83"/>
      <c r="AU184" s="83"/>
      <c r="AV184" s="83"/>
      <c r="AW184" s="83"/>
      <c r="AX184" s="83"/>
      <c r="AY184" s="83"/>
      <c r="AZ184" s="83"/>
      <c r="BA184" s="83"/>
      <c r="BB184" s="83"/>
      <c r="BC184" s="83"/>
      <c r="BD184" s="83"/>
      <c r="BE184" s="83"/>
      <c r="BF184" s="83"/>
      <c r="BG184" s="83"/>
      <c r="BH184" s="84"/>
    </row>
    <row r="185" spans="1:60" ht="28.5" customHeight="1" x14ac:dyDescent="0.15">
      <c r="A185" s="67">
        <f>組織表!E138</f>
        <v>0</v>
      </c>
      <c r="B185" s="68"/>
      <c r="C185" s="68"/>
      <c r="D185" s="68"/>
      <c r="E185" s="68"/>
      <c r="F185" s="68"/>
      <c r="G185" s="68"/>
      <c r="H185" s="68"/>
      <c r="I185" s="68"/>
      <c r="J185" s="68"/>
      <c r="K185" s="69"/>
      <c r="L185" s="70">
        <f>組織表!F138</f>
        <v>0</v>
      </c>
      <c r="M185" s="71"/>
      <c r="N185" s="71"/>
      <c r="O185" s="71"/>
      <c r="P185" s="71"/>
      <c r="Q185" s="72"/>
      <c r="R185" s="73"/>
      <c r="S185" s="74"/>
      <c r="T185" s="75"/>
      <c r="U185" s="76">
        <f>IF(A185="","",組織表!H138)</f>
        <v>0</v>
      </c>
      <c r="V185" s="77"/>
      <c r="W185" s="77"/>
      <c r="X185" s="77"/>
      <c r="Y185" s="77"/>
      <c r="Z185" s="77"/>
      <c r="AA185" s="77"/>
      <c r="AB185" s="77"/>
      <c r="AC185" s="77"/>
      <c r="AD185" s="77"/>
      <c r="AE185" s="77"/>
      <c r="AF185" s="77"/>
      <c r="AG185" s="77"/>
      <c r="AH185" s="77"/>
      <c r="AI185" s="78"/>
      <c r="AJ185" s="85"/>
      <c r="AK185" s="86"/>
      <c r="AL185" s="86"/>
      <c r="AM185" s="86"/>
      <c r="AN185" s="86"/>
      <c r="AO185" s="87"/>
      <c r="AP185" s="82"/>
      <c r="AQ185" s="83"/>
      <c r="AR185" s="83"/>
      <c r="AS185" s="83"/>
      <c r="AT185" s="83"/>
      <c r="AU185" s="83"/>
      <c r="AV185" s="83"/>
      <c r="AW185" s="83"/>
      <c r="AX185" s="83"/>
      <c r="AY185" s="83"/>
      <c r="AZ185" s="83"/>
      <c r="BA185" s="83"/>
      <c r="BB185" s="83"/>
      <c r="BC185" s="83"/>
      <c r="BD185" s="83"/>
      <c r="BE185" s="83"/>
      <c r="BF185" s="83"/>
      <c r="BG185" s="83"/>
      <c r="BH185" s="84"/>
    </row>
    <row r="186" spans="1:60" ht="28.5" customHeight="1" x14ac:dyDescent="0.15">
      <c r="A186" s="67">
        <f>組織表!E139</f>
        <v>0</v>
      </c>
      <c r="B186" s="68"/>
      <c r="C186" s="68"/>
      <c r="D186" s="68"/>
      <c r="E186" s="68"/>
      <c r="F186" s="68"/>
      <c r="G186" s="68"/>
      <c r="H186" s="68"/>
      <c r="I186" s="68"/>
      <c r="J186" s="68"/>
      <c r="K186" s="69"/>
      <c r="L186" s="70">
        <f>組織表!F139</f>
        <v>0</v>
      </c>
      <c r="M186" s="71"/>
      <c r="N186" s="71"/>
      <c r="O186" s="71"/>
      <c r="P186" s="71"/>
      <c r="Q186" s="72"/>
      <c r="R186" s="73"/>
      <c r="S186" s="74"/>
      <c r="T186" s="75"/>
      <c r="U186" s="76">
        <f>IF(A186="","",組織表!H139)</f>
        <v>0</v>
      </c>
      <c r="V186" s="77"/>
      <c r="W186" s="77"/>
      <c r="X186" s="77"/>
      <c r="Y186" s="77"/>
      <c r="Z186" s="77"/>
      <c r="AA186" s="77"/>
      <c r="AB186" s="77"/>
      <c r="AC186" s="77"/>
      <c r="AD186" s="77"/>
      <c r="AE186" s="77"/>
      <c r="AF186" s="77"/>
      <c r="AG186" s="77"/>
      <c r="AH186" s="77"/>
      <c r="AI186" s="78"/>
      <c r="AJ186" s="79"/>
      <c r="AK186" s="80"/>
      <c r="AL186" s="80"/>
      <c r="AM186" s="80"/>
      <c r="AN186" s="80"/>
      <c r="AO186" s="81"/>
      <c r="AP186" s="82"/>
      <c r="AQ186" s="83"/>
      <c r="AR186" s="83"/>
      <c r="AS186" s="83"/>
      <c r="AT186" s="83"/>
      <c r="AU186" s="83"/>
      <c r="AV186" s="83"/>
      <c r="AW186" s="83"/>
      <c r="AX186" s="83"/>
      <c r="AY186" s="83"/>
      <c r="AZ186" s="83"/>
      <c r="BA186" s="83"/>
      <c r="BB186" s="83"/>
      <c r="BC186" s="83"/>
      <c r="BD186" s="83"/>
      <c r="BE186" s="83"/>
      <c r="BF186" s="83"/>
      <c r="BG186" s="83"/>
      <c r="BH186" s="84"/>
    </row>
    <row r="187" spans="1:60" ht="28.5" customHeight="1" x14ac:dyDescent="0.15">
      <c r="A187" s="67">
        <f>組織表!E140</f>
        <v>0</v>
      </c>
      <c r="B187" s="68"/>
      <c r="C187" s="68"/>
      <c r="D187" s="68"/>
      <c r="E187" s="68"/>
      <c r="F187" s="68"/>
      <c r="G187" s="68"/>
      <c r="H187" s="68"/>
      <c r="I187" s="68"/>
      <c r="J187" s="68"/>
      <c r="K187" s="69"/>
      <c r="L187" s="70">
        <f>組織表!F140</f>
        <v>0</v>
      </c>
      <c r="M187" s="71"/>
      <c r="N187" s="71"/>
      <c r="O187" s="71"/>
      <c r="P187" s="71"/>
      <c r="Q187" s="72"/>
      <c r="R187" s="73"/>
      <c r="S187" s="74"/>
      <c r="T187" s="75"/>
      <c r="U187" s="76">
        <f>IF(A187="","",組織表!H140)</f>
        <v>0</v>
      </c>
      <c r="V187" s="77"/>
      <c r="W187" s="77"/>
      <c r="X187" s="77"/>
      <c r="Y187" s="77"/>
      <c r="Z187" s="77"/>
      <c r="AA187" s="77"/>
      <c r="AB187" s="77"/>
      <c r="AC187" s="77"/>
      <c r="AD187" s="77"/>
      <c r="AE187" s="77"/>
      <c r="AF187" s="77"/>
      <c r="AG187" s="77"/>
      <c r="AH187" s="77"/>
      <c r="AI187" s="78"/>
      <c r="AJ187" s="85"/>
      <c r="AK187" s="86"/>
      <c r="AL187" s="86"/>
      <c r="AM187" s="86"/>
      <c r="AN187" s="86"/>
      <c r="AO187" s="87"/>
      <c r="AP187" s="82"/>
      <c r="AQ187" s="83"/>
      <c r="AR187" s="83"/>
      <c r="AS187" s="83"/>
      <c r="AT187" s="83"/>
      <c r="AU187" s="83"/>
      <c r="AV187" s="83"/>
      <c r="AW187" s="83"/>
      <c r="AX187" s="83"/>
      <c r="AY187" s="83"/>
      <c r="AZ187" s="83"/>
      <c r="BA187" s="83"/>
      <c r="BB187" s="83"/>
      <c r="BC187" s="83"/>
      <c r="BD187" s="83"/>
      <c r="BE187" s="83"/>
      <c r="BF187" s="83"/>
      <c r="BG187" s="83"/>
      <c r="BH187" s="84"/>
    </row>
    <row r="188" spans="1:60" ht="28.5" customHeight="1" x14ac:dyDescent="0.15">
      <c r="A188" s="67">
        <f>組織表!E141</f>
        <v>0</v>
      </c>
      <c r="B188" s="68"/>
      <c r="C188" s="68"/>
      <c r="D188" s="68"/>
      <c r="E188" s="68"/>
      <c r="F188" s="68"/>
      <c r="G188" s="68"/>
      <c r="H188" s="68"/>
      <c r="I188" s="68"/>
      <c r="J188" s="68"/>
      <c r="K188" s="69"/>
      <c r="L188" s="70">
        <f>組織表!F141</f>
        <v>0</v>
      </c>
      <c r="M188" s="71"/>
      <c r="N188" s="71"/>
      <c r="O188" s="71"/>
      <c r="P188" s="71"/>
      <c r="Q188" s="72"/>
      <c r="R188" s="73"/>
      <c r="S188" s="74"/>
      <c r="T188" s="75"/>
      <c r="U188" s="76">
        <f>IF(A188="","",組織表!H141)</f>
        <v>0</v>
      </c>
      <c r="V188" s="77"/>
      <c r="W188" s="77"/>
      <c r="X188" s="77"/>
      <c r="Y188" s="77"/>
      <c r="Z188" s="77"/>
      <c r="AA188" s="77"/>
      <c r="AB188" s="77"/>
      <c r="AC188" s="77"/>
      <c r="AD188" s="77"/>
      <c r="AE188" s="77"/>
      <c r="AF188" s="77"/>
      <c r="AG188" s="77"/>
      <c r="AH188" s="77"/>
      <c r="AI188" s="78"/>
      <c r="AJ188" s="79"/>
      <c r="AK188" s="80"/>
      <c r="AL188" s="80"/>
      <c r="AM188" s="80"/>
      <c r="AN188" s="80"/>
      <c r="AO188" s="81"/>
      <c r="AP188" s="82"/>
      <c r="AQ188" s="83"/>
      <c r="AR188" s="83"/>
      <c r="AS188" s="83"/>
      <c r="AT188" s="83"/>
      <c r="AU188" s="83"/>
      <c r="AV188" s="83"/>
      <c r="AW188" s="83"/>
      <c r="AX188" s="83"/>
      <c r="AY188" s="83"/>
      <c r="AZ188" s="83"/>
      <c r="BA188" s="83"/>
      <c r="BB188" s="83"/>
      <c r="BC188" s="83"/>
      <c r="BD188" s="83"/>
      <c r="BE188" s="83"/>
      <c r="BF188" s="83"/>
      <c r="BG188" s="83"/>
      <c r="BH188" s="84"/>
    </row>
    <row r="189" spans="1:60" ht="28.5" customHeight="1" x14ac:dyDescent="0.15">
      <c r="A189" s="67">
        <f>組織表!E142</f>
        <v>0</v>
      </c>
      <c r="B189" s="68"/>
      <c r="C189" s="68"/>
      <c r="D189" s="68"/>
      <c r="E189" s="68"/>
      <c r="F189" s="68"/>
      <c r="G189" s="68"/>
      <c r="H189" s="68"/>
      <c r="I189" s="68"/>
      <c r="J189" s="68"/>
      <c r="K189" s="69"/>
      <c r="L189" s="70">
        <f>組織表!F142</f>
        <v>0</v>
      </c>
      <c r="M189" s="71"/>
      <c r="N189" s="71"/>
      <c r="O189" s="71"/>
      <c r="P189" s="71"/>
      <c r="Q189" s="72"/>
      <c r="R189" s="73"/>
      <c r="S189" s="74"/>
      <c r="T189" s="75"/>
      <c r="U189" s="76">
        <f>IF(A189="","",組織表!H142)</f>
        <v>0</v>
      </c>
      <c r="V189" s="77"/>
      <c r="W189" s="77"/>
      <c r="X189" s="77"/>
      <c r="Y189" s="77"/>
      <c r="Z189" s="77"/>
      <c r="AA189" s="77"/>
      <c r="AB189" s="77"/>
      <c r="AC189" s="77"/>
      <c r="AD189" s="77"/>
      <c r="AE189" s="77"/>
      <c r="AF189" s="77"/>
      <c r="AG189" s="77"/>
      <c r="AH189" s="77"/>
      <c r="AI189" s="78"/>
      <c r="AJ189" s="85"/>
      <c r="AK189" s="86"/>
      <c r="AL189" s="86"/>
      <c r="AM189" s="86"/>
      <c r="AN189" s="86"/>
      <c r="AO189" s="87"/>
      <c r="AP189" s="82"/>
      <c r="AQ189" s="83"/>
      <c r="AR189" s="83"/>
      <c r="AS189" s="83"/>
      <c r="AT189" s="83"/>
      <c r="AU189" s="83"/>
      <c r="AV189" s="83"/>
      <c r="AW189" s="83"/>
      <c r="AX189" s="83"/>
      <c r="AY189" s="83"/>
      <c r="AZ189" s="83"/>
      <c r="BA189" s="83"/>
      <c r="BB189" s="83"/>
      <c r="BC189" s="83"/>
      <c r="BD189" s="83"/>
      <c r="BE189" s="83"/>
      <c r="BF189" s="83"/>
      <c r="BG189" s="83"/>
      <c r="BH189" s="84"/>
    </row>
    <row r="190" spans="1:60" ht="28.5" customHeight="1" x14ac:dyDescent="0.15">
      <c r="A190" s="67">
        <f>組織表!E143</f>
        <v>0</v>
      </c>
      <c r="B190" s="68"/>
      <c r="C190" s="68"/>
      <c r="D190" s="68"/>
      <c r="E190" s="68"/>
      <c r="F190" s="68"/>
      <c r="G190" s="68"/>
      <c r="H190" s="68"/>
      <c r="I190" s="68"/>
      <c r="J190" s="68"/>
      <c r="K190" s="69"/>
      <c r="L190" s="70">
        <f>組織表!F143</f>
        <v>0</v>
      </c>
      <c r="M190" s="71"/>
      <c r="N190" s="71"/>
      <c r="O190" s="71"/>
      <c r="P190" s="71"/>
      <c r="Q190" s="72"/>
      <c r="R190" s="73"/>
      <c r="S190" s="74"/>
      <c r="T190" s="75"/>
      <c r="U190" s="76">
        <f>IF(A190="","",組織表!H143)</f>
        <v>0</v>
      </c>
      <c r="V190" s="77"/>
      <c r="W190" s="77"/>
      <c r="X190" s="77"/>
      <c r="Y190" s="77"/>
      <c r="Z190" s="77"/>
      <c r="AA190" s="77"/>
      <c r="AB190" s="77"/>
      <c r="AC190" s="77"/>
      <c r="AD190" s="77"/>
      <c r="AE190" s="77"/>
      <c r="AF190" s="77"/>
      <c r="AG190" s="77"/>
      <c r="AH190" s="77"/>
      <c r="AI190" s="78"/>
      <c r="AJ190" s="85"/>
      <c r="AK190" s="86"/>
      <c r="AL190" s="86"/>
      <c r="AM190" s="86"/>
      <c r="AN190" s="86"/>
      <c r="AO190" s="87"/>
      <c r="AP190" s="82"/>
      <c r="AQ190" s="83"/>
      <c r="AR190" s="83"/>
      <c r="AS190" s="83"/>
      <c r="AT190" s="83"/>
      <c r="AU190" s="83"/>
      <c r="AV190" s="83"/>
      <c r="AW190" s="83"/>
      <c r="AX190" s="83"/>
      <c r="AY190" s="83"/>
      <c r="AZ190" s="83"/>
      <c r="BA190" s="83"/>
      <c r="BB190" s="83"/>
      <c r="BC190" s="83"/>
      <c r="BD190" s="83"/>
      <c r="BE190" s="83"/>
      <c r="BF190" s="83"/>
      <c r="BG190" s="83"/>
      <c r="BH190" s="84"/>
    </row>
    <row r="191" spans="1:60" ht="28.5" customHeight="1" x14ac:dyDescent="0.15">
      <c r="A191" s="67">
        <f>組織表!E144</f>
        <v>0</v>
      </c>
      <c r="B191" s="68"/>
      <c r="C191" s="68"/>
      <c r="D191" s="68"/>
      <c r="E191" s="68"/>
      <c r="F191" s="68"/>
      <c r="G191" s="68"/>
      <c r="H191" s="68"/>
      <c r="I191" s="68"/>
      <c r="J191" s="68"/>
      <c r="K191" s="69"/>
      <c r="L191" s="70">
        <f>組織表!F144</f>
        <v>0</v>
      </c>
      <c r="M191" s="71"/>
      <c r="N191" s="71"/>
      <c r="O191" s="71"/>
      <c r="P191" s="71"/>
      <c r="Q191" s="72"/>
      <c r="R191" s="73"/>
      <c r="S191" s="74"/>
      <c r="T191" s="75"/>
      <c r="U191" s="76">
        <f>IF(A191="","",組織表!H144)</f>
        <v>0</v>
      </c>
      <c r="V191" s="77"/>
      <c r="W191" s="77"/>
      <c r="X191" s="77"/>
      <c r="Y191" s="77"/>
      <c r="Z191" s="77"/>
      <c r="AA191" s="77"/>
      <c r="AB191" s="77"/>
      <c r="AC191" s="77"/>
      <c r="AD191" s="77"/>
      <c r="AE191" s="77"/>
      <c r="AF191" s="77"/>
      <c r="AG191" s="77"/>
      <c r="AH191" s="77"/>
      <c r="AI191" s="78"/>
      <c r="AJ191" s="85"/>
      <c r="AK191" s="86"/>
      <c r="AL191" s="86"/>
      <c r="AM191" s="86"/>
      <c r="AN191" s="86"/>
      <c r="AO191" s="87"/>
      <c r="AP191" s="82"/>
      <c r="AQ191" s="83"/>
      <c r="AR191" s="83"/>
      <c r="AS191" s="83"/>
      <c r="AT191" s="83"/>
      <c r="AU191" s="83"/>
      <c r="AV191" s="83"/>
      <c r="AW191" s="83"/>
      <c r="AX191" s="83"/>
      <c r="AY191" s="83"/>
      <c r="AZ191" s="83"/>
      <c r="BA191" s="83"/>
      <c r="BB191" s="83"/>
      <c r="BC191" s="83"/>
      <c r="BD191" s="83"/>
      <c r="BE191" s="83"/>
      <c r="BF191" s="83"/>
      <c r="BG191" s="83"/>
      <c r="BH191" s="84"/>
    </row>
    <row r="192" spans="1:60" ht="28.5" customHeight="1" x14ac:dyDescent="0.15">
      <c r="A192" s="67">
        <f>組織表!E145</f>
        <v>0</v>
      </c>
      <c r="B192" s="68"/>
      <c r="C192" s="68"/>
      <c r="D192" s="68"/>
      <c r="E192" s="68"/>
      <c r="F192" s="68"/>
      <c r="G192" s="68"/>
      <c r="H192" s="68"/>
      <c r="I192" s="68"/>
      <c r="J192" s="68"/>
      <c r="K192" s="69"/>
      <c r="L192" s="70">
        <f>組織表!F145</f>
        <v>0</v>
      </c>
      <c r="M192" s="71"/>
      <c r="N192" s="71"/>
      <c r="O192" s="71"/>
      <c r="P192" s="71"/>
      <c r="Q192" s="72"/>
      <c r="R192" s="73"/>
      <c r="S192" s="74"/>
      <c r="T192" s="75"/>
      <c r="U192" s="76">
        <f>IF(A192="","",組織表!H145)</f>
        <v>0</v>
      </c>
      <c r="V192" s="77"/>
      <c r="W192" s="77"/>
      <c r="X192" s="77"/>
      <c r="Y192" s="77"/>
      <c r="Z192" s="77"/>
      <c r="AA192" s="77"/>
      <c r="AB192" s="77"/>
      <c r="AC192" s="77"/>
      <c r="AD192" s="77"/>
      <c r="AE192" s="77"/>
      <c r="AF192" s="77"/>
      <c r="AG192" s="77"/>
      <c r="AH192" s="77"/>
      <c r="AI192" s="78"/>
      <c r="AJ192" s="79"/>
      <c r="AK192" s="80"/>
      <c r="AL192" s="80"/>
      <c r="AM192" s="80"/>
      <c r="AN192" s="80"/>
      <c r="AO192" s="81"/>
      <c r="AP192" s="82"/>
      <c r="AQ192" s="83"/>
      <c r="AR192" s="83"/>
      <c r="AS192" s="83"/>
      <c r="AT192" s="83"/>
      <c r="AU192" s="83"/>
      <c r="AV192" s="83"/>
      <c r="AW192" s="83"/>
      <c r="AX192" s="83"/>
      <c r="AY192" s="83"/>
      <c r="AZ192" s="83"/>
      <c r="BA192" s="83"/>
      <c r="BB192" s="83"/>
      <c r="BC192" s="83"/>
      <c r="BD192" s="83"/>
      <c r="BE192" s="83"/>
      <c r="BF192" s="83"/>
      <c r="BG192" s="83"/>
      <c r="BH192" s="84"/>
    </row>
    <row r="193" spans="1:60" ht="28.5" customHeight="1" x14ac:dyDescent="0.15">
      <c r="A193" s="67">
        <f>組織表!E146</f>
        <v>0</v>
      </c>
      <c r="B193" s="68"/>
      <c r="C193" s="68"/>
      <c r="D193" s="68"/>
      <c r="E193" s="68"/>
      <c r="F193" s="68"/>
      <c r="G193" s="68"/>
      <c r="H193" s="68"/>
      <c r="I193" s="68"/>
      <c r="J193" s="68"/>
      <c r="K193" s="69"/>
      <c r="L193" s="70">
        <f>組織表!F146</f>
        <v>0</v>
      </c>
      <c r="M193" s="71"/>
      <c r="N193" s="71"/>
      <c r="O193" s="71"/>
      <c r="P193" s="71"/>
      <c r="Q193" s="72"/>
      <c r="R193" s="73"/>
      <c r="S193" s="74"/>
      <c r="T193" s="75"/>
      <c r="U193" s="76">
        <f>IF(A193="","",組織表!H146)</f>
        <v>0</v>
      </c>
      <c r="V193" s="77"/>
      <c r="W193" s="77"/>
      <c r="X193" s="77"/>
      <c r="Y193" s="77"/>
      <c r="Z193" s="77"/>
      <c r="AA193" s="77"/>
      <c r="AB193" s="77"/>
      <c r="AC193" s="77"/>
      <c r="AD193" s="77"/>
      <c r="AE193" s="77"/>
      <c r="AF193" s="77"/>
      <c r="AG193" s="77"/>
      <c r="AH193" s="77"/>
      <c r="AI193" s="78"/>
      <c r="AJ193" s="79"/>
      <c r="AK193" s="80"/>
      <c r="AL193" s="80"/>
      <c r="AM193" s="80"/>
      <c r="AN193" s="80"/>
      <c r="AO193" s="81"/>
      <c r="AP193" s="82"/>
      <c r="AQ193" s="83"/>
      <c r="AR193" s="83"/>
      <c r="AS193" s="83"/>
      <c r="AT193" s="83"/>
      <c r="AU193" s="83"/>
      <c r="AV193" s="83"/>
      <c r="AW193" s="83"/>
      <c r="AX193" s="83"/>
      <c r="AY193" s="83"/>
      <c r="AZ193" s="83"/>
      <c r="BA193" s="83"/>
      <c r="BB193" s="83"/>
      <c r="BC193" s="83"/>
      <c r="BD193" s="83"/>
      <c r="BE193" s="83"/>
      <c r="BF193" s="83"/>
      <c r="BG193" s="83"/>
      <c r="BH193" s="84"/>
    </row>
    <row r="194" spans="1:60" ht="28.5" customHeight="1" x14ac:dyDescent="0.15">
      <c r="A194" s="67">
        <f>組織表!E147</f>
        <v>0</v>
      </c>
      <c r="B194" s="68"/>
      <c r="C194" s="68"/>
      <c r="D194" s="68"/>
      <c r="E194" s="68"/>
      <c r="F194" s="68"/>
      <c r="G194" s="68"/>
      <c r="H194" s="68"/>
      <c r="I194" s="68"/>
      <c r="J194" s="68"/>
      <c r="K194" s="69"/>
      <c r="L194" s="70">
        <f>組織表!F147</f>
        <v>0</v>
      </c>
      <c r="M194" s="71"/>
      <c r="N194" s="71"/>
      <c r="O194" s="71"/>
      <c r="P194" s="71"/>
      <c r="Q194" s="72"/>
      <c r="R194" s="73"/>
      <c r="S194" s="74"/>
      <c r="T194" s="75"/>
      <c r="U194" s="76">
        <f>IF(A194="","",組織表!H147)</f>
        <v>0</v>
      </c>
      <c r="V194" s="77"/>
      <c r="W194" s="77"/>
      <c r="X194" s="77"/>
      <c r="Y194" s="77"/>
      <c r="Z194" s="77"/>
      <c r="AA194" s="77"/>
      <c r="AB194" s="77"/>
      <c r="AC194" s="77"/>
      <c r="AD194" s="77"/>
      <c r="AE194" s="77"/>
      <c r="AF194" s="77"/>
      <c r="AG194" s="77"/>
      <c r="AH194" s="77"/>
      <c r="AI194" s="78"/>
      <c r="AJ194" s="79"/>
      <c r="AK194" s="80"/>
      <c r="AL194" s="80"/>
      <c r="AM194" s="80"/>
      <c r="AN194" s="80"/>
      <c r="AO194" s="81"/>
      <c r="AP194" s="82"/>
      <c r="AQ194" s="83"/>
      <c r="AR194" s="83"/>
      <c r="AS194" s="83"/>
      <c r="AT194" s="83"/>
      <c r="AU194" s="83"/>
      <c r="AV194" s="83"/>
      <c r="AW194" s="83"/>
      <c r="AX194" s="83"/>
      <c r="AY194" s="83"/>
      <c r="AZ194" s="83"/>
      <c r="BA194" s="83"/>
      <c r="BB194" s="83"/>
      <c r="BC194" s="83"/>
      <c r="BD194" s="83"/>
      <c r="BE194" s="83"/>
      <c r="BF194" s="83"/>
      <c r="BG194" s="83"/>
      <c r="BH194" s="84"/>
    </row>
    <row r="195" spans="1:60" ht="28.5" customHeight="1" x14ac:dyDescent="0.15">
      <c r="A195" s="67">
        <f>組織表!E148</f>
        <v>0</v>
      </c>
      <c r="B195" s="68"/>
      <c r="C195" s="68"/>
      <c r="D195" s="68"/>
      <c r="E195" s="68"/>
      <c r="F195" s="68"/>
      <c r="G195" s="68"/>
      <c r="H195" s="68"/>
      <c r="I195" s="68"/>
      <c r="J195" s="68"/>
      <c r="K195" s="69"/>
      <c r="L195" s="70">
        <f>組織表!F148</f>
        <v>0</v>
      </c>
      <c r="M195" s="71"/>
      <c r="N195" s="71"/>
      <c r="O195" s="71"/>
      <c r="P195" s="71"/>
      <c r="Q195" s="72"/>
      <c r="R195" s="73"/>
      <c r="S195" s="74"/>
      <c r="T195" s="75"/>
      <c r="U195" s="76">
        <f>IF(A195="","",組織表!H148)</f>
        <v>0</v>
      </c>
      <c r="V195" s="77"/>
      <c r="W195" s="77"/>
      <c r="X195" s="77"/>
      <c r="Y195" s="77"/>
      <c r="Z195" s="77"/>
      <c r="AA195" s="77"/>
      <c r="AB195" s="77"/>
      <c r="AC195" s="77"/>
      <c r="AD195" s="77"/>
      <c r="AE195" s="77"/>
      <c r="AF195" s="77"/>
      <c r="AG195" s="77"/>
      <c r="AH195" s="77"/>
      <c r="AI195" s="78"/>
      <c r="AJ195" s="79"/>
      <c r="AK195" s="80"/>
      <c r="AL195" s="80"/>
      <c r="AM195" s="80"/>
      <c r="AN195" s="80"/>
      <c r="AO195" s="81"/>
      <c r="AP195" s="82"/>
      <c r="AQ195" s="83"/>
      <c r="AR195" s="83"/>
      <c r="AS195" s="83"/>
      <c r="AT195" s="83"/>
      <c r="AU195" s="83"/>
      <c r="AV195" s="83"/>
      <c r="AW195" s="83"/>
      <c r="AX195" s="83"/>
      <c r="AY195" s="83"/>
      <c r="AZ195" s="83"/>
      <c r="BA195" s="83"/>
      <c r="BB195" s="83"/>
      <c r="BC195" s="83"/>
      <c r="BD195" s="83"/>
      <c r="BE195" s="83"/>
      <c r="BF195" s="83"/>
      <c r="BG195" s="83"/>
      <c r="BH195" s="84"/>
    </row>
    <row r="196" spans="1:60" ht="28.5" customHeight="1" x14ac:dyDescent="0.15">
      <c r="A196" s="67">
        <f>組織表!E149</f>
        <v>0</v>
      </c>
      <c r="B196" s="68"/>
      <c r="C196" s="68"/>
      <c r="D196" s="68"/>
      <c r="E196" s="68"/>
      <c r="F196" s="68"/>
      <c r="G196" s="68"/>
      <c r="H196" s="68"/>
      <c r="I196" s="68"/>
      <c r="J196" s="68"/>
      <c r="K196" s="69"/>
      <c r="L196" s="70">
        <f>組織表!F149</f>
        <v>0</v>
      </c>
      <c r="M196" s="71"/>
      <c r="N196" s="71"/>
      <c r="O196" s="71"/>
      <c r="P196" s="71"/>
      <c r="Q196" s="72"/>
      <c r="R196" s="73"/>
      <c r="S196" s="74"/>
      <c r="T196" s="75"/>
      <c r="U196" s="76">
        <f>IF(A196="","",組織表!H149)</f>
        <v>0</v>
      </c>
      <c r="V196" s="77"/>
      <c r="W196" s="77"/>
      <c r="X196" s="77"/>
      <c r="Y196" s="77"/>
      <c r="Z196" s="77"/>
      <c r="AA196" s="77"/>
      <c r="AB196" s="77"/>
      <c r="AC196" s="77"/>
      <c r="AD196" s="77"/>
      <c r="AE196" s="77"/>
      <c r="AF196" s="77"/>
      <c r="AG196" s="77"/>
      <c r="AH196" s="77"/>
      <c r="AI196" s="78"/>
      <c r="AJ196" s="79"/>
      <c r="AK196" s="80"/>
      <c r="AL196" s="80"/>
      <c r="AM196" s="80"/>
      <c r="AN196" s="80"/>
      <c r="AO196" s="81"/>
      <c r="AP196" s="82"/>
      <c r="AQ196" s="83"/>
      <c r="AR196" s="83"/>
      <c r="AS196" s="83"/>
      <c r="AT196" s="83"/>
      <c r="AU196" s="83"/>
      <c r="AV196" s="83"/>
      <c r="AW196" s="83"/>
      <c r="AX196" s="83"/>
      <c r="AY196" s="83"/>
      <c r="AZ196" s="83"/>
      <c r="BA196" s="83"/>
      <c r="BB196" s="83"/>
      <c r="BC196" s="83"/>
      <c r="BD196" s="83"/>
      <c r="BE196" s="83"/>
      <c r="BF196" s="83"/>
      <c r="BG196" s="83"/>
      <c r="BH196" s="84"/>
    </row>
    <row r="197" spans="1:60" ht="28.5" customHeight="1" x14ac:dyDescent="0.15">
      <c r="A197" s="67">
        <f>組織表!E150</f>
        <v>0</v>
      </c>
      <c r="B197" s="68"/>
      <c r="C197" s="68"/>
      <c r="D197" s="68"/>
      <c r="E197" s="68"/>
      <c r="F197" s="68"/>
      <c r="G197" s="68"/>
      <c r="H197" s="68"/>
      <c r="I197" s="68"/>
      <c r="J197" s="68"/>
      <c r="K197" s="69"/>
      <c r="L197" s="70">
        <f>組織表!F150</f>
        <v>0</v>
      </c>
      <c r="M197" s="71"/>
      <c r="N197" s="71"/>
      <c r="O197" s="71"/>
      <c r="P197" s="71"/>
      <c r="Q197" s="72"/>
      <c r="R197" s="73"/>
      <c r="S197" s="74"/>
      <c r="T197" s="75"/>
      <c r="U197" s="76">
        <f>IF(A197="","",組織表!H150)</f>
        <v>0</v>
      </c>
      <c r="V197" s="77"/>
      <c r="W197" s="77"/>
      <c r="X197" s="77"/>
      <c r="Y197" s="77"/>
      <c r="Z197" s="77"/>
      <c r="AA197" s="77"/>
      <c r="AB197" s="77"/>
      <c r="AC197" s="77"/>
      <c r="AD197" s="77"/>
      <c r="AE197" s="77"/>
      <c r="AF197" s="77"/>
      <c r="AG197" s="77"/>
      <c r="AH197" s="77"/>
      <c r="AI197" s="78"/>
      <c r="AJ197" s="79"/>
      <c r="AK197" s="80"/>
      <c r="AL197" s="80"/>
      <c r="AM197" s="80"/>
      <c r="AN197" s="80"/>
      <c r="AO197" s="81"/>
      <c r="AP197" s="82"/>
      <c r="AQ197" s="83"/>
      <c r="AR197" s="83"/>
      <c r="AS197" s="83"/>
      <c r="AT197" s="83"/>
      <c r="AU197" s="83"/>
      <c r="AV197" s="83"/>
      <c r="AW197" s="83"/>
      <c r="AX197" s="83"/>
      <c r="AY197" s="83"/>
      <c r="AZ197" s="83"/>
      <c r="BA197" s="83"/>
      <c r="BB197" s="83"/>
      <c r="BC197" s="83"/>
      <c r="BD197" s="83"/>
      <c r="BE197" s="83"/>
      <c r="BF197" s="83"/>
      <c r="BG197" s="83"/>
      <c r="BH197" s="84"/>
    </row>
    <row r="198" spans="1:60" ht="28.5" customHeight="1" x14ac:dyDescent="0.15">
      <c r="A198" s="67">
        <f>組織表!E151</f>
        <v>0</v>
      </c>
      <c r="B198" s="68"/>
      <c r="C198" s="68"/>
      <c r="D198" s="68"/>
      <c r="E198" s="68"/>
      <c r="F198" s="68"/>
      <c r="G198" s="68"/>
      <c r="H198" s="68"/>
      <c r="I198" s="68"/>
      <c r="J198" s="68"/>
      <c r="K198" s="69"/>
      <c r="L198" s="70">
        <f>組織表!F151</f>
        <v>0</v>
      </c>
      <c r="M198" s="71"/>
      <c r="N198" s="71"/>
      <c r="O198" s="71"/>
      <c r="P198" s="71"/>
      <c r="Q198" s="72"/>
      <c r="R198" s="73"/>
      <c r="S198" s="74"/>
      <c r="T198" s="75"/>
      <c r="U198" s="76">
        <f>IF(A198="","",組織表!H151)</f>
        <v>0</v>
      </c>
      <c r="V198" s="77"/>
      <c r="W198" s="77"/>
      <c r="X198" s="77"/>
      <c r="Y198" s="77"/>
      <c r="Z198" s="77"/>
      <c r="AA198" s="77"/>
      <c r="AB198" s="77"/>
      <c r="AC198" s="77"/>
      <c r="AD198" s="77"/>
      <c r="AE198" s="77"/>
      <c r="AF198" s="77"/>
      <c r="AG198" s="77"/>
      <c r="AH198" s="77"/>
      <c r="AI198" s="78"/>
      <c r="AJ198" s="79"/>
      <c r="AK198" s="80"/>
      <c r="AL198" s="80"/>
      <c r="AM198" s="80"/>
      <c r="AN198" s="80"/>
      <c r="AO198" s="81"/>
      <c r="AP198" s="82"/>
      <c r="AQ198" s="83"/>
      <c r="AR198" s="83"/>
      <c r="AS198" s="83"/>
      <c r="AT198" s="83"/>
      <c r="AU198" s="83"/>
      <c r="AV198" s="83"/>
      <c r="AW198" s="83"/>
      <c r="AX198" s="83"/>
      <c r="AY198" s="83"/>
      <c r="AZ198" s="83"/>
      <c r="BA198" s="83"/>
      <c r="BB198" s="83"/>
      <c r="BC198" s="83"/>
      <c r="BD198" s="83"/>
      <c r="BE198" s="83"/>
      <c r="BF198" s="83"/>
      <c r="BG198" s="83"/>
      <c r="BH198" s="84"/>
    </row>
    <row r="199" spans="1:60" ht="28.5" customHeight="1" x14ac:dyDescent="0.15">
      <c r="A199" s="67">
        <f>組織表!E152</f>
        <v>0</v>
      </c>
      <c r="B199" s="68"/>
      <c r="C199" s="68"/>
      <c r="D199" s="68"/>
      <c r="E199" s="68"/>
      <c r="F199" s="68"/>
      <c r="G199" s="68"/>
      <c r="H199" s="68"/>
      <c r="I199" s="68"/>
      <c r="J199" s="68"/>
      <c r="K199" s="69"/>
      <c r="L199" s="70">
        <f>組織表!F152</f>
        <v>0</v>
      </c>
      <c r="M199" s="71"/>
      <c r="N199" s="71"/>
      <c r="O199" s="71"/>
      <c r="P199" s="71"/>
      <c r="Q199" s="72"/>
      <c r="R199" s="73"/>
      <c r="S199" s="74"/>
      <c r="T199" s="75"/>
      <c r="U199" s="76">
        <f>IF(A199="","",組織表!H152)</f>
        <v>0</v>
      </c>
      <c r="V199" s="77"/>
      <c r="W199" s="77"/>
      <c r="X199" s="77"/>
      <c r="Y199" s="77"/>
      <c r="Z199" s="77"/>
      <c r="AA199" s="77"/>
      <c r="AB199" s="77"/>
      <c r="AC199" s="77"/>
      <c r="AD199" s="77"/>
      <c r="AE199" s="77"/>
      <c r="AF199" s="77"/>
      <c r="AG199" s="77"/>
      <c r="AH199" s="77"/>
      <c r="AI199" s="78"/>
      <c r="AJ199" s="79"/>
      <c r="AK199" s="80"/>
      <c r="AL199" s="80"/>
      <c r="AM199" s="80"/>
      <c r="AN199" s="80"/>
      <c r="AO199" s="81"/>
      <c r="AP199" s="82"/>
      <c r="AQ199" s="83"/>
      <c r="AR199" s="83"/>
      <c r="AS199" s="83"/>
      <c r="AT199" s="83"/>
      <c r="AU199" s="83"/>
      <c r="AV199" s="83"/>
      <c r="AW199" s="83"/>
      <c r="AX199" s="83"/>
      <c r="AY199" s="83"/>
      <c r="AZ199" s="83"/>
      <c r="BA199" s="83"/>
      <c r="BB199" s="83"/>
      <c r="BC199" s="83"/>
      <c r="BD199" s="83"/>
      <c r="BE199" s="83"/>
      <c r="BF199" s="83"/>
      <c r="BG199" s="83"/>
      <c r="BH199" s="84"/>
    </row>
    <row r="200" spans="1:60" ht="28.5" customHeight="1" x14ac:dyDescent="0.15">
      <c r="A200" s="67">
        <f>組織表!E153</f>
        <v>0</v>
      </c>
      <c r="B200" s="68"/>
      <c r="C200" s="68"/>
      <c r="D200" s="68"/>
      <c r="E200" s="68"/>
      <c r="F200" s="68"/>
      <c r="G200" s="68"/>
      <c r="H200" s="68"/>
      <c r="I200" s="68"/>
      <c r="J200" s="68"/>
      <c r="K200" s="69"/>
      <c r="L200" s="70">
        <f>組織表!F153</f>
        <v>0</v>
      </c>
      <c r="M200" s="71"/>
      <c r="N200" s="71"/>
      <c r="O200" s="71"/>
      <c r="P200" s="71"/>
      <c r="Q200" s="72"/>
      <c r="R200" s="73"/>
      <c r="S200" s="74"/>
      <c r="T200" s="75"/>
      <c r="U200" s="76">
        <f>IF(A200="","",組織表!H153)</f>
        <v>0</v>
      </c>
      <c r="V200" s="77"/>
      <c r="W200" s="77"/>
      <c r="X200" s="77"/>
      <c r="Y200" s="77"/>
      <c r="Z200" s="77"/>
      <c r="AA200" s="77"/>
      <c r="AB200" s="77"/>
      <c r="AC200" s="77"/>
      <c r="AD200" s="77"/>
      <c r="AE200" s="77"/>
      <c r="AF200" s="77"/>
      <c r="AG200" s="77"/>
      <c r="AH200" s="77"/>
      <c r="AI200" s="78"/>
      <c r="AJ200" s="79"/>
      <c r="AK200" s="80"/>
      <c r="AL200" s="80"/>
      <c r="AM200" s="80"/>
      <c r="AN200" s="80"/>
      <c r="AO200" s="81"/>
      <c r="AP200" s="82"/>
      <c r="AQ200" s="83"/>
      <c r="AR200" s="83"/>
      <c r="AS200" s="83"/>
      <c r="AT200" s="83"/>
      <c r="AU200" s="83"/>
      <c r="AV200" s="83"/>
      <c r="AW200" s="83"/>
      <c r="AX200" s="83"/>
      <c r="AY200" s="83"/>
      <c r="AZ200" s="83"/>
      <c r="BA200" s="83"/>
      <c r="BB200" s="83"/>
      <c r="BC200" s="83"/>
      <c r="BD200" s="83"/>
      <c r="BE200" s="83"/>
      <c r="BF200" s="83"/>
      <c r="BG200" s="83"/>
      <c r="BH200" s="84"/>
    </row>
    <row r="201" spans="1:60" ht="28.5" customHeight="1" x14ac:dyDescent="0.15">
      <c r="A201" s="67">
        <f>組織表!E154</f>
        <v>0</v>
      </c>
      <c r="B201" s="68"/>
      <c r="C201" s="68"/>
      <c r="D201" s="68"/>
      <c r="E201" s="68"/>
      <c r="F201" s="68"/>
      <c r="G201" s="68"/>
      <c r="H201" s="68"/>
      <c r="I201" s="68"/>
      <c r="J201" s="68"/>
      <c r="K201" s="69"/>
      <c r="L201" s="70">
        <f>組織表!F154</f>
        <v>0</v>
      </c>
      <c r="M201" s="71"/>
      <c r="N201" s="71"/>
      <c r="O201" s="71"/>
      <c r="P201" s="71"/>
      <c r="Q201" s="72"/>
      <c r="R201" s="73"/>
      <c r="S201" s="74"/>
      <c r="T201" s="75"/>
      <c r="U201" s="76">
        <f>IF(A201="","",組織表!H154)</f>
        <v>0</v>
      </c>
      <c r="V201" s="77"/>
      <c r="W201" s="77"/>
      <c r="X201" s="77"/>
      <c r="Y201" s="77"/>
      <c r="Z201" s="77"/>
      <c r="AA201" s="77"/>
      <c r="AB201" s="77"/>
      <c r="AC201" s="77"/>
      <c r="AD201" s="77"/>
      <c r="AE201" s="77"/>
      <c r="AF201" s="77"/>
      <c r="AG201" s="77"/>
      <c r="AH201" s="77"/>
      <c r="AI201" s="78"/>
      <c r="AJ201" s="79"/>
      <c r="AK201" s="80"/>
      <c r="AL201" s="80"/>
      <c r="AM201" s="80"/>
      <c r="AN201" s="80"/>
      <c r="AO201" s="81"/>
      <c r="AP201" s="82"/>
      <c r="AQ201" s="83"/>
      <c r="AR201" s="83"/>
      <c r="AS201" s="83"/>
      <c r="AT201" s="83"/>
      <c r="AU201" s="83"/>
      <c r="AV201" s="83"/>
      <c r="AW201" s="83"/>
      <c r="AX201" s="83"/>
      <c r="AY201" s="83"/>
      <c r="AZ201" s="83"/>
      <c r="BA201" s="83"/>
      <c r="BB201" s="83"/>
      <c r="BC201" s="83"/>
      <c r="BD201" s="83"/>
      <c r="BE201" s="83"/>
      <c r="BF201" s="83"/>
      <c r="BG201" s="83"/>
      <c r="BH201" s="84"/>
    </row>
    <row r="202" spans="1:60" ht="28.5" customHeight="1" x14ac:dyDescent="0.15">
      <c r="A202" s="67">
        <f>組織表!E155</f>
        <v>0</v>
      </c>
      <c r="B202" s="68"/>
      <c r="C202" s="68"/>
      <c r="D202" s="68"/>
      <c r="E202" s="68"/>
      <c r="F202" s="68"/>
      <c r="G202" s="68"/>
      <c r="H202" s="68"/>
      <c r="I202" s="68"/>
      <c r="J202" s="68"/>
      <c r="K202" s="69"/>
      <c r="L202" s="70">
        <f>組織表!F155</f>
        <v>0</v>
      </c>
      <c r="M202" s="71"/>
      <c r="N202" s="71"/>
      <c r="O202" s="71"/>
      <c r="P202" s="71"/>
      <c r="Q202" s="72"/>
      <c r="R202" s="73"/>
      <c r="S202" s="74"/>
      <c r="T202" s="75"/>
      <c r="U202" s="76">
        <f>IF(A202="","",組織表!H155)</f>
        <v>0</v>
      </c>
      <c r="V202" s="77"/>
      <c r="W202" s="77"/>
      <c r="X202" s="77"/>
      <c r="Y202" s="77"/>
      <c r="Z202" s="77"/>
      <c r="AA202" s="77"/>
      <c r="AB202" s="77"/>
      <c r="AC202" s="77"/>
      <c r="AD202" s="77"/>
      <c r="AE202" s="77"/>
      <c r="AF202" s="77"/>
      <c r="AG202" s="77"/>
      <c r="AH202" s="77"/>
      <c r="AI202" s="78"/>
      <c r="AJ202" s="79"/>
      <c r="AK202" s="80"/>
      <c r="AL202" s="80"/>
      <c r="AM202" s="80"/>
      <c r="AN202" s="80"/>
      <c r="AO202" s="81"/>
      <c r="AP202" s="82"/>
      <c r="AQ202" s="83"/>
      <c r="AR202" s="83"/>
      <c r="AS202" s="83"/>
      <c r="AT202" s="83"/>
      <c r="AU202" s="83"/>
      <c r="AV202" s="83"/>
      <c r="AW202" s="83"/>
      <c r="AX202" s="83"/>
      <c r="AY202" s="83"/>
      <c r="AZ202" s="83"/>
      <c r="BA202" s="83"/>
      <c r="BB202" s="83"/>
      <c r="BC202" s="83"/>
      <c r="BD202" s="83"/>
      <c r="BE202" s="83"/>
      <c r="BF202" s="83"/>
      <c r="BG202" s="83"/>
      <c r="BH202" s="84"/>
    </row>
    <row r="203" spans="1:60" ht="28.5" customHeight="1" x14ac:dyDescent="0.15">
      <c r="A203" s="67">
        <f>組織表!E156</f>
        <v>0</v>
      </c>
      <c r="B203" s="68"/>
      <c r="C203" s="68"/>
      <c r="D203" s="68"/>
      <c r="E203" s="68"/>
      <c r="F203" s="68"/>
      <c r="G203" s="68"/>
      <c r="H203" s="68"/>
      <c r="I203" s="68"/>
      <c r="J203" s="68"/>
      <c r="K203" s="69"/>
      <c r="L203" s="70">
        <f>組織表!F156</f>
        <v>0</v>
      </c>
      <c r="M203" s="71"/>
      <c r="N203" s="71"/>
      <c r="O203" s="71"/>
      <c r="P203" s="71"/>
      <c r="Q203" s="72"/>
      <c r="R203" s="73"/>
      <c r="S203" s="74"/>
      <c r="T203" s="75"/>
      <c r="U203" s="76">
        <f>IF(A203="","",組織表!H156)</f>
        <v>0</v>
      </c>
      <c r="V203" s="77"/>
      <c r="W203" s="77"/>
      <c r="X203" s="77"/>
      <c r="Y203" s="77"/>
      <c r="Z203" s="77"/>
      <c r="AA203" s="77"/>
      <c r="AB203" s="77"/>
      <c r="AC203" s="77"/>
      <c r="AD203" s="77"/>
      <c r="AE203" s="77"/>
      <c r="AF203" s="77"/>
      <c r="AG203" s="77"/>
      <c r="AH203" s="77"/>
      <c r="AI203" s="78"/>
      <c r="AJ203" s="79"/>
      <c r="AK203" s="80"/>
      <c r="AL203" s="80"/>
      <c r="AM203" s="80"/>
      <c r="AN203" s="80"/>
      <c r="AO203" s="81"/>
      <c r="AP203" s="82"/>
      <c r="AQ203" s="83"/>
      <c r="AR203" s="83"/>
      <c r="AS203" s="83"/>
      <c r="AT203" s="83"/>
      <c r="AU203" s="83"/>
      <c r="AV203" s="83"/>
      <c r="AW203" s="83"/>
      <c r="AX203" s="83"/>
      <c r="AY203" s="83"/>
      <c r="AZ203" s="83"/>
      <c r="BA203" s="83"/>
      <c r="BB203" s="83"/>
      <c r="BC203" s="83"/>
      <c r="BD203" s="83"/>
      <c r="BE203" s="83"/>
      <c r="BF203" s="83"/>
      <c r="BG203" s="83"/>
      <c r="BH203" s="84"/>
    </row>
    <row r="204" spans="1:60" ht="28.5" customHeight="1" x14ac:dyDescent="0.15">
      <c r="A204" s="67">
        <f>組織表!E157</f>
        <v>0</v>
      </c>
      <c r="B204" s="68"/>
      <c r="C204" s="68"/>
      <c r="D204" s="68"/>
      <c r="E204" s="68"/>
      <c r="F204" s="68"/>
      <c r="G204" s="68"/>
      <c r="H204" s="68"/>
      <c r="I204" s="68"/>
      <c r="J204" s="68"/>
      <c r="K204" s="69"/>
      <c r="L204" s="70">
        <f>組織表!F157</f>
        <v>0</v>
      </c>
      <c r="M204" s="71"/>
      <c r="N204" s="71"/>
      <c r="O204" s="71"/>
      <c r="P204" s="71"/>
      <c r="Q204" s="72"/>
      <c r="R204" s="73"/>
      <c r="S204" s="74"/>
      <c r="T204" s="75"/>
      <c r="U204" s="76">
        <f>IF(A204="","",組織表!H157)</f>
        <v>0</v>
      </c>
      <c r="V204" s="77"/>
      <c r="W204" s="77"/>
      <c r="X204" s="77"/>
      <c r="Y204" s="77"/>
      <c r="Z204" s="77"/>
      <c r="AA204" s="77"/>
      <c r="AB204" s="77"/>
      <c r="AC204" s="77"/>
      <c r="AD204" s="77"/>
      <c r="AE204" s="77"/>
      <c r="AF204" s="77"/>
      <c r="AG204" s="77"/>
      <c r="AH204" s="77"/>
      <c r="AI204" s="78"/>
      <c r="AJ204" s="79"/>
      <c r="AK204" s="80"/>
      <c r="AL204" s="80"/>
      <c r="AM204" s="80"/>
      <c r="AN204" s="80"/>
      <c r="AO204" s="81"/>
      <c r="AP204" s="82"/>
      <c r="AQ204" s="83"/>
      <c r="AR204" s="83"/>
      <c r="AS204" s="83"/>
      <c r="AT204" s="83"/>
      <c r="AU204" s="83"/>
      <c r="AV204" s="83"/>
      <c r="AW204" s="83"/>
      <c r="AX204" s="83"/>
      <c r="AY204" s="83"/>
      <c r="AZ204" s="83"/>
      <c r="BA204" s="83"/>
      <c r="BB204" s="83"/>
      <c r="BC204" s="83"/>
      <c r="BD204" s="83"/>
      <c r="BE204" s="83"/>
      <c r="BF204" s="83"/>
      <c r="BG204" s="83"/>
      <c r="BH204" s="84"/>
    </row>
    <row r="205" spans="1:60" ht="28.5" customHeight="1" x14ac:dyDescent="0.15">
      <c r="A205" s="67">
        <f>組織表!E158</f>
        <v>0</v>
      </c>
      <c r="B205" s="68"/>
      <c r="C205" s="68"/>
      <c r="D205" s="68"/>
      <c r="E205" s="68"/>
      <c r="F205" s="68"/>
      <c r="G205" s="68"/>
      <c r="H205" s="68"/>
      <c r="I205" s="68"/>
      <c r="J205" s="68"/>
      <c r="K205" s="69"/>
      <c r="L205" s="70">
        <f>組織表!F158</f>
        <v>0</v>
      </c>
      <c r="M205" s="71"/>
      <c r="N205" s="71"/>
      <c r="O205" s="71"/>
      <c r="P205" s="71"/>
      <c r="Q205" s="72"/>
      <c r="R205" s="73"/>
      <c r="S205" s="74"/>
      <c r="T205" s="75"/>
      <c r="U205" s="76">
        <f>IF(A205="","",組織表!H158)</f>
        <v>0</v>
      </c>
      <c r="V205" s="77"/>
      <c r="W205" s="77"/>
      <c r="X205" s="77"/>
      <c r="Y205" s="77"/>
      <c r="Z205" s="77"/>
      <c r="AA205" s="77"/>
      <c r="AB205" s="77"/>
      <c r="AC205" s="77"/>
      <c r="AD205" s="77"/>
      <c r="AE205" s="77"/>
      <c r="AF205" s="77"/>
      <c r="AG205" s="77"/>
      <c r="AH205" s="77"/>
      <c r="AI205" s="78"/>
      <c r="AJ205" s="79"/>
      <c r="AK205" s="80"/>
      <c r="AL205" s="80"/>
      <c r="AM205" s="80"/>
      <c r="AN205" s="80"/>
      <c r="AO205" s="81"/>
      <c r="AP205" s="82"/>
      <c r="AQ205" s="83"/>
      <c r="AR205" s="83"/>
      <c r="AS205" s="83"/>
      <c r="AT205" s="83"/>
      <c r="AU205" s="83"/>
      <c r="AV205" s="83"/>
      <c r="AW205" s="83"/>
      <c r="AX205" s="83"/>
      <c r="AY205" s="83"/>
      <c r="AZ205" s="83"/>
      <c r="BA205" s="83"/>
      <c r="BB205" s="83"/>
      <c r="BC205" s="83"/>
      <c r="BD205" s="83"/>
      <c r="BE205" s="83"/>
      <c r="BF205" s="83"/>
      <c r="BG205" s="83"/>
      <c r="BH205" s="84"/>
    </row>
    <row r="206" spans="1:60" ht="28.5" customHeight="1" x14ac:dyDescent="0.15">
      <c r="A206" s="67">
        <f>組織表!E159</f>
        <v>0</v>
      </c>
      <c r="B206" s="68"/>
      <c r="C206" s="68"/>
      <c r="D206" s="68"/>
      <c r="E206" s="68"/>
      <c r="F206" s="68"/>
      <c r="G206" s="68"/>
      <c r="H206" s="68"/>
      <c r="I206" s="68"/>
      <c r="J206" s="68"/>
      <c r="K206" s="69"/>
      <c r="L206" s="70">
        <f>組織表!F159</f>
        <v>0</v>
      </c>
      <c r="M206" s="71"/>
      <c r="N206" s="71"/>
      <c r="O206" s="71"/>
      <c r="P206" s="71"/>
      <c r="Q206" s="72"/>
      <c r="R206" s="73"/>
      <c r="S206" s="74"/>
      <c r="T206" s="75"/>
      <c r="U206" s="76">
        <f>IF(A206="","",組織表!H159)</f>
        <v>0</v>
      </c>
      <c r="V206" s="77"/>
      <c r="W206" s="77"/>
      <c r="X206" s="77"/>
      <c r="Y206" s="77"/>
      <c r="Z206" s="77"/>
      <c r="AA206" s="77"/>
      <c r="AB206" s="77"/>
      <c r="AC206" s="77"/>
      <c r="AD206" s="77"/>
      <c r="AE206" s="77"/>
      <c r="AF206" s="77"/>
      <c r="AG206" s="77"/>
      <c r="AH206" s="77"/>
      <c r="AI206" s="78"/>
      <c r="AJ206" s="79"/>
      <c r="AK206" s="80"/>
      <c r="AL206" s="80"/>
      <c r="AM206" s="80"/>
      <c r="AN206" s="80"/>
      <c r="AO206" s="81"/>
      <c r="AP206" s="82"/>
      <c r="AQ206" s="83"/>
      <c r="AR206" s="83"/>
      <c r="AS206" s="83"/>
      <c r="AT206" s="83"/>
      <c r="AU206" s="83"/>
      <c r="AV206" s="83"/>
      <c r="AW206" s="83"/>
      <c r="AX206" s="83"/>
      <c r="AY206" s="83"/>
      <c r="AZ206" s="83"/>
      <c r="BA206" s="83"/>
      <c r="BB206" s="83"/>
      <c r="BC206" s="83"/>
      <c r="BD206" s="83"/>
      <c r="BE206" s="83"/>
      <c r="BF206" s="83"/>
      <c r="BG206" s="83"/>
      <c r="BH206" s="84"/>
    </row>
    <row r="207" spans="1:60" ht="28.5" customHeight="1" x14ac:dyDescent="0.15">
      <c r="A207" s="67">
        <f>組織表!E160</f>
        <v>0</v>
      </c>
      <c r="B207" s="68"/>
      <c r="C207" s="68"/>
      <c r="D207" s="68"/>
      <c r="E207" s="68"/>
      <c r="F207" s="68"/>
      <c r="G207" s="68"/>
      <c r="H207" s="68"/>
      <c r="I207" s="68"/>
      <c r="J207" s="68"/>
      <c r="K207" s="69"/>
      <c r="L207" s="70">
        <f>組織表!F160</f>
        <v>0</v>
      </c>
      <c r="M207" s="71"/>
      <c r="N207" s="71"/>
      <c r="O207" s="71"/>
      <c r="P207" s="71"/>
      <c r="Q207" s="72"/>
      <c r="R207" s="73"/>
      <c r="S207" s="74"/>
      <c r="T207" s="75"/>
      <c r="U207" s="76">
        <f>IF(A207="","",組織表!H160)</f>
        <v>0</v>
      </c>
      <c r="V207" s="77"/>
      <c r="W207" s="77"/>
      <c r="X207" s="77"/>
      <c r="Y207" s="77"/>
      <c r="Z207" s="77"/>
      <c r="AA207" s="77"/>
      <c r="AB207" s="77"/>
      <c r="AC207" s="77"/>
      <c r="AD207" s="77"/>
      <c r="AE207" s="77"/>
      <c r="AF207" s="77"/>
      <c r="AG207" s="77"/>
      <c r="AH207" s="77"/>
      <c r="AI207" s="78"/>
      <c r="AJ207" s="79"/>
      <c r="AK207" s="80"/>
      <c r="AL207" s="80"/>
      <c r="AM207" s="80"/>
      <c r="AN207" s="80"/>
      <c r="AO207" s="81"/>
      <c r="AP207" s="82"/>
      <c r="AQ207" s="83"/>
      <c r="AR207" s="83"/>
      <c r="AS207" s="83"/>
      <c r="AT207" s="83"/>
      <c r="AU207" s="83"/>
      <c r="AV207" s="83"/>
      <c r="AW207" s="83"/>
      <c r="AX207" s="83"/>
      <c r="AY207" s="83"/>
      <c r="AZ207" s="83"/>
      <c r="BA207" s="83"/>
      <c r="BB207" s="83"/>
      <c r="BC207" s="83"/>
      <c r="BD207" s="83"/>
      <c r="BE207" s="83"/>
      <c r="BF207" s="83"/>
      <c r="BG207" s="83"/>
      <c r="BH207" s="84"/>
    </row>
    <row r="208" spans="1:60" ht="28.5" customHeight="1" thickBot="1" x14ac:dyDescent="0.2">
      <c r="A208" s="67">
        <f>組織表!E161</f>
        <v>0</v>
      </c>
      <c r="B208" s="68"/>
      <c r="C208" s="68"/>
      <c r="D208" s="68"/>
      <c r="E208" s="68"/>
      <c r="F208" s="68"/>
      <c r="G208" s="68"/>
      <c r="H208" s="68"/>
      <c r="I208" s="68"/>
      <c r="J208" s="68"/>
      <c r="K208" s="69"/>
      <c r="L208" s="70">
        <f>組織表!F161</f>
        <v>0</v>
      </c>
      <c r="M208" s="71"/>
      <c r="N208" s="71"/>
      <c r="O208" s="71"/>
      <c r="P208" s="71"/>
      <c r="Q208" s="72"/>
      <c r="R208" s="73"/>
      <c r="S208" s="74"/>
      <c r="T208" s="75"/>
      <c r="U208" s="76">
        <f>IF(A208="","",組織表!H161)</f>
        <v>0</v>
      </c>
      <c r="V208" s="77"/>
      <c r="W208" s="77"/>
      <c r="X208" s="77"/>
      <c r="Y208" s="77"/>
      <c r="Z208" s="77"/>
      <c r="AA208" s="77"/>
      <c r="AB208" s="77"/>
      <c r="AC208" s="77"/>
      <c r="AD208" s="77"/>
      <c r="AE208" s="77"/>
      <c r="AF208" s="77"/>
      <c r="AG208" s="77"/>
      <c r="AH208" s="77"/>
      <c r="AI208" s="78"/>
      <c r="AJ208" s="110"/>
      <c r="AK208" s="111"/>
      <c r="AL208" s="111"/>
      <c r="AM208" s="111"/>
      <c r="AN208" s="111"/>
      <c r="AO208" s="112"/>
      <c r="AP208" s="113"/>
      <c r="AQ208" s="114"/>
      <c r="AR208" s="114"/>
      <c r="AS208" s="114"/>
      <c r="AT208" s="114"/>
      <c r="AU208" s="114"/>
      <c r="AV208" s="114"/>
      <c r="AW208" s="114"/>
      <c r="AX208" s="114"/>
      <c r="AY208" s="114"/>
      <c r="AZ208" s="114"/>
      <c r="BA208" s="114"/>
      <c r="BB208" s="114"/>
      <c r="BC208" s="114"/>
      <c r="BD208" s="114"/>
      <c r="BE208" s="114"/>
      <c r="BF208" s="114"/>
      <c r="BG208" s="114"/>
      <c r="BH208" s="115"/>
    </row>
    <row r="209" spans="1:60" ht="18" customHeight="1" x14ac:dyDescent="0.15">
      <c r="A209" s="66" t="str">
        <f>"（機関名："&amp;K105&amp;"　　"&amp;"ﾌﾟﾛｸﾞﾗﾑ名称："&amp;K123&amp;"）"</f>
        <v>（機関名：　　ﾌﾟﾛｸﾞﾗﾑ名称：）</v>
      </c>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row>
    <row r="210" spans="1:60" ht="15" customHeight="1" thickBot="1" x14ac:dyDescent="0.2">
      <c r="A210" s="104"/>
      <c r="B210" s="104"/>
      <c r="C210" s="104"/>
      <c r="D210" s="104"/>
      <c r="E210" s="104"/>
      <c r="F210" s="104"/>
      <c r="G210" s="104"/>
      <c r="H210" s="104"/>
      <c r="I210" s="104"/>
      <c r="J210" s="104"/>
      <c r="K210" s="104"/>
      <c r="BH210" s="26" t="s">
        <v>32</v>
      </c>
    </row>
    <row r="211" spans="1:60" ht="15" customHeight="1" x14ac:dyDescent="0.15">
      <c r="A211" s="105" t="s">
        <v>1252</v>
      </c>
      <c r="B211" s="106"/>
      <c r="C211" s="107" t="s">
        <v>460</v>
      </c>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8"/>
      <c r="Z211" s="108"/>
      <c r="AA211" s="109"/>
      <c r="AB211" s="109"/>
      <c r="AC211" s="109"/>
      <c r="AD211" s="108"/>
      <c r="AE211" s="108"/>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5"/>
    </row>
    <row r="212" spans="1:60" ht="25.5" customHeight="1" x14ac:dyDescent="0.15">
      <c r="A212" s="91" t="s">
        <v>7</v>
      </c>
      <c r="B212" s="92"/>
      <c r="C212" s="92"/>
      <c r="D212" s="92"/>
      <c r="E212" s="92"/>
      <c r="F212" s="92"/>
      <c r="G212" s="92"/>
      <c r="H212" s="92"/>
      <c r="I212" s="92"/>
      <c r="J212" s="92"/>
      <c r="K212" s="93"/>
      <c r="L212" s="94" t="s">
        <v>9</v>
      </c>
      <c r="M212" s="92"/>
      <c r="N212" s="92"/>
      <c r="O212" s="92"/>
      <c r="P212" s="92"/>
      <c r="Q212" s="93"/>
      <c r="R212" s="94" t="s">
        <v>8</v>
      </c>
      <c r="S212" s="92"/>
      <c r="T212" s="93"/>
      <c r="U212" s="95" t="s">
        <v>465</v>
      </c>
      <c r="V212" s="96"/>
      <c r="W212" s="96"/>
      <c r="X212" s="96"/>
      <c r="Y212" s="96"/>
      <c r="Z212" s="96"/>
      <c r="AA212" s="96"/>
      <c r="AB212" s="96"/>
      <c r="AC212" s="96"/>
      <c r="AD212" s="96"/>
      <c r="AE212" s="96"/>
      <c r="AF212" s="96"/>
      <c r="AG212" s="96"/>
      <c r="AH212" s="96"/>
      <c r="AI212" s="97"/>
      <c r="AJ212" s="98" t="s">
        <v>10</v>
      </c>
      <c r="AK212" s="99"/>
      <c r="AL212" s="99"/>
      <c r="AM212" s="99"/>
      <c r="AN212" s="99"/>
      <c r="AO212" s="100"/>
      <c r="AP212" s="101" t="s">
        <v>463</v>
      </c>
      <c r="AQ212" s="102"/>
      <c r="AR212" s="102"/>
      <c r="AS212" s="102"/>
      <c r="AT212" s="102"/>
      <c r="AU212" s="102"/>
      <c r="AV212" s="102"/>
      <c r="AW212" s="102"/>
      <c r="AX212" s="102"/>
      <c r="AY212" s="102"/>
      <c r="AZ212" s="102"/>
      <c r="BA212" s="102"/>
      <c r="BB212" s="102"/>
      <c r="BC212" s="102"/>
      <c r="BD212" s="102"/>
      <c r="BE212" s="102"/>
      <c r="BF212" s="102"/>
      <c r="BG212" s="102"/>
      <c r="BH212" s="103"/>
    </row>
    <row r="213" spans="1:60" ht="28.5" customHeight="1" x14ac:dyDescent="0.15">
      <c r="A213" s="67">
        <f>組織表!E162</f>
        <v>0</v>
      </c>
      <c r="B213" s="68"/>
      <c r="C213" s="68"/>
      <c r="D213" s="68"/>
      <c r="E213" s="68"/>
      <c r="F213" s="68"/>
      <c r="G213" s="68"/>
      <c r="H213" s="68"/>
      <c r="I213" s="68"/>
      <c r="J213" s="68"/>
      <c r="K213" s="69"/>
      <c r="L213" s="70">
        <f>組織表!F162</f>
        <v>0</v>
      </c>
      <c r="M213" s="71"/>
      <c r="N213" s="71"/>
      <c r="O213" s="71"/>
      <c r="P213" s="71"/>
      <c r="Q213" s="72"/>
      <c r="R213" s="73"/>
      <c r="S213" s="74"/>
      <c r="T213" s="75"/>
      <c r="U213" s="76">
        <f>IF(A213="","",組織表!H162)</f>
        <v>0</v>
      </c>
      <c r="V213" s="77"/>
      <c r="W213" s="77"/>
      <c r="X213" s="77"/>
      <c r="Y213" s="77"/>
      <c r="Z213" s="77"/>
      <c r="AA213" s="77"/>
      <c r="AB213" s="77"/>
      <c r="AC213" s="77"/>
      <c r="AD213" s="77"/>
      <c r="AE213" s="77"/>
      <c r="AF213" s="77"/>
      <c r="AG213" s="77"/>
      <c r="AH213" s="77"/>
      <c r="AI213" s="78"/>
      <c r="AJ213" s="85"/>
      <c r="AK213" s="86"/>
      <c r="AL213" s="86"/>
      <c r="AM213" s="86"/>
      <c r="AN213" s="86"/>
      <c r="AO213" s="87"/>
      <c r="AP213" s="88"/>
      <c r="AQ213" s="89"/>
      <c r="AR213" s="89"/>
      <c r="AS213" s="89"/>
      <c r="AT213" s="89"/>
      <c r="AU213" s="89"/>
      <c r="AV213" s="89"/>
      <c r="AW213" s="89"/>
      <c r="AX213" s="89"/>
      <c r="AY213" s="89"/>
      <c r="AZ213" s="89"/>
      <c r="BA213" s="89"/>
      <c r="BB213" s="89"/>
      <c r="BC213" s="89"/>
      <c r="BD213" s="89"/>
      <c r="BE213" s="89"/>
      <c r="BF213" s="89"/>
      <c r="BG213" s="89"/>
      <c r="BH213" s="90"/>
    </row>
    <row r="214" spans="1:60" ht="28.5" customHeight="1" x14ac:dyDescent="0.15">
      <c r="A214" s="67">
        <f>組織表!E163</f>
        <v>0</v>
      </c>
      <c r="B214" s="68"/>
      <c r="C214" s="68"/>
      <c r="D214" s="68"/>
      <c r="E214" s="68"/>
      <c r="F214" s="68"/>
      <c r="G214" s="68"/>
      <c r="H214" s="68"/>
      <c r="I214" s="68"/>
      <c r="J214" s="68"/>
      <c r="K214" s="69"/>
      <c r="L214" s="70">
        <f>組織表!F163</f>
        <v>0</v>
      </c>
      <c r="M214" s="71"/>
      <c r="N214" s="71"/>
      <c r="O214" s="71"/>
      <c r="P214" s="71"/>
      <c r="Q214" s="72"/>
      <c r="R214" s="73"/>
      <c r="S214" s="74"/>
      <c r="T214" s="75"/>
      <c r="U214" s="76">
        <f>IF(A214="","",組織表!H163)</f>
        <v>0</v>
      </c>
      <c r="V214" s="77"/>
      <c r="W214" s="77"/>
      <c r="X214" s="77"/>
      <c r="Y214" s="77"/>
      <c r="Z214" s="77"/>
      <c r="AA214" s="77"/>
      <c r="AB214" s="77"/>
      <c r="AC214" s="77"/>
      <c r="AD214" s="77"/>
      <c r="AE214" s="77"/>
      <c r="AF214" s="77"/>
      <c r="AG214" s="77"/>
      <c r="AH214" s="77"/>
      <c r="AI214" s="78"/>
      <c r="AJ214" s="85"/>
      <c r="AK214" s="86"/>
      <c r="AL214" s="86"/>
      <c r="AM214" s="86"/>
      <c r="AN214" s="86"/>
      <c r="AO214" s="87"/>
      <c r="AP214" s="88"/>
      <c r="AQ214" s="89"/>
      <c r="AR214" s="89"/>
      <c r="AS214" s="89"/>
      <c r="AT214" s="89"/>
      <c r="AU214" s="89"/>
      <c r="AV214" s="89"/>
      <c r="AW214" s="89"/>
      <c r="AX214" s="89"/>
      <c r="AY214" s="89"/>
      <c r="AZ214" s="89"/>
      <c r="BA214" s="89"/>
      <c r="BB214" s="89"/>
      <c r="BC214" s="89"/>
      <c r="BD214" s="89"/>
      <c r="BE214" s="89"/>
      <c r="BF214" s="89"/>
      <c r="BG214" s="89"/>
      <c r="BH214" s="90"/>
    </row>
    <row r="215" spans="1:60" ht="28.5" customHeight="1" x14ac:dyDescent="0.15">
      <c r="A215" s="67">
        <f>組織表!E164</f>
        <v>0</v>
      </c>
      <c r="B215" s="68"/>
      <c r="C215" s="68"/>
      <c r="D215" s="68"/>
      <c r="E215" s="68"/>
      <c r="F215" s="68"/>
      <c r="G215" s="68"/>
      <c r="H215" s="68"/>
      <c r="I215" s="68"/>
      <c r="J215" s="68"/>
      <c r="K215" s="69"/>
      <c r="L215" s="70">
        <f>組織表!F164</f>
        <v>0</v>
      </c>
      <c r="M215" s="71"/>
      <c r="N215" s="71"/>
      <c r="O215" s="71"/>
      <c r="P215" s="71"/>
      <c r="Q215" s="72"/>
      <c r="R215" s="73"/>
      <c r="S215" s="74"/>
      <c r="T215" s="75"/>
      <c r="U215" s="76">
        <f>IF(A215="","",組織表!H164)</f>
        <v>0</v>
      </c>
      <c r="V215" s="77"/>
      <c r="W215" s="77"/>
      <c r="X215" s="77"/>
      <c r="Y215" s="77"/>
      <c r="Z215" s="77"/>
      <c r="AA215" s="77"/>
      <c r="AB215" s="77"/>
      <c r="AC215" s="77"/>
      <c r="AD215" s="77"/>
      <c r="AE215" s="77"/>
      <c r="AF215" s="77"/>
      <c r="AG215" s="77"/>
      <c r="AH215" s="77"/>
      <c r="AI215" s="78"/>
      <c r="AJ215" s="79"/>
      <c r="AK215" s="80"/>
      <c r="AL215" s="80"/>
      <c r="AM215" s="80"/>
      <c r="AN215" s="80"/>
      <c r="AO215" s="81"/>
      <c r="AP215" s="82"/>
      <c r="AQ215" s="83"/>
      <c r="AR215" s="83"/>
      <c r="AS215" s="83"/>
      <c r="AT215" s="83"/>
      <c r="AU215" s="83"/>
      <c r="AV215" s="83"/>
      <c r="AW215" s="83"/>
      <c r="AX215" s="83"/>
      <c r="AY215" s="83"/>
      <c r="AZ215" s="83"/>
      <c r="BA215" s="83"/>
      <c r="BB215" s="83"/>
      <c r="BC215" s="83"/>
      <c r="BD215" s="83"/>
      <c r="BE215" s="83"/>
      <c r="BF215" s="83"/>
      <c r="BG215" s="83"/>
      <c r="BH215" s="84"/>
    </row>
    <row r="216" spans="1:60" ht="28.5" customHeight="1" x14ac:dyDescent="0.15">
      <c r="A216" s="67">
        <f>組織表!E165</f>
        <v>0</v>
      </c>
      <c r="B216" s="68"/>
      <c r="C216" s="68"/>
      <c r="D216" s="68"/>
      <c r="E216" s="68"/>
      <c r="F216" s="68"/>
      <c r="G216" s="68"/>
      <c r="H216" s="68"/>
      <c r="I216" s="68"/>
      <c r="J216" s="68"/>
      <c r="K216" s="69"/>
      <c r="L216" s="70">
        <f>組織表!F165</f>
        <v>0</v>
      </c>
      <c r="M216" s="71"/>
      <c r="N216" s="71"/>
      <c r="O216" s="71"/>
      <c r="P216" s="71"/>
      <c r="Q216" s="72"/>
      <c r="R216" s="73"/>
      <c r="S216" s="74"/>
      <c r="T216" s="75"/>
      <c r="U216" s="76">
        <f>IF(A216="","",組織表!H165)</f>
        <v>0</v>
      </c>
      <c r="V216" s="77"/>
      <c r="W216" s="77"/>
      <c r="X216" s="77"/>
      <c r="Y216" s="77"/>
      <c r="Z216" s="77"/>
      <c r="AA216" s="77"/>
      <c r="AB216" s="77"/>
      <c r="AC216" s="77"/>
      <c r="AD216" s="77"/>
      <c r="AE216" s="77"/>
      <c r="AF216" s="77"/>
      <c r="AG216" s="77"/>
      <c r="AH216" s="77"/>
      <c r="AI216" s="78"/>
      <c r="AJ216" s="85"/>
      <c r="AK216" s="86"/>
      <c r="AL216" s="86"/>
      <c r="AM216" s="86"/>
      <c r="AN216" s="86"/>
      <c r="AO216" s="87"/>
      <c r="AP216" s="82"/>
      <c r="AQ216" s="83"/>
      <c r="AR216" s="83"/>
      <c r="AS216" s="83"/>
      <c r="AT216" s="83"/>
      <c r="AU216" s="83"/>
      <c r="AV216" s="83"/>
      <c r="AW216" s="83"/>
      <c r="AX216" s="83"/>
      <c r="AY216" s="83"/>
      <c r="AZ216" s="83"/>
      <c r="BA216" s="83"/>
      <c r="BB216" s="83"/>
      <c r="BC216" s="83"/>
      <c r="BD216" s="83"/>
      <c r="BE216" s="83"/>
      <c r="BF216" s="83"/>
      <c r="BG216" s="83"/>
      <c r="BH216" s="84"/>
    </row>
    <row r="217" spans="1:60" ht="28.5" customHeight="1" x14ac:dyDescent="0.15">
      <c r="A217" s="67">
        <f>組織表!E166</f>
        <v>0</v>
      </c>
      <c r="B217" s="68"/>
      <c r="C217" s="68"/>
      <c r="D217" s="68"/>
      <c r="E217" s="68"/>
      <c r="F217" s="68"/>
      <c r="G217" s="68"/>
      <c r="H217" s="68"/>
      <c r="I217" s="68"/>
      <c r="J217" s="68"/>
      <c r="K217" s="69"/>
      <c r="L217" s="70">
        <f>組織表!F166</f>
        <v>0</v>
      </c>
      <c r="M217" s="71"/>
      <c r="N217" s="71"/>
      <c r="O217" s="71"/>
      <c r="P217" s="71"/>
      <c r="Q217" s="72"/>
      <c r="R217" s="73"/>
      <c r="S217" s="74"/>
      <c r="T217" s="75"/>
      <c r="U217" s="76">
        <f>IF(A217="","",組織表!H166)</f>
        <v>0</v>
      </c>
      <c r="V217" s="77"/>
      <c r="W217" s="77"/>
      <c r="X217" s="77"/>
      <c r="Y217" s="77"/>
      <c r="Z217" s="77"/>
      <c r="AA217" s="77"/>
      <c r="AB217" s="77"/>
      <c r="AC217" s="77"/>
      <c r="AD217" s="77"/>
      <c r="AE217" s="77"/>
      <c r="AF217" s="77"/>
      <c r="AG217" s="77"/>
      <c r="AH217" s="77"/>
      <c r="AI217" s="78"/>
      <c r="AJ217" s="79"/>
      <c r="AK217" s="80"/>
      <c r="AL217" s="80"/>
      <c r="AM217" s="80"/>
      <c r="AN217" s="80"/>
      <c r="AO217" s="81"/>
      <c r="AP217" s="82"/>
      <c r="AQ217" s="83"/>
      <c r="AR217" s="83"/>
      <c r="AS217" s="83"/>
      <c r="AT217" s="83"/>
      <c r="AU217" s="83"/>
      <c r="AV217" s="83"/>
      <c r="AW217" s="83"/>
      <c r="AX217" s="83"/>
      <c r="AY217" s="83"/>
      <c r="AZ217" s="83"/>
      <c r="BA217" s="83"/>
      <c r="BB217" s="83"/>
      <c r="BC217" s="83"/>
      <c r="BD217" s="83"/>
      <c r="BE217" s="83"/>
      <c r="BF217" s="83"/>
      <c r="BG217" s="83"/>
      <c r="BH217" s="84"/>
    </row>
    <row r="218" spans="1:60" ht="28.5" customHeight="1" x14ac:dyDescent="0.15">
      <c r="A218" s="67">
        <f>組織表!E167</f>
        <v>0</v>
      </c>
      <c r="B218" s="68"/>
      <c r="C218" s="68"/>
      <c r="D218" s="68"/>
      <c r="E218" s="68"/>
      <c r="F218" s="68"/>
      <c r="G218" s="68"/>
      <c r="H218" s="68"/>
      <c r="I218" s="68"/>
      <c r="J218" s="68"/>
      <c r="K218" s="69"/>
      <c r="L218" s="70">
        <f>組織表!F167</f>
        <v>0</v>
      </c>
      <c r="M218" s="71"/>
      <c r="N218" s="71"/>
      <c r="O218" s="71"/>
      <c r="P218" s="71"/>
      <c r="Q218" s="72"/>
      <c r="R218" s="73"/>
      <c r="S218" s="74"/>
      <c r="T218" s="75"/>
      <c r="U218" s="76">
        <f>IF(A218="","",組織表!H167)</f>
        <v>0</v>
      </c>
      <c r="V218" s="77"/>
      <c r="W218" s="77"/>
      <c r="X218" s="77"/>
      <c r="Y218" s="77"/>
      <c r="Z218" s="77"/>
      <c r="AA218" s="77"/>
      <c r="AB218" s="77"/>
      <c r="AC218" s="77"/>
      <c r="AD218" s="77"/>
      <c r="AE218" s="77"/>
      <c r="AF218" s="77"/>
      <c r="AG218" s="77"/>
      <c r="AH218" s="77"/>
      <c r="AI218" s="78"/>
      <c r="AJ218" s="85"/>
      <c r="AK218" s="86"/>
      <c r="AL218" s="86"/>
      <c r="AM218" s="86"/>
      <c r="AN218" s="86"/>
      <c r="AO218" s="87"/>
      <c r="AP218" s="82"/>
      <c r="AQ218" s="83"/>
      <c r="AR218" s="83"/>
      <c r="AS218" s="83"/>
      <c r="AT218" s="83"/>
      <c r="AU218" s="83"/>
      <c r="AV218" s="83"/>
      <c r="AW218" s="83"/>
      <c r="AX218" s="83"/>
      <c r="AY218" s="83"/>
      <c r="AZ218" s="83"/>
      <c r="BA218" s="83"/>
      <c r="BB218" s="83"/>
      <c r="BC218" s="83"/>
      <c r="BD218" s="83"/>
      <c r="BE218" s="83"/>
      <c r="BF218" s="83"/>
      <c r="BG218" s="83"/>
      <c r="BH218" s="84"/>
    </row>
    <row r="219" spans="1:60" ht="28.5" customHeight="1" x14ac:dyDescent="0.15">
      <c r="A219" s="67">
        <f>組織表!E168</f>
        <v>0</v>
      </c>
      <c r="B219" s="68"/>
      <c r="C219" s="68"/>
      <c r="D219" s="68"/>
      <c r="E219" s="68"/>
      <c r="F219" s="68"/>
      <c r="G219" s="68"/>
      <c r="H219" s="68"/>
      <c r="I219" s="68"/>
      <c r="J219" s="68"/>
      <c r="K219" s="69"/>
      <c r="L219" s="70">
        <f>組織表!F168</f>
        <v>0</v>
      </c>
      <c r="M219" s="71"/>
      <c r="N219" s="71"/>
      <c r="O219" s="71"/>
      <c r="P219" s="71"/>
      <c r="Q219" s="72"/>
      <c r="R219" s="73"/>
      <c r="S219" s="74"/>
      <c r="T219" s="75"/>
      <c r="U219" s="76">
        <f>IF(A219="","",組織表!H168)</f>
        <v>0</v>
      </c>
      <c r="V219" s="77"/>
      <c r="W219" s="77"/>
      <c r="X219" s="77"/>
      <c r="Y219" s="77"/>
      <c r="Z219" s="77"/>
      <c r="AA219" s="77"/>
      <c r="AB219" s="77"/>
      <c r="AC219" s="77"/>
      <c r="AD219" s="77"/>
      <c r="AE219" s="77"/>
      <c r="AF219" s="77"/>
      <c r="AG219" s="77"/>
      <c r="AH219" s="77"/>
      <c r="AI219" s="78"/>
      <c r="AJ219" s="85"/>
      <c r="AK219" s="86"/>
      <c r="AL219" s="86"/>
      <c r="AM219" s="86"/>
      <c r="AN219" s="86"/>
      <c r="AO219" s="87"/>
      <c r="AP219" s="82"/>
      <c r="AQ219" s="83"/>
      <c r="AR219" s="83"/>
      <c r="AS219" s="83"/>
      <c r="AT219" s="83"/>
      <c r="AU219" s="83"/>
      <c r="AV219" s="83"/>
      <c r="AW219" s="83"/>
      <c r="AX219" s="83"/>
      <c r="AY219" s="83"/>
      <c r="AZ219" s="83"/>
      <c r="BA219" s="83"/>
      <c r="BB219" s="83"/>
      <c r="BC219" s="83"/>
      <c r="BD219" s="83"/>
      <c r="BE219" s="83"/>
      <c r="BF219" s="83"/>
      <c r="BG219" s="83"/>
      <c r="BH219" s="84"/>
    </row>
    <row r="220" spans="1:60" ht="28.5" customHeight="1" x14ac:dyDescent="0.15">
      <c r="A220" s="67">
        <f>組織表!E169</f>
        <v>0</v>
      </c>
      <c r="B220" s="68"/>
      <c r="C220" s="68"/>
      <c r="D220" s="68"/>
      <c r="E220" s="68"/>
      <c r="F220" s="68"/>
      <c r="G220" s="68"/>
      <c r="H220" s="68"/>
      <c r="I220" s="68"/>
      <c r="J220" s="68"/>
      <c r="K220" s="69"/>
      <c r="L220" s="70">
        <f>組織表!F169</f>
        <v>0</v>
      </c>
      <c r="M220" s="71"/>
      <c r="N220" s="71"/>
      <c r="O220" s="71"/>
      <c r="P220" s="71"/>
      <c r="Q220" s="72"/>
      <c r="R220" s="73"/>
      <c r="S220" s="74"/>
      <c r="T220" s="75"/>
      <c r="U220" s="76">
        <f>IF(A220="","",組織表!H169)</f>
        <v>0</v>
      </c>
      <c r="V220" s="77"/>
      <c r="W220" s="77"/>
      <c r="X220" s="77"/>
      <c r="Y220" s="77"/>
      <c r="Z220" s="77"/>
      <c r="AA220" s="77"/>
      <c r="AB220" s="77"/>
      <c r="AC220" s="77"/>
      <c r="AD220" s="77"/>
      <c r="AE220" s="77"/>
      <c r="AF220" s="77"/>
      <c r="AG220" s="77"/>
      <c r="AH220" s="77"/>
      <c r="AI220" s="78"/>
      <c r="AJ220" s="79"/>
      <c r="AK220" s="80"/>
      <c r="AL220" s="80"/>
      <c r="AM220" s="80"/>
      <c r="AN220" s="80"/>
      <c r="AO220" s="81"/>
      <c r="AP220" s="82"/>
      <c r="AQ220" s="83"/>
      <c r="AR220" s="83"/>
      <c r="AS220" s="83"/>
      <c r="AT220" s="83"/>
      <c r="AU220" s="83"/>
      <c r="AV220" s="83"/>
      <c r="AW220" s="83"/>
      <c r="AX220" s="83"/>
      <c r="AY220" s="83"/>
      <c r="AZ220" s="83"/>
      <c r="BA220" s="83"/>
      <c r="BB220" s="83"/>
      <c r="BC220" s="83"/>
      <c r="BD220" s="83"/>
      <c r="BE220" s="83"/>
      <c r="BF220" s="83"/>
      <c r="BG220" s="83"/>
      <c r="BH220" s="84"/>
    </row>
    <row r="221" spans="1:60" ht="28.5" customHeight="1" x14ac:dyDescent="0.15">
      <c r="A221" s="67">
        <f>組織表!E170</f>
        <v>0</v>
      </c>
      <c r="B221" s="68"/>
      <c r="C221" s="68"/>
      <c r="D221" s="68"/>
      <c r="E221" s="68"/>
      <c r="F221" s="68"/>
      <c r="G221" s="68"/>
      <c r="H221" s="68"/>
      <c r="I221" s="68"/>
      <c r="J221" s="68"/>
      <c r="K221" s="69"/>
      <c r="L221" s="70">
        <f>組織表!F170</f>
        <v>0</v>
      </c>
      <c r="M221" s="71"/>
      <c r="N221" s="71"/>
      <c r="O221" s="71"/>
      <c r="P221" s="71"/>
      <c r="Q221" s="72"/>
      <c r="R221" s="73"/>
      <c r="S221" s="74"/>
      <c r="T221" s="75"/>
      <c r="U221" s="76">
        <f>IF(A221="","",組織表!H170)</f>
        <v>0</v>
      </c>
      <c r="V221" s="77"/>
      <c r="W221" s="77"/>
      <c r="X221" s="77"/>
      <c r="Y221" s="77"/>
      <c r="Z221" s="77"/>
      <c r="AA221" s="77"/>
      <c r="AB221" s="77"/>
      <c r="AC221" s="77"/>
      <c r="AD221" s="77"/>
      <c r="AE221" s="77"/>
      <c r="AF221" s="77"/>
      <c r="AG221" s="77"/>
      <c r="AH221" s="77"/>
      <c r="AI221" s="78"/>
      <c r="AJ221" s="85"/>
      <c r="AK221" s="86"/>
      <c r="AL221" s="86"/>
      <c r="AM221" s="86"/>
      <c r="AN221" s="86"/>
      <c r="AO221" s="87"/>
      <c r="AP221" s="82"/>
      <c r="AQ221" s="83"/>
      <c r="AR221" s="83"/>
      <c r="AS221" s="83"/>
      <c r="AT221" s="83"/>
      <c r="AU221" s="83"/>
      <c r="AV221" s="83"/>
      <c r="AW221" s="83"/>
      <c r="AX221" s="83"/>
      <c r="AY221" s="83"/>
      <c r="AZ221" s="83"/>
      <c r="BA221" s="83"/>
      <c r="BB221" s="83"/>
      <c r="BC221" s="83"/>
      <c r="BD221" s="83"/>
      <c r="BE221" s="83"/>
      <c r="BF221" s="83"/>
      <c r="BG221" s="83"/>
      <c r="BH221" s="84"/>
    </row>
    <row r="222" spans="1:60" ht="28.5" customHeight="1" x14ac:dyDescent="0.15">
      <c r="A222" s="67">
        <f>組織表!E171</f>
        <v>0</v>
      </c>
      <c r="B222" s="68"/>
      <c r="C222" s="68"/>
      <c r="D222" s="68"/>
      <c r="E222" s="68"/>
      <c r="F222" s="68"/>
      <c r="G222" s="68"/>
      <c r="H222" s="68"/>
      <c r="I222" s="68"/>
      <c r="J222" s="68"/>
      <c r="K222" s="69"/>
      <c r="L222" s="70">
        <f>組織表!F171</f>
        <v>0</v>
      </c>
      <c r="M222" s="71"/>
      <c r="N222" s="71"/>
      <c r="O222" s="71"/>
      <c r="P222" s="71"/>
      <c r="Q222" s="72"/>
      <c r="R222" s="73"/>
      <c r="S222" s="74"/>
      <c r="T222" s="75"/>
      <c r="U222" s="76">
        <f>IF(A222="","",組織表!H171)</f>
        <v>0</v>
      </c>
      <c r="V222" s="77"/>
      <c r="W222" s="77"/>
      <c r="X222" s="77"/>
      <c r="Y222" s="77"/>
      <c r="Z222" s="77"/>
      <c r="AA222" s="77"/>
      <c r="AB222" s="77"/>
      <c r="AC222" s="77"/>
      <c r="AD222" s="77"/>
      <c r="AE222" s="77"/>
      <c r="AF222" s="77"/>
      <c r="AG222" s="77"/>
      <c r="AH222" s="77"/>
      <c r="AI222" s="78"/>
      <c r="AJ222" s="79"/>
      <c r="AK222" s="80"/>
      <c r="AL222" s="80"/>
      <c r="AM222" s="80"/>
      <c r="AN222" s="80"/>
      <c r="AO222" s="81"/>
      <c r="AP222" s="82"/>
      <c r="AQ222" s="83"/>
      <c r="AR222" s="83"/>
      <c r="AS222" s="83"/>
      <c r="AT222" s="83"/>
      <c r="AU222" s="83"/>
      <c r="AV222" s="83"/>
      <c r="AW222" s="83"/>
      <c r="AX222" s="83"/>
      <c r="AY222" s="83"/>
      <c r="AZ222" s="83"/>
      <c r="BA222" s="83"/>
      <c r="BB222" s="83"/>
      <c r="BC222" s="83"/>
      <c r="BD222" s="83"/>
      <c r="BE222" s="83"/>
      <c r="BF222" s="83"/>
      <c r="BG222" s="83"/>
      <c r="BH222" s="84"/>
    </row>
    <row r="223" spans="1:60" ht="28.5" customHeight="1" x14ac:dyDescent="0.15">
      <c r="A223" s="67">
        <f>組織表!E172</f>
        <v>0</v>
      </c>
      <c r="B223" s="68"/>
      <c r="C223" s="68"/>
      <c r="D223" s="68"/>
      <c r="E223" s="68"/>
      <c r="F223" s="68"/>
      <c r="G223" s="68"/>
      <c r="H223" s="68"/>
      <c r="I223" s="68"/>
      <c r="J223" s="68"/>
      <c r="K223" s="69"/>
      <c r="L223" s="70">
        <f>組織表!F172</f>
        <v>0</v>
      </c>
      <c r="M223" s="71"/>
      <c r="N223" s="71"/>
      <c r="O223" s="71"/>
      <c r="P223" s="71"/>
      <c r="Q223" s="72"/>
      <c r="R223" s="73"/>
      <c r="S223" s="74"/>
      <c r="T223" s="75"/>
      <c r="U223" s="76">
        <f>IF(A223="","",組織表!H172)</f>
        <v>0</v>
      </c>
      <c r="V223" s="77"/>
      <c r="W223" s="77"/>
      <c r="X223" s="77"/>
      <c r="Y223" s="77"/>
      <c r="Z223" s="77"/>
      <c r="AA223" s="77"/>
      <c r="AB223" s="77"/>
      <c r="AC223" s="77"/>
      <c r="AD223" s="77"/>
      <c r="AE223" s="77"/>
      <c r="AF223" s="77"/>
      <c r="AG223" s="77"/>
      <c r="AH223" s="77"/>
      <c r="AI223" s="78"/>
      <c r="AJ223" s="85"/>
      <c r="AK223" s="86"/>
      <c r="AL223" s="86"/>
      <c r="AM223" s="86"/>
      <c r="AN223" s="86"/>
      <c r="AO223" s="87"/>
      <c r="AP223" s="82"/>
      <c r="AQ223" s="83"/>
      <c r="AR223" s="83"/>
      <c r="AS223" s="83"/>
      <c r="AT223" s="83"/>
      <c r="AU223" s="83"/>
      <c r="AV223" s="83"/>
      <c r="AW223" s="83"/>
      <c r="AX223" s="83"/>
      <c r="AY223" s="83"/>
      <c r="AZ223" s="83"/>
      <c r="BA223" s="83"/>
      <c r="BB223" s="83"/>
      <c r="BC223" s="83"/>
      <c r="BD223" s="83"/>
      <c r="BE223" s="83"/>
      <c r="BF223" s="83"/>
      <c r="BG223" s="83"/>
      <c r="BH223" s="84"/>
    </row>
    <row r="224" spans="1:60" ht="28.5" customHeight="1" x14ac:dyDescent="0.15">
      <c r="A224" s="67">
        <f>組織表!E173</f>
        <v>0</v>
      </c>
      <c r="B224" s="68"/>
      <c r="C224" s="68"/>
      <c r="D224" s="68"/>
      <c r="E224" s="68"/>
      <c r="F224" s="68"/>
      <c r="G224" s="68"/>
      <c r="H224" s="68"/>
      <c r="I224" s="68"/>
      <c r="J224" s="68"/>
      <c r="K224" s="69"/>
      <c r="L224" s="70">
        <f>組織表!F173</f>
        <v>0</v>
      </c>
      <c r="M224" s="71"/>
      <c r="N224" s="71"/>
      <c r="O224" s="71"/>
      <c r="P224" s="71"/>
      <c r="Q224" s="72"/>
      <c r="R224" s="73"/>
      <c r="S224" s="74"/>
      <c r="T224" s="75"/>
      <c r="U224" s="76">
        <f>IF(A224="","",組織表!H173)</f>
        <v>0</v>
      </c>
      <c r="V224" s="77"/>
      <c r="W224" s="77"/>
      <c r="X224" s="77"/>
      <c r="Y224" s="77"/>
      <c r="Z224" s="77"/>
      <c r="AA224" s="77"/>
      <c r="AB224" s="77"/>
      <c r="AC224" s="77"/>
      <c r="AD224" s="77"/>
      <c r="AE224" s="77"/>
      <c r="AF224" s="77"/>
      <c r="AG224" s="77"/>
      <c r="AH224" s="77"/>
      <c r="AI224" s="78"/>
      <c r="AJ224" s="85"/>
      <c r="AK224" s="86"/>
      <c r="AL224" s="86"/>
      <c r="AM224" s="86"/>
      <c r="AN224" s="86"/>
      <c r="AO224" s="87"/>
      <c r="AP224" s="82"/>
      <c r="AQ224" s="83"/>
      <c r="AR224" s="83"/>
      <c r="AS224" s="83"/>
      <c r="AT224" s="83"/>
      <c r="AU224" s="83"/>
      <c r="AV224" s="83"/>
      <c r="AW224" s="83"/>
      <c r="AX224" s="83"/>
      <c r="AY224" s="83"/>
      <c r="AZ224" s="83"/>
      <c r="BA224" s="83"/>
      <c r="BB224" s="83"/>
      <c r="BC224" s="83"/>
      <c r="BD224" s="83"/>
      <c r="BE224" s="83"/>
      <c r="BF224" s="83"/>
      <c r="BG224" s="83"/>
      <c r="BH224" s="84"/>
    </row>
    <row r="225" spans="1:60" ht="28.5" customHeight="1" x14ac:dyDescent="0.15">
      <c r="A225" s="67">
        <f>組織表!E174</f>
        <v>0</v>
      </c>
      <c r="B225" s="68"/>
      <c r="C225" s="68"/>
      <c r="D225" s="68"/>
      <c r="E225" s="68"/>
      <c r="F225" s="68"/>
      <c r="G225" s="68"/>
      <c r="H225" s="68"/>
      <c r="I225" s="68"/>
      <c r="J225" s="68"/>
      <c r="K225" s="69"/>
      <c r="L225" s="70">
        <f>組織表!F174</f>
        <v>0</v>
      </c>
      <c r="M225" s="71"/>
      <c r="N225" s="71"/>
      <c r="O225" s="71"/>
      <c r="P225" s="71"/>
      <c r="Q225" s="72"/>
      <c r="R225" s="73"/>
      <c r="S225" s="74"/>
      <c r="T225" s="75"/>
      <c r="U225" s="76">
        <f>IF(A225="","",組織表!H174)</f>
        <v>0</v>
      </c>
      <c r="V225" s="77"/>
      <c r="W225" s="77"/>
      <c r="X225" s="77"/>
      <c r="Y225" s="77"/>
      <c r="Z225" s="77"/>
      <c r="AA225" s="77"/>
      <c r="AB225" s="77"/>
      <c r="AC225" s="77"/>
      <c r="AD225" s="77"/>
      <c r="AE225" s="77"/>
      <c r="AF225" s="77"/>
      <c r="AG225" s="77"/>
      <c r="AH225" s="77"/>
      <c r="AI225" s="78"/>
      <c r="AJ225" s="85"/>
      <c r="AK225" s="86"/>
      <c r="AL225" s="86"/>
      <c r="AM225" s="86"/>
      <c r="AN225" s="86"/>
      <c r="AO225" s="87"/>
      <c r="AP225" s="82"/>
      <c r="AQ225" s="83"/>
      <c r="AR225" s="83"/>
      <c r="AS225" s="83"/>
      <c r="AT225" s="83"/>
      <c r="AU225" s="83"/>
      <c r="AV225" s="83"/>
      <c r="AW225" s="83"/>
      <c r="AX225" s="83"/>
      <c r="AY225" s="83"/>
      <c r="AZ225" s="83"/>
      <c r="BA225" s="83"/>
      <c r="BB225" s="83"/>
      <c r="BC225" s="83"/>
      <c r="BD225" s="83"/>
      <c r="BE225" s="83"/>
      <c r="BF225" s="83"/>
      <c r="BG225" s="83"/>
      <c r="BH225" s="84"/>
    </row>
    <row r="226" spans="1:60" ht="28.5" customHeight="1" x14ac:dyDescent="0.15">
      <c r="A226" s="67">
        <f>組織表!E175</f>
        <v>0</v>
      </c>
      <c r="B226" s="68"/>
      <c r="C226" s="68"/>
      <c r="D226" s="68"/>
      <c r="E226" s="68"/>
      <c r="F226" s="68"/>
      <c r="G226" s="68"/>
      <c r="H226" s="68"/>
      <c r="I226" s="68"/>
      <c r="J226" s="68"/>
      <c r="K226" s="69"/>
      <c r="L226" s="70">
        <f>組織表!F175</f>
        <v>0</v>
      </c>
      <c r="M226" s="71"/>
      <c r="N226" s="71"/>
      <c r="O226" s="71"/>
      <c r="P226" s="71"/>
      <c r="Q226" s="72"/>
      <c r="R226" s="73"/>
      <c r="S226" s="74"/>
      <c r="T226" s="75"/>
      <c r="U226" s="76">
        <f>IF(A226="","",組織表!H175)</f>
        <v>0</v>
      </c>
      <c r="V226" s="77"/>
      <c r="W226" s="77"/>
      <c r="X226" s="77"/>
      <c r="Y226" s="77"/>
      <c r="Z226" s="77"/>
      <c r="AA226" s="77"/>
      <c r="AB226" s="77"/>
      <c r="AC226" s="77"/>
      <c r="AD226" s="77"/>
      <c r="AE226" s="77"/>
      <c r="AF226" s="77"/>
      <c r="AG226" s="77"/>
      <c r="AH226" s="77"/>
      <c r="AI226" s="78"/>
      <c r="AJ226" s="79"/>
      <c r="AK226" s="80"/>
      <c r="AL226" s="80"/>
      <c r="AM226" s="80"/>
      <c r="AN226" s="80"/>
      <c r="AO226" s="81"/>
      <c r="AP226" s="82"/>
      <c r="AQ226" s="83"/>
      <c r="AR226" s="83"/>
      <c r="AS226" s="83"/>
      <c r="AT226" s="83"/>
      <c r="AU226" s="83"/>
      <c r="AV226" s="83"/>
      <c r="AW226" s="83"/>
      <c r="AX226" s="83"/>
      <c r="AY226" s="83"/>
      <c r="AZ226" s="83"/>
      <c r="BA226" s="83"/>
      <c r="BB226" s="83"/>
      <c r="BC226" s="83"/>
      <c r="BD226" s="83"/>
      <c r="BE226" s="83"/>
      <c r="BF226" s="83"/>
      <c r="BG226" s="83"/>
      <c r="BH226" s="84"/>
    </row>
    <row r="227" spans="1:60" ht="28.5" customHeight="1" x14ac:dyDescent="0.15">
      <c r="A227" s="67">
        <f>組織表!E176</f>
        <v>0</v>
      </c>
      <c r="B227" s="68"/>
      <c r="C227" s="68"/>
      <c r="D227" s="68"/>
      <c r="E227" s="68"/>
      <c r="F227" s="68"/>
      <c r="G227" s="68"/>
      <c r="H227" s="68"/>
      <c r="I227" s="68"/>
      <c r="J227" s="68"/>
      <c r="K227" s="69"/>
      <c r="L227" s="70">
        <f>組織表!F176</f>
        <v>0</v>
      </c>
      <c r="M227" s="71"/>
      <c r="N227" s="71"/>
      <c r="O227" s="71"/>
      <c r="P227" s="71"/>
      <c r="Q227" s="72"/>
      <c r="R227" s="73"/>
      <c r="S227" s="74"/>
      <c r="T227" s="75"/>
      <c r="U227" s="76">
        <f>IF(A227="","",組織表!H176)</f>
        <v>0</v>
      </c>
      <c r="V227" s="77"/>
      <c r="W227" s="77"/>
      <c r="X227" s="77"/>
      <c r="Y227" s="77"/>
      <c r="Z227" s="77"/>
      <c r="AA227" s="77"/>
      <c r="AB227" s="77"/>
      <c r="AC227" s="77"/>
      <c r="AD227" s="77"/>
      <c r="AE227" s="77"/>
      <c r="AF227" s="77"/>
      <c r="AG227" s="77"/>
      <c r="AH227" s="77"/>
      <c r="AI227" s="78"/>
      <c r="AJ227" s="79"/>
      <c r="AK227" s="80"/>
      <c r="AL227" s="80"/>
      <c r="AM227" s="80"/>
      <c r="AN227" s="80"/>
      <c r="AO227" s="81"/>
      <c r="AP227" s="82"/>
      <c r="AQ227" s="83"/>
      <c r="AR227" s="83"/>
      <c r="AS227" s="83"/>
      <c r="AT227" s="83"/>
      <c r="AU227" s="83"/>
      <c r="AV227" s="83"/>
      <c r="AW227" s="83"/>
      <c r="AX227" s="83"/>
      <c r="AY227" s="83"/>
      <c r="AZ227" s="83"/>
      <c r="BA227" s="83"/>
      <c r="BB227" s="83"/>
      <c r="BC227" s="83"/>
      <c r="BD227" s="83"/>
      <c r="BE227" s="83"/>
      <c r="BF227" s="83"/>
      <c r="BG227" s="83"/>
      <c r="BH227" s="84"/>
    </row>
    <row r="228" spans="1:60" ht="28.5" customHeight="1" x14ac:dyDescent="0.15">
      <c r="A228" s="67">
        <f>組織表!E177</f>
        <v>0</v>
      </c>
      <c r="B228" s="68"/>
      <c r="C228" s="68"/>
      <c r="D228" s="68"/>
      <c r="E228" s="68"/>
      <c r="F228" s="68"/>
      <c r="G228" s="68"/>
      <c r="H228" s="68"/>
      <c r="I228" s="68"/>
      <c r="J228" s="68"/>
      <c r="K228" s="69"/>
      <c r="L228" s="70">
        <f>組織表!F177</f>
        <v>0</v>
      </c>
      <c r="M228" s="71"/>
      <c r="N228" s="71"/>
      <c r="O228" s="71"/>
      <c r="P228" s="71"/>
      <c r="Q228" s="72"/>
      <c r="R228" s="73"/>
      <c r="S228" s="74"/>
      <c r="T228" s="75"/>
      <c r="U228" s="76">
        <f>IF(A228="","",組織表!H177)</f>
        <v>0</v>
      </c>
      <c r="V228" s="77"/>
      <c r="W228" s="77"/>
      <c r="X228" s="77"/>
      <c r="Y228" s="77"/>
      <c r="Z228" s="77"/>
      <c r="AA228" s="77"/>
      <c r="AB228" s="77"/>
      <c r="AC228" s="77"/>
      <c r="AD228" s="77"/>
      <c r="AE228" s="77"/>
      <c r="AF228" s="77"/>
      <c r="AG228" s="77"/>
      <c r="AH228" s="77"/>
      <c r="AI228" s="78"/>
      <c r="AJ228" s="79"/>
      <c r="AK228" s="80"/>
      <c r="AL228" s="80"/>
      <c r="AM228" s="80"/>
      <c r="AN228" s="80"/>
      <c r="AO228" s="81"/>
      <c r="AP228" s="82"/>
      <c r="AQ228" s="83"/>
      <c r="AR228" s="83"/>
      <c r="AS228" s="83"/>
      <c r="AT228" s="83"/>
      <c r="AU228" s="83"/>
      <c r="AV228" s="83"/>
      <c r="AW228" s="83"/>
      <c r="AX228" s="83"/>
      <c r="AY228" s="83"/>
      <c r="AZ228" s="83"/>
      <c r="BA228" s="83"/>
      <c r="BB228" s="83"/>
      <c r="BC228" s="83"/>
      <c r="BD228" s="83"/>
      <c r="BE228" s="83"/>
      <c r="BF228" s="83"/>
      <c r="BG228" s="83"/>
      <c r="BH228" s="84"/>
    </row>
    <row r="229" spans="1:60" ht="28.5" customHeight="1" x14ac:dyDescent="0.15">
      <c r="A229" s="67">
        <f>組織表!E178</f>
        <v>0</v>
      </c>
      <c r="B229" s="68"/>
      <c r="C229" s="68"/>
      <c r="D229" s="68"/>
      <c r="E229" s="68"/>
      <c r="F229" s="68"/>
      <c r="G229" s="68"/>
      <c r="H229" s="68"/>
      <c r="I229" s="68"/>
      <c r="J229" s="68"/>
      <c r="K229" s="69"/>
      <c r="L229" s="70">
        <f>組織表!F178</f>
        <v>0</v>
      </c>
      <c r="M229" s="71"/>
      <c r="N229" s="71"/>
      <c r="O229" s="71"/>
      <c r="P229" s="71"/>
      <c r="Q229" s="72"/>
      <c r="R229" s="73"/>
      <c r="S229" s="74"/>
      <c r="T229" s="75"/>
      <c r="U229" s="76">
        <f>IF(A229="","",組織表!H178)</f>
        <v>0</v>
      </c>
      <c r="V229" s="77"/>
      <c r="W229" s="77"/>
      <c r="X229" s="77"/>
      <c r="Y229" s="77"/>
      <c r="Z229" s="77"/>
      <c r="AA229" s="77"/>
      <c r="AB229" s="77"/>
      <c r="AC229" s="77"/>
      <c r="AD229" s="77"/>
      <c r="AE229" s="77"/>
      <c r="AF229" s="77"/>
      <c r="AG229" s="77"/>
      <c r="AH229" s="77"/>
      <c r="AI229" s="78"/>
      <c r="AJ229" s="79"/>
      <c r="AK229" s="80"/>
      <c r="AL229" s="80"/>
      <c r="AM229" s="80"/>
      <c r="AN229" s="80"/>
      <c r="AO229" s="81"/>
      <c r="AP229" s="82"/>
      <c r="AQ229" s="83"/>
      <c r="AR229" s="83"/>
      <c r="AS229" s="83"/>
      <c r="AT229" s="83"/>
      <c r="AU229" s="83"/>
      <c r="AV229" s="83"/>
      <c r="AW229" s="83"/>
      <c r="AX229" s="83"/>
      <c r="AY229" s="83"/>
      <c r="AZ229" s="83"/>
      <c r="BA229" s="83"/>
      <c r="BB229" s="83"/>
      <c r="BC229" s="83"/>
      <c r="BD229" s="83"/>
      <c r="BE229" s="83"/>
      <c r="BF229" s="83"/>
      <c r="BG229" s="83"/>
      <c r="BH229" s="84"/>
    </row>
    <row r="230" spans="1:60" ht="28.5" customHeight="1" x14ac:dyDescent="0.15">
      <c r="A230" s="67">
        <f>組織表!E179</f>
        <v>0</v>
      </c>
      <c r="B230" s="68"/>
      <c r="C230" s="68"/>
      <c r="D230" s="68"/>
      <c r="E230" s="68"/>
      <c r="F230" s="68"/>
      <c r="G230" s="68"/>
      <c r="H230" s="68"/>
      <c r="I230" s="68"/>
      <c r="J230" s="68"/>
      <c r="K230" s="69"/>
      <c r="L230" s="70">
        <f>組織表!F179</f>
        <v>0</v>
      </c>
      <c r="M230" s="71"/>
      <c r="N230" s="71"/>
      <c r="O230" s="71"/>
      <c r="P230" s="71"/>
      <c r="Q230" s="72"/>
      <c r="R230" s="73"/>
      <c r="S230" s="74"/>
      <c r="T230" s="75"/>
      <c r="U230" s="76">
        <f>IF(A230="","",組織表!H179)</f>
        <v>0</v>
      </c>
      <c r="V230" s="77"/>
      <c r="W230" s="77"/>
      <c r="X230" s="77"/>
      <c r="Y230" s="77"/>
      <c r="Z230" s="77"/>
      <c r="AA230" s="77"/>
      <c r="AB230" s="77"/>
      <c r="AC230" s="77"/>
      <c r="AD230" s="77"/>
      <c r="AE230" s="77"/>
      <c r="AF230" s="77"/>
      <c r="AG230" s="77"/>
      <c r="AH230" s="77"/>
      <c r="AI230" s="78"/>
      <c r="AJ230" s="79"/>
      <c r="AK230" s="80"/>
      <c r="AL230" s="80"/>
      <c r="AM230" s="80"/>
      <c r="AN230" s="80"/>
      <c r="AO230" s="81"/>
      <c r="AP230" s="82"/>
      <c r="AQ230" s="83"/>
      <c r="AR230" s="83"/>
      <c r="AS230" s="83"/>
      <c r="AT230" s="83"/>
      <c r="AU230" s="83"/>
      <c r="AV230" s="83"/>
      <c r="AW230" s="83"/>
      <c r="AX230" s="83"/>
      <c r="AY230" s="83"/>
      <c r="AZ230" s="83"/>
      <c r="BA230" s="83"/>
      <c r="BB230" s="83"/>
      <c r="BC230" s="83"/>
      <c r="BD230" s="83"/>
      <c r="BE230" s="83"/>
      <c r="BF230" s="83"/>
      <c r="BG230" s="83"/>
      <c r="BH230" s="84"/>
    </row>
    <row r="231" spans="1:60" ht="28.5" customHeight="1" x14ac:dyDescent="0.15">
      <c r="A231" s="67">
        <f>組織表!E180</f>
        <v>0</v>
      </c>
      <c r="B231" s="68"/>
      <c r="C231" s="68"/>
      <c r="D231" s="68"/>
      <c r="E231" s="68"/>
      <c r="F231" s="68"/>
      <c r="G231" s="68"/>
      <c r="H231" s="68"/>
      <c r="I231" s="68"/>
      <c r="J231" s="68"/>
      <c r="K231" s="69"/>
      <c r="L231" s="70">
        <f>組織表!F180</f>
        <v>0</v>
      </c>
      <c r="M231" s="71"/>
      <c r="N231" s="71"/>
      <c r="O231" s="71"/>
      <c r="P231" s="71"/>
      <c r="Q231" s="72"/>
      <c r="R231" s="73"/>
      <c r="S231" s="74"/>
      <c r="T231" s="75"/>
      <c r="U231" s="76">
        <f>IF(A231="","",組織表!H180)</f>
        <v>0</v>
      </c>
      <c r="V231" s="77"/>
      <c r="W231" s="77"/>
      <c r="X231" s="77"/>
      <c r="Y231" s="77"/>
      <c r="Z231" s="77"/>
      <c r="AA231" s="77"/>
      <c r="AB231" s="77"/>
      <c r="AC231" s="77"/>
      <c r="AD231" s="77"/>
      <c r="AE231" s="77"/>
      <c r="AF231" s="77"/>
      <c r="AG231" s="77"/>
      <c r="AH231" s="77"/>
      <c r="AI231" s="78"/>
      <c r="AJ231" s="79"/>
      <c r="AK231" s="80"/>
      <c r="AL231" s="80"/>
      <c r="AM231" s="80"/>
      <c r="AN231" s="80"/>
      <c r="AO231" s="81"/>
      <c r="AP231" s="82"/>
      <c r="AQ231" s="83"/>
      <c r="AR231" s="83"/>
      <c r="AS231" s="83"/>
      <c r="AT231" s="83"/>
      <c r="AU231" s="83"/>
      <c r="AV231" s="83"/>
      <c r="AW231" s="83"/>
      <c r="AX231" s="83"/>
      <c r="AY231" s="83"/>
      <c r="AZ231" s="83"/>
      <c r="BA231" s="83"/>
      <c r="BB231" s="83"/>
      <c r="BC231" s="83"/>
      <c r="BD231" s="83"/>
      <c r="BE231" s="83"/>
      <c r="BF231" s="83"/>
      <c r="BG231" s="83"/>
      <c r="BH231" s="84"/>
    </row>
    <row r="232" spans="1:60" ht="28.5" customHeight="1" x14ac:dyDescent="0.15">
      <c r="A232" s="67">
        <f>組織表!E181</f>
        <v>0</v>
      </c>
      <c r="B232" s="68"/>
      <c r="C232" s="68"/>
      <c r="D232" s="68"/>
      <c r="E232" s="68"/>
      <c r="F232" s="68"/>
      <c r="G232" s="68"/>
      <c r="H232" s="68"/>
      <c r="I232" s="68"/>
      <c r="J232" s="68"/>
      <c r="K232" s="69"/>
      <c r="L232" s="70">
        <f>組織表!F181</f>
        <v>0</v>
      </c>
      <c r="M232" s="71"/>
      <c r="N232" s="71"/>
      <c r="O232" s="71"/>
      <c r="P232" s="71"/>
      <c r="Q232" s="72"/>
      <c r="R232" s="73"/>
      <c r="S232" s="74"/>
      <c r="T232" s="75"/>
      <c r="U232" s="76">
        <f>IF(A232="","",組織表!H181)</f>
        <v>0</v>
      </c>
      <c r="V232" s="77"/>
      <c r="W232" s="77"/>
      <c r="X232" s="77"/>
      <c r="Y232" s="77"/>
      <c r="Z232" s="77"/>
      <c r="AA232" s="77"/>
      <c r="AB232" s="77"/>
      <c r="AC232" s="77"/>
      <c r="AD232" s="77"/>
      <c r="AE232" s="77"/>
      <c r="AF232" s="77"/>
      <c r="AG232" s="77"/>
      <c r="AH232" s="77"/>
      <c r="AI232" s="78"/>
      <c r="AJ232" s="79"/>
      <c r="AK232" s="80"/>
      <c r="AL232" s="80"/>
      <c r="AM232" s="80"/>
      <c r="AN232" s="80"/>
      <c r="AO232" s="81"/>
      <c r="AP232" s="82"/>
      <c r="AQ232" s="83"/>
      <c r="AR232" s="83"/>
      <c r="AS232" s="83"/>
      <c r="AT232" s="83"/>
      <c r="AU232" s="83"/>
      <c r="AV232" s="83"/>
      <c r="AW232" s="83"/>
      <c r="AX232" s="83"/>
      <c r="AY232" s="83"/>
      <c r="AZ232" s="83"/>
      <c r="BA232" s="83"/>
      <c r="BB232" s="83"/>
      <c r="BC232" s="83"/>
      <c r="BD232" s="83"/>
      <c r="BE232" s="83"/>
      <c r="BF232" s="83"/>
      <c r="BG232" s="83"/>
      <c r="BH232" s="84"/>
    </row>
    <row r="233" spans="1:60" ht="28.5" customHeight="1" x14ac:dyDescent="0.15">
      <c r="A233" s="67">
        <f>組織表!E182</f>
        <v>0</v>
      </c>
      <c r="B233" s="68"/>
      <c r="C233" s="68"/>
      <c r="D233" s="68"/>
      <c r="E233" s="68"/>
      <c r="F233" s="68"/>
      <c r="G233" s="68"/>
      <c r="H233" s="68"/>
      <c r="I233" s="68"/>
      <c r="J233" s="68"/>
      <c r="K233" s="69"/>
      <c r="L233" s="70">
        <f>組織表!F182</f>
        <v>0</v>
      </c>
      <c r="M233" s="71"/>
      <c r="N233" s="71"/>
      <c r="O233" s="71"/>
      <c r="P233" s="71"/>
      <c r="Q233" s="72"/>
      <c r="R233" s="73"/>
      <c r="S233" s="74"/>
      <c r="T233" s="75"/>
      <c r="U233" s="76">
        <f>IF(A233="","",組織表!H182)</f>
        <v>0</v>
      </c>
      <c r="V233" s="77"/>
      <c r="W233" s="77"/>
      <c r="X233" s="77"/>
      <c r="Y233" s="77"/>
      <c r="Z233" s="77"/>
      <c r="AA233" s="77"/>
      <c r="AB233" s="77"/>
      <c r="AC233" s="77"/>
      <c r="AD233" s="77"/>
      <c r="AE233" s="77"/>
      <c r="AF233" s="77"/>
      <c r="AG233" s="77"/>
      <c r="AH233" s="77"/>
      <c r="AI233" s="78"/>
      <c r="AJ233" s="79"/>
      <c r="AK233" s="80"/>
      <c r="AL233" s="80"/>
      <c r="AM233" s="80"/>
      <c r="AN233" s="80"/>
      <c r="AO233" s="81"/>
      <c r="AP233" s="82"/>
      <c r="AQ233" s="83"/>
      <c r="AR233" s="83"/>
      <c r="AS233" s="83"/>
      <c r="AT233" s="83"/>
      <c r="AU233" s="83"/>
      <c r="AV233" s="83"/>
      <c r="AW233" s="83"/>
      <c r="AX233" s="83"/>
      <c r="AY233" s="83"/>
      <c r="AZ233" s="83"/>
      <c r="BA233" s="83"/>
      <c r="BB233" s="83"/>
      <c r="BC233" s="83"/>
      <c r="BD233" s="83"/>
      <c r="BE233" s="83"/>
      <c r="BF233" s="83"/>
      <c r="BG233" s="83"/>
      <c r="BH233" s="84"/>
    </row>
    <row r="234" spans="1:60" ht="28.5" customHeight="1" x14ac:dyDescent="0.15">
      <c r="A234" s="67">
        <f>組織表!E183</f>
        <v>0</v>
      </c>
      <c r="B234" s="68"/>
      <c r="C234" s="68"/>
      <c r="D234" s="68"/>
      <c r="E234" s="68"/>
      <c r="F234" s="68"/>
      <c r="G234" s="68"/>
      <c r="H234" s="68"/>
      <c r="I234" s="68"/>
      <c r="J234" s="68"/>
      <c r="K234" s="69"/>
      <c r="L234" s="70">
        <f>組織表!F183</f>
        <v>0</v>
      </c>
      <c r="M234" s="71"/>
      <c r="N234" s="71"/>
      <c r="O234" s="71"/>
      <c r="P234" s="71"/>
      <c r="Q234" s="72"/>
      <c r="R234" s="73"/>
      <c r="S234" s="74"/>
      <c r="T234" s="75"/>
      <c r="U234" s="76">
        <f>IF(A234="","",組織表!H183)</f>
        <v>0</v>
      </c>
      <c r="V234" s="77"/>
      <c r="W234" s="77"/>
      <c r="X234" s="77"/>
      <c r="Y234" s="77"/>
      <c r="Z234" s="77"/>
      <c r="AA234" s="77"/>
      <c r="AB234" s="77"/>
      <c r="AC234" s="77"/>
      <c r="AD234" s="77"/>
      <c r="AE234" s="77"/>
      <c r="AF234" s="77"/>
      <c r="AG234" s="77"/>
      <c r="AH234" s="77"/>
      <c r="AI234" s="78"/>
      <c r="AJ234" s="79"/>
      <c r="AK234" s="80"/>
      <c r="AL234" s="80"/>
      <c r="AM234" s="80"/>
      <c r="AN234" s="80"/>
      <c r="AO234" s="81"/>
      <c r="AP234" s="82"/>
      <c r="AQ234" s="83"/>
      <c r="AR234" s="83"/>
      <c r="AS234" s="83"/>
      <c r="AT234" s="83"/>
      <c r="AU234" s="83"/>
      <c r="AV234" s="83"/>
      <c r="AW234" s="83"/>
      <c r="AX234" s="83"/>
      <c r="AY234" s="83"/>
      <c r="AZ234" s="83"/>
      <c r="BA234" s="83"/>
      <c r="BB234" s="83"/>
      <c r="BC234" s="83"/>
      <c r="BD234" s="83"/>
      <c r="BE234" s="83"/>
      <c r="BF234" s="83"/>
      <c r="BG234" s="83"/>
      <c r="BH234" s="84"/>
    </row>
    <row r="235" spans="1:60" ht="28.5" customHeight="1" x14ac:dyDescent="0.15">
      <c r="A235" s="67">
        <f>組織表!E184</f>
        <v>0</v>
      </c>
      <c r="B235" s="68"/>
      <c r="C235" s="68"/>
      <c r="D235" s="68"/>
      <c r="E235" s="68"/>
      <c r="F235" s="68"/>
      <c r="G235" s="68"/>
      <c r="H235" s="68"/>
      <c r="I235" s="68"/>
      <c r="J235" s="68"/>
      <c r="K235" s="69"/>
      <c r="L235" s="70">
        <f>組織表!F184</f>
        <v>0</v>
      </c>
      <c r="M235" s="71"/>
      <c r="N235" s="71"/>
      <c r="O235" s="71"/>
      <c r="P235" s="71"/>
      <c r="Q235" s="72"/>
      <c r="R235" s="73"/>
      <c r="S235" s="74"/>
      <c r="T235" s="75"/>
      <c r="U235" s="76">
        <f>IF(A235="","",組織表!H184)</f>
        <v>0</v>
      </c>
      <c r="V235" s="77"/>
      <c r="W235" s="77"/>
      <c r="X235" s="77"/>
      <c r="Y235" s="77"/>
      <c r="Z235" s="77"/>
      <c r="AA235" s="77"/>
      <c r="AB235" s="77"/>
      <c r="AC235" s="77"/>
      <c r="AD235" s="77"/>
      <c r="AE235" s="77"/>
      <c r="AF235" s="77"/>
      <c r="AG235" s="77"/>
      <c r="AH235" s="77"/>
      <c r="AI235" s="78"/>
      <c r="AJ235" s="79"/>
      <c r="AK235" s="80"/>
      <c r="AL235" s="80"/>
      <c r="AM235" s="80"/>
      <c r="AN235" s="80"/>
      <c r="AO235" s="81"/>
      <c r="AP235" s="82"/>
      <c r="AQ235" s="83"/>
      <c r="AR235" s="83"/>
      <c r="AS235" s="83"/>
      <c r="AT235" s="83"/>
      <c r="AU235" s="83"/>
      <c r="AV235" s="83"/>
      <c r="AW235" s="83"/>
      <c r="AX235" s="83"/>
      <c r="AY235" s="83"/>
      <c r="AZ235" s="83"/>
      <c r="BA235" s="83"/>
      <c r="BB235" s="83"/>
      <c r="BC235" s="83"/>
      <c r="BD235" s="83"/>
      <c r="BE235" s="83"/>
      <c r="BF235" s="83"/>
      <c r="BG235" s="83"/>
      <c r="BH235" s="84"/>
    </row>
    <row r="236" spans="1:60" ht="28.5" customHeight="1" x14ac:dyDescent="0.15">
      <c r="A236" s="67">
        <f>組織表!E185</f>
        <v>0</v>
      </c>
      <c r="B236" s="68"/>
      <c r="C236" s="68"/>
      <c r="D236" s="68"/>
      <c r="E236" s="68"/>
      <c r="F236" s="68"/>
      <c r="G236" s="68"/>
      <c r="H236" s="68"/>
      <c r="I236" s="68"/>
      <c r="J236" s="68"/>
      <c r="K236" s="69"/>
      <c r="L236" s="70">
        <f>組織表!F185</f>
        <v>0</v>
      </c>
      <c r="M236" s="71"/>
      <c r="N236" s="71"/>
      <c r="O236" s="71"/>
      <c r="P236" s="71"/>
      <c r="Q236" s="72"/>
      <c r="R236" s="73"/>
      <c r="S236" s="74"/>
      <c r="T236" s="75"/>
      <c r="U236" s="76">
        <f>IF(A236="","",組織表!H185)</f>
        <v>0</v>
      </c>
      <c r="V236" s="77"/>
      <c r="W236" s="77"/>
      <c r="X236" s="77"/>
      <c r="Y236" s="77"/>
      <c r="Z236" s="77"/>
      <c r="AA236" s="77"/>
      <c r="AB236" s="77"/>
      <c r="AC236" s="77"/>
      <c r="AD236" s="77"/>
      <c r="AE236" s="77"/>
      <c r="AF236" s="77"/>
      <c r="AG236" s="77"/>
      <c r="AH236" s="77"/>
      <c r="AI236" s="78"/>
      <c r="AJ236" s="79"/>
      <c r="AK236" s="80"/>
      <c r="AL236" s="80"/>
      <c r="AM236" s="80"/>
      <c r="AN236" s="80"/>
      <c r="AO236" s="81"/>
      <c r="AP236" s="82"/>
      <c r="AQ236" s="83"/>
      <c r="AR236" s="83"/>
      <c r="AS236" s="83"/>
      <c r="AT236" s="83"/>
      <c r="AU236" s="83"/>
      <c r="AV236" s="83"/>
      <c r="AW236" s="83"/>
      <c r="AX236" s="83"/>
      <c r="AY236" s="83"/>
      <c r="AZ236" s="83"/>
      <c r="BA236" s="83"/>
      <c r="BB236" s="83"/>
      <c r="BC236" s="83"/>
      <c r="BD236" s="83"/>
      <c r="BE236" s="83"/>
      <c r="BF236" s="83"/>
      <c r="BG236" s="83"/>
      <c r="BH236" s="84"/>
    </row>
    <row r="237" spans="1:60" ht="28.5" customHeight="1" x14ac:dyDescent="0.15">
      <c r="A237" s="67">
        <f>組織表!E186</f>
        <v>0</v>
      </c>
      <c r="B237" s="68"/>
      <c r="C237" s="68"/>
      <c r="D237" s="68"/>
      <c r="E237" s="68"/>
      <c r="F237" s="68"/>
      <c r="G237" s="68"/>
      <c r="H237" s="68"/>
      <c r="I237" s="68"/>
      <c r="J237" s="68"/>
      <c r="K237" s="69"/>
      <c r="L237" s="70">
        <f>組織表!F186</f>
        <v>0</v>
      </c>
      <c r="M237" s="71"/>
      <c r="N237" s="71"/>
      <c r="O237" s="71"/>
      <c r="P237" s="71"/>
      <c r="Q237" s="72"/>
      <c r="R237" s="73"/>
      <c r="S237" s="74"/>
      <c r="T237" s="75"/>
      <c r="U237" s="76">
        <f>IF(A237="","",組織表!H186)</f>
        <v>0</v>
      </c>
      <c r="V237" s="77"/>
      <c r="W237" s="77"/>
      <c r="X237" s="77"/>
      <c r="Y237" s="77"/>
      <c r="Z237" s="77"/>
      <c r="AA237" s="77"/>
      <c r="AB237" s="77"/>
      <c r="AC237" s="77"/>
      <c r="AD237" s="77"/>
      <c r="AE237" s="77"/>
      <c r="AF237" s="77"/>
      <c r="AG237" s="77"/>
      <c r="AH237" s="77"/>
      <c r="AI237" s="78"/>
      <c r="AJ237" s="79"/>
      <c r="AK237" s="80"/>
      <c r="AL237" s="80"/>
      <c r="AM237" s="80"/>
      <c r="AN237" s="80"/>
      <c r="AO237" s="81"/>
      <c r="AP237" s="82"/>
      <c r="AQ237" s="83"/>
      <c r="AR237" s="83"/>
      <c r="AS237" s="83"/>
      <c r="AT237" s="83"/>
      <c r="AU237" s="83"/>
      <c r="AV237" s="83"/>
      <c r="AW237" s="83"/>
      <c r="AX237" s="83"/>
      <c r="AY237" s="83"/>
      <c r="AZ237" s="83"/>
      <c r="BA237" s="83"/>
      <c r="BB237" s="83"/>
      <c r="BC237" s="83"/>
      <c r="BD237" s="83"/>
      <c r="BE237" s="83"/>
      <c r="BF237" s="83"/>
      <c r="BG237" s="83"/>
      <c r="BH237" s="84"/>
    </row>
    <row r="238" spans="1:60" ht="28.5" customHeight="1" x14ac:dyDescent="0.15">
      <c r="A238" s="67">
        <f>組織表!E187</f>
        <v>0</v>
      </c>
      <c r="B238" s="68"/>
      <c r="C238" s="68"/>
      <c r="D238" s="68"/>
      <c r="E238" s="68"/>
      <c r="F238" s="68"/>
      <c r="G238" s="68"/>
      <c r="H238" s="68"/>
      <c r="I238" s="68"/>
      <c r="J238" s="68"/>
      <c r="K238" s="69"/>
      <c r="L238" s="70">
        <f>組織表!F187</f>
        <v>0</v>
      </c>
      <c r="M238" s="71"/>
      <c r="N238" s="71"/>
      <c r="O238" s="71"/>
      <c r="P238" s="71"/>
      <c r="Q238" s="72"/>
      <c r="R238" s="73"/>
      <c r="S238" s="74"/>
      <c r="T238" s="75"/>
      <c r="U238" s="76">
        <f>IF(A238="","",組織表!H187)</f>
        <v>0</v>
      </c>
      <c r="V238" s="77"/>
      <c r="W238" s="77"/>
      <c r="X238" s="77"/>
      <c r="Y238" s="77"/>
      <c r="Z238" s="77"/>
      <c r="AA238" s="77"/>
      <c r="AB238" s="77"/>
      <c r="AC238" s="77"/>
      <c r="AD238" s="77"/>
      <c r="AE238" s="77"/>
      <c r="AF238" s="77"/>
      <c r="AG238" s="77"/>
      <c r="AH238" s="77"/>
      <c r="AI238" s="78"/>
      <c r="AJ238" s="79"/>
      <c r="AK238" s="80"/>
      <c r="AL238" s="80"/>
      <c r="AM238" s="80"/>
      <c r="AN238" s="80"/>
      <c r="AO238" s="81"/>
      <c r="AP238" s="82"/>
      <c r="AQ238" s="83"/>
      <c r="AR238" s="83"/>
      <c r="AS238" s="83"/>
      <c r="AT238" s="83"/>
      <c r="AU238" s="83"/>
      <c r="AV238" s="83"/>
      <c r="AW238" s="83"/>
      <c r="AX238" s="83"/>
      <c r="AY238" s="83"/>
      <c r="AZ238" s="83"/>
      <c r="BA238" s="83"/>
      <c r="BB238" s="83"/>
      <c r="BC238" s="83"/>
      <c r="BD238" s="83"/>
      <c r="BE238" s="83"/>
      <c r="BF238" s="83"/>
      <c r="BG238" s="83"/>
      <c r="BH238" s="84"/>
    </row>
    <row r="239" spans="1:60" ht="28.5" customHeight="1" x14ac:dyDescent="0.15">
      <c r="A239" s="67">
        <f>組織表!E188</f>
        <v>0</v>
      </c>
      <c r="B239" s="68"/>
      <c r="C239" s="68"/>
      <c r="D239" s="68"/>
      <c r="E239" s="68"/>
      <c r="F239" s="68"/>
      <c r="G239" s="68"/>
      <c r="H239" s="68"/>
      <c r="I239" s="68"/>
      <c r="J239" s="68"/>
      <c r="K239" s="69"/>
      <c r="L239" s="70">
        <f>組織表!F188</f>
        <v>0</v>
      </c>
      <c r="M239" s="71"/>
      <c r="N239" s="71"/>
      <c r="O239" s="71"/>
      <c r="P239" s="71"/>
      <c r="Q239" s="72"/>
      <c r="R239" s="73"/>
      <c r="S239" s="74"/>
      <c r="T239" s="75"/>
      <c r="U239" s="76">
        <f>IF(A239="","",組織表!H188)</f>
        <v>0</v>
      </c>
      <c r="V239" s="77"/>
      <c r="W239" s="77"/>
      <c r="X239" s="77"/>
      <c r="Y239" s="77"/>
      <c r="Z239" s="77"/>
      <c r="AA239" s="77"/>
      <c r="AB239" s="77"/>
      <c r="AC239" s="77"/>
      <c r="AD239" s="77"/>
      <c r="AE239" s="77"/>
      <c r="AF239" s="77"/>
      <c r="AG239" s="77"/>
      <c r="AH239" s="77"/>
      <c r="AI239" s="78"/>
      <c r="AJ239" s="79"/>
      <c r="AK239" s="80"/>
      <c r="AL239" s="80"/>
      <c r="AM239" s="80"/>
      <c r="AN239" s="80"/>
      <c r="AO239" s="81"/>
      <c r="AP239" s="82"/>
      <c r="AQ239" s="83"/>
      <c r="AR239" s="83"/>
      <c r="AS239" s="83"/>
      <c r="AT239" s="83"/>
      <c r="AU239" s="83"/>
      <c r="AV239" s="83"/>
      <c r="AW239" s="83"/>
      <c r="AX239" s="83"/>
      <c r="AY239" s="83"/>
      <c r="AZ239" s="83"/>
      <c r="BA239" s="83"/>
      <c r="BB239" s="83"/>
      <c r="BC239" s="83"/>
      <c r="BD239" s="83"/>
      <c r="BE239" s="83"/>
      <c r="BF239" s="83"/>
      <c r="BG239" s="83"/>
      <c r="BH239" s="84"/>
    </row>
    <row r="240" spans="1:60" ht="28.5" customHeight="1" x14ac:dyDescent="0.15">
      <c r="A240" s="67">
        <f>組織表!E189</f>
        <v>0</v>
      </c>
      <c r="B240" s="68"/>
      <c r="C240" s="68"/>
      <c r="D240" s="68"/>
      <c r="E240" s="68"/>
      <c r="F240" s="68"/>
      <c r="G240" s="68"/>
      <c r="H240" s="68"/>
      <c r="I240" s="68"/>
      <c r="J240" s="68"/>
      <c r="K240" s="69"/>
      <c r="L240" s="70">
        <f>組織表!F189</f>
        <v>0</v>
      </c>
      <c r="M240" s="71"/>
      <c r="N240" s="71"/>
      <c r="O240" s="71"/>
      <c r="P240" s="71"/>
      <c r="Q240" s="72"/>
      <c r="R240" s="73"/>
      <c r="S240" s="74"/>
      <c r="T240" s="75"/>
      <c r="U240" s="76">
        <f>IF(A240="","",組織表!H189)</f>
        <v>0</v>
      </c>
      <c r="V240" s="77"/>
      <c r="W240" s="77"/>
      <c r="X240" s="77"/>
      <c r="Y240" s="77"/>
      <c r="Z240" s="77"/>
      <c r="AA240" s="77"/>
      <c r="AB240" s="77"/>
      <c r="AC240" s="77"/>
      <c r="AD240" s="77"/>
      <c r="AE240" s="77"/>
      <c r="AF240" s="77"/>
      <c r="AG240" s="77"/>
      <c r="AH240" s="77"/>
      <c r="AI240" s="78"/>
      <c r="AJ240" s="79"/>
      <c r="AK240" s="80"/>
      <c r="AL240" s="80"/>
      <c r="AM240" s="80"/>
      <c r="AN240" s="80"/>
      <c r="AO240" s="81"/>
      <c r="AP240" s="82"/>
      <c r="AQ240" s="83"/>
      <c r="AR240" s="83"/>
      <c r="AS240" s="83"/>
      <c r="AT240" s="83"/>
      <c r="AU240" s="83"/>
      <c r="AV240" s="83"/>
      <c r="AW240" s="83"/>
      <c r="AX240" s="83"/>
      <c r="AY240" s="83"/>
      <c r="AZ240" s="83"/>
      <c r="BA240" s="83"/>
      <c r="BB240" s="83"/>
      <c r="BC240" s="83"/>
      <c r="BD240" s="83"/>
      <c r="BE240" s="83"/>
      <c r="BF240" s="83"/>
      <c r="BG240" s="83"/>
      <c r="BH240" s="84"/>
    </row>
    <row r="241" spans="1:60" ht="28.5" customHeight="1" x14ac:dyDescent="0.15">
      <c r="A241" s="67">
        <f>組織表!E190</f>
        <v>0</v>
      </c>
      <c r="B241" s="68"/>
      <c r="C241" s="68"/>
      <c r="D241" s="68"/>
      <c r="E241" s="68"/>
      <c r="F241" s="68"/>
      <c r="G241" s="68"/>
      <c r="H241" s="68"/>
      <c r="I241" s="68"/>
      <c r="J241" s="68"/>
      <c r="K241" s="69"/>
      <c r="L241" s="70">
        <f>組織表!F190</f>
        <v>0</v>
      </c>
      <c r="M241" s="71"/>
      <c r="N241" s="71"/>
      <c r="O241" s="71"/>
      <c r="P241" s="71"/>
      <c r="Q241" s="72"/>
      <c r="R241" s="73"/>
      <c r="S241" s="74"/>
      <c r="T241" s="75"/>
      <c r="U241" s="76">
        <f>IF(A241="","",組織表!H190)</f>
        <v>0</v>
      </c>
      <c r="V241" s="77"/>
      <c r="W241" s="77"/>
      <c r="X241" s="77"/>
      <c r="Y241" s="77"/>
      <c r="Z241" s="77"/>
      <c r="AA241" s="77"/>
      <c r="AB241" s="77"/>
      <c r="AC241" s="77"/>
      <c r="AD241" s="77"/>
      <c r="AE241" s="77"/>
      <c r="AF241" s="77"/>
      <c r="AG241" s="77"/>
      <c r="AH241" s="77"/>
      <c r="AI241" s="78"/>
      <c r="AJ241" s="79"/>
      <c r="AK241" s="80"/>
      <c r="AL241" s="80"/>
      <c r="AM241" s="80"/>
      <c r="AN241" s="80"/>
      <c r="AO241" s="81"/>
      <c r="AP241" s="82"/>
      <c r="AQ241" s="83"/>
      <c r="AR241" s="83"/>
      <c r="AS241" s="83"/>
      <c r="AT241" s="83"/>
      <c r="AU241" s="83"/>
      <c r="AV241" s="83"/>
      <c r="AW241" s="83"/>
      <c r="AX241" s="83"/>
      <c r="AY241" s="83"/>
      <c r="AZ241" s="83"/>
      <c r="BA241" s="83"/>
      <c r="BB241" s="83"/>
      <c r="BC241" s="83"/>
      <c r="BD241" s="83"/>
      <c r="BE241" s="83"/>
      <c r="BF241" s="83"/>
      <c r="BG241" s="83"/>
      <c r="BH241" s="84"/>
    </row>
    <row r="242" spans="1:60" ht="28.5" customHeight="1" thickBot="1" x14ac:dyDescent="0.2">
      <c r="A242" s="67">
        <f>組織表!E191</f>
        <v>0</v>
      </c>
      <c r="B242" s="68"/>
      <c r="C242" s="68"/>
      <c r="D242" s="68"/>
      <c r="E242" s="68"/>
      <c r="F242" s="68"/>
      <c r="G242" s="68"/>
      <c r="H242" s="68"/>
      <c r="I242" s="68"/>
      <c r="J242" s="68"/>
      <c r="K242" s="69"/>
      <c r="L242" s="70">
        <f>組織表!F191</f>
        <v>0</v>
      </c>
      <c r="M242" s="71"/>
      <c r="N242" s="71"/>
      <c r="O242" s="71"/>
      <c r="P242" s="71"/>
      <c r="Q242" s="72"/>
      <c r="R242" s="73"/>
      <c r="S242" s="74"/>
      <c r="T242" s="75"/>
      <c r="U242" s="76">
        <f>IF(A242="","",組織表!H191)</f>
        <v>0</v>
      </c>
      <c r="V242" s="77"/>
      <c r="W242" s="77"/>
      <c r="X242" s="77"/>
      <c r="Y242" s="77"/>
      <c r="Z242" s="77"/>
      <c r="AA242" s="77"/>
      <c r="AB242" s="77"/>
      <c r="AC242" s="77"/>
      <c r="AD242" s="77"/>
      <c r="AE242" s="77"/>
      <c r="AF242" s="77"/>
      <c r="AG242" s="77"/>
      <c r="AH242" s="77"/>
      <c r="AI242" s="78"/>
      <c r="AJ242" s="79"/>
      <c r="AK242" s="80"/>
      <c r="AL242" s="80"/>
      <c r="AM242" s="80"/>
      <c r="AN242" s="80"/>
      <c r="AO242" s="81"/>
      <c r="AP242" s="82"/>
      <c r="AQ242" s="83"/>
      <c r="AR242" s="83"/>
      <c r="AS242" s="83"/>
      <c r="AT242" s="83"/>
      <c r="AU242" s="83"/>
      <c r="AV242" s="83"/>
      <c r="AW242" s="83"/>
      <c r="AX242" s="83"/>
      <c r="AY242" s="83"/>
      <c r="AZ242" s="83"/>
      <c r="BA242" s="83"/>
      <c r="BB242" s="83"/>
      <c r="BC242" s="83"/>
      <c r="BD242" s="83"/>
      <c r="BE242" s="83"/>
      <c r="BF242" s="83"/>
      <c r="BG242" s="83"/>
      <c r="BH242" s="84"/>
    </row>
    <row r="243" spans="1:60" ht="18" customHeight="1" x14ac:dyDescent="0.15">
      <c r="A243" s="66" t="str">
        <f>"（機関名："&amp;K105&amp;"　　"&amp;"ﾌﾟﾛｸﾞﾗﾑ名称："&amp;K123&amp;"）"</f>
        <v>（機関名：　　ﾌﾟﾛｸﾞﾗﾑ名称：）</v>
      </c>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row>
    <row r="244" spans="1:60" ht="14.25" customHeight="1" thickBot="1" x14ac:dyDescent="0.2">
      <c r="A244" s="104"/>
      <c r="B244" s="104"/>
      <c r="C244" s="104"/>
      <c r="D244" s="104"/>
      <c r="E244" s="104"/>
      <c r="F244" s="104"/>
      <c r="G244" s="104"/>
      <c r="H244" s="104"/>
      <c r="I244" s="104"/>
      <c r="J244" s="104"/>
      <c r="K244" s="104"/>
      <c r="BH244" s="26" t="s">
        <v>32</v>
      </c>
    </row>
    <row r="245" spans="1:60" ht="18" customHeight="1" x14ac:dyDescent="0.15">
      <c r="A245" s="105" t="s">
        <v>38</v>
      </c>
      <c r="B245" s="106"/>
      <c r="C245" s="107" t="s">
        <v>460</v>
      </c>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8"/>
      <c r="Z245" s="108"/>
      <c r="AA245" s="109"/>
      <c r="AB245" s="109"/>
      <c r="AC245" s="109"/>
      <c r="AD245" s="108"/>
      <c r="AE245" s="108"/>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5"/>
    </row>
    <row r="246" spans="1:60" ht="24.75" customHeight="1" x14ac:dyDescent="0.15">
      <c r="A246" s="91" t="s">
        <v>7</v>
      </c>
      <c r="B246" s="92"/>
      <c r="C246" s="92"/>
      <c r="D246" s="92"/>
      <c r="E246" s="92"/>
      <c r="F246" s="92"/>
      <c r="G246" s="92"/>
      <c r="H246" s="92"/>
      <c r="I246" s="92"/>
      <c r="J246" s="92"/>
      <c r="K246" s="93"/>
      <c r="L246" s="94" t="s">
        <v>9</v>
      </c>
      <c r="M246" s="92"/>
      <c r="N246" s="92"/>
      <c r="O246" s="92"/>
      <c r="P246" s="92"/>
      <c r="Q246" s="93"/>
      <c r="R246" s="94" t="s">
        <v>8</v>
      </c>
      <c r="S246" s="92"/>
      <c r="T246" s="93"/>
      <c r="U246" s="95" t="s">
        <v>465</v>
      </c>
      <c r="V246" s="96"/>
      <c r="W246" s="96"/>
      <c r="X246" s="96"/>
      <c r="Y246" s="96"/>
      <c r="Z246" s="96"/>
      <c r="AA246" s="96"/>
      <c r="AB246" s="96"/>
      <c r="AC246" s="96"/>
      <c r="AD246" s="96"/>
      <c r="AE246" s="96"/>
      <c r="AF246" s="96"/>
      <c r="AG246" s="96"/>
      <c r="AH246" s="96"/>
      <c r="AI246" s="97"/>
      <c r="AJ246" s="98" t="s">
        <v>10</v>
      </c>
      <c r="AK246" s="99"/>
      <c r="AL246" s="99"/>
      <c r="AM246" s="99"/>
      <c r="AN246" s="99"/>
      <c r="AO246" s="100"/>
      <c r="AP246" s="101" t="s">
        <v>463</v>
      </c>
      <c r="AQ246" s="102"/>
      <c r="AR246" s="102"/>
      <c r="AS246" s="102"/>
      <c r="AT246" s="102"/>
      <c r="AU246" s="102"/>
      <c r="AV246" s="102"/>
      <c r="AW246" s="102"/>
      <c r="AX246" s="102"/>
      <c r="AY246" s="102"/>
      <c r="AZ246" s="102"/>
      <c r="BA246" s="102"/>
      <c r="BB246" s="102"/>
      <c r="BC246" s="102"/>
      <c r="BD246" s="102"/>
      <c r="BE246" s="102"/>
      <c r="BF246" s="102"/>
      <c r="BG246" s="102"/>
      <c r="BH246" s="103"/>
    </row>
    <row r="247" spans="1:60" ht="28.5" customHeight="1" x14ac:dyDescent="0.15">
      <c r="A247" s="67">
        <f>組織表!E192</f>
        <v>0</v>
      </c>
      <c r="B247" s="68"/>
      <c r="C247" s="68"/>
      <c r="D247" s="68"/>
      <c r="E247" s="68"/>
      <c r="F247" s="68"/>
      <c r="G247" s="68"/>
      <c r="H247" s="68"/>
      <c r="I247" s="68"/>
      <c r="J247" s="68"/>
      <c r="K247" s="69"/>
      <c r="L247" s="70">
        <f>組織表!F192</f>
        <v>0</v>
      </c>
      <c r="M247" s="71"/>
      <c r="N247" s="71"/>
      <c r="O247" s="71"/>
      <c r="P247" s="71"/>
      <c r="Q247" s="72"/>
      <c r="R247" s="73"/>
      <c r="S247" s="74"/>
      <c r="T247" s="75"/>
      <c r="U247" s="76">
        <f>IF(A247="","",組織表!H192)</f>
        <v>0</v>
      </c>
      <c r="V247" s="77"/>
      <c r="W247" s="77"/>
      <c r="X247" s="77"/>
      <c r="Y247" s="77"/>
      <c r="Z247" s="77"/>
      <c r="AA247" s="77"/>
      <c r="AB247" s="77"/>
      <c r="AC247" s="77"/>
      <c r="AD247" s="77"/>
      <c r="AE247" s="77"/>
      <c r="AF247" s="77"/>
      <c r="AG247" s="77"/>
      <c r="AH247" s="77"/>
      <c r="AI247" s="78"/>
      <c r="AJ247" s="85"/>
      <c r="AK247" s="86"/>
      <c r="AL247" s="86"/>
      <c r="AM247" s="86"/>
      <c r="AN247" s="86"/>
      <c r="AO247" s="87"/>
      <c r="AP247" s="88"/>
      <c r="AQ247" s="89"/>
      <c r="AR247" s="89"/>
      <c r="AS247" s="89"/>
      <c r="AT247" s="89"/>
      <c r="AU247" s="89"/>
      <c r="AV247" s="89"/>
      <c r="AW247" s="89"/>
      <c r="AX247" s="89"/>
      <c r="AY247" s="89"/>
      <c r="AZ247" s="89"/>
      <c r="BA247" s="89"/>
      <c r="BB247" s="89"/>
      <c r="BC247" s="89"/>
      <c r="BD247" s="89"/>
      <c r="BE247" s="89"/>
      <c r="BF247" s="89"/>
      <c r="BG247" s="89"/>
      <c r="BH247" s="90"/>
    </row>
    <row r="248" spans="1:60" ht="28.5" customHeight="1" x14ac:dyDescent="0.15">
      <c r="A248" s="67">
        <f>組織表!E193</f>
        <v>0</v>
      </c>
      <c r="B248" s="68"/>
      <c r="C248" s="68"/>
      <c r="D248" s="68"/>
      <c r="E248" s="68"/>
      <c r="F248" s="68"/>
      <c r="G248" s="68"/>
      <c r="H248" s="68"/>
      <c r="I248" s="68"/>
      <c r="J248" s="68"/>
      <c r="K248" s="69"/>
      <c r="L248" s="70">
        <f>組織表!F193</f>
        <v>0</v>
      </c>
      <c r="M248" s="71"/>
      <c r="N248" s="71"/>
      <c r="O248" s="71"/>
      <c r="P248" s="71"/>
      <c r="Q248" s="72"/>
      <c r="R248" s="73"/>
      <c r="S248" s="74"/>
      <c r="T248" s="75"/>
      <c r="U248" s="76">
        <f>IF(A248="","",組織表!H193)</f>
        <v>0</v>
      </c>
      <c r="V248" s="77"/>
      <c r="W248" s="77"/>
      <c r="X248" s="77"/>
      <c r="Y248" s="77"/>
      <c r="Z248" s="77"/>
      <c r="AA248" s="77"/>
      <c r="AB248" s="77"/>
      <c r="AC248" s="77"/>
      <c r="AD248" s="77"/>
      <c r="AE248" s="77"/>
      <c r="AF248" s="77"/>
      <c r="AG248" s="77"/>
      <c r="AH248" s="77"/>
      <c r="AI248" s="78"/>
      <c r="AJ248" s="85"/>
      <c r="AK248" s="86"/>
      <c r="AL248" s="86"/>
      <c r="AM248" s="86"/>
      <c r="AN248" s="86"/>
      <c r="AO248" s="87"/>
      <c r="AP248" s="88"/>
      <c r="AQ248" s="89"/>
      <c r="AR248" s="89"/>
      <c r="AS248" s="89"/>
      <c r="AT248" s="89"/>
      <c r="AU248" s="89"/>
      <c r="AV248" s="89"/>
      <c r="AW248" s="89"/>
      <c r="AX248" s="89"/>
      <c r="AY248" s="89"/>
      <c r="AZ248" s="89"/>
      <c r="BA248" s="89"/>
      <c r="BB248" s="89"/>
      <c r="BC248" s="89"/>
      <c r="BD248" s="89"/>
      <c r="BE248" s="89"/>
      <c r="BF248" s="89"/>
      <c r="BG248" s="89"/>
      <c r="BH248" s="90"/>
    </row>
    <row r="249" spans="1:60" ht="28.5" customHeight="1" x14ac:dyDescent="0.15">
      <c r="A249" s="67">
        <f>組織表!E194</f>
        <v>0</v>
      </c>
      <c r="B249" s="68"/>
      <c r="C249" s="68"/>
      <c r="D249" s="68"/>
      <c r="E249" s="68"/>
      <c r="F249" s="68"/>
      <c r="G249" s="68"/>
      <c r="H249" s="68"/>
      <c r="I249" s="68"/>
      <c r="J249" s="68"/>
      <c r="K249" s="69"/>
      <c r="L249" s="70">
        <f>組織表!F194</f>
        <v>0</v>
      </c>
      <c r="M249" s="71"/>
      <c r="N249" s="71"/>
      <c r="O249" s="71"/>
      <c r="P249" s="71"/>
      <c r="Q249" s="72"/>
      <c r="R249" s="73"/>
      <c r="S249" s="74"/>
      <c r="T249" s="75"/>
      <c r="U249" s="76">
        <f>IF(A249="","",組織表!H194)</f>
        <v>0</v>
      </c>
      <c r="V249" s="77"/>
      <c r="W249" s="77"/>
      <c r="X249" s="77"/>
      <c r="Y249" s="77"/>
      <c r="Z249" s="77"/>
      <c r="AA249" s="77"/>
      <c r="AB249" s="77"/>
      <c r="AC249" s="77"/>
      <c r="AD249" s="77"/>
      <c r="AE249" s="77"/>
      <c r="AF249" s="77"/>
      <c r="AG249" s="77"/>
      <c r="AH249" s="77"/>
      <c r="AI249" s="78"/>
      <c r="AJ249" s="79"/>
      <c r="AK249" s="80"/>
      <c r="AL249" s="80"/>
      <c r="AM249" s="80"/>
      <c r="AN249" s="80"/>
      <c r="AO249" s="81"/>
      <c r="AP249" s="82"/>
      <c r="AQ249" s="83"/>
      <c r="AR249" s="83"/>
      <c r="AS249" s="83"/>
      <c r="AT249" s="83"/>
      <c r="AU249" s="83"/>
      <c r="AV249" s="83"/>
      <c r="AW249" s="83"/>
      <c r="AX249" s="83"/>
      <c r="AY249" s="83"/>
      <c r="AZ249" s="83"/>
      <c r="BA249" s="83"/>
      <c r="BB249" s="83"/>
      <c r="BC249" s="83"/>
      <c r="BD249" s="83"/>
      <c r="BE249" s="83"/>
      <c r="BF249" s="83"/>
      <c r="BG249" s="83"/>
      <c r="BH249" s="84"/>
    </row>
    <row r="250" spans="1:60" ht="28.5" customHeight="1" x14ac:dyDescent="0.15">
      <c r="A250" s="67">
        <f>組織表!E195</f>
        <v>0</v>
      </c>
      <c r="B250" s="68"/>
      <c r="C250" s="68"/>
      <c r="D250" s="68"/>
      <c r="E250" s="68"/>
      <c r="F250" s="68"/>
      <c r="G250" s="68"/>
      <c r="H250" s="68"/>
      <c r="I250" s="68"/>
      <c r="J250" s="68"/>
      <c r="K250" s="69"/>
      <c r="L250" s="70">
        <f>組織表!F195</f>
        <v>0</v>
      </c>
      <c r="M250" s="71"/>
      <c r="N250" s="71"/>
      <c r="O250" s="71"/>
      <c r="P250" s="71"/>
      <c r="Q250" s="72"/>
      <c r="R250" s="73"/>
      <c r="S250" s="74"/>
      <c r="T250" s="75"/>
      <c r="U250" s="76">
        <f>IF(A250="","",組織表!H195)</f>
        <v>0</v>
      </c>
      <c r="V250" s="77"/>
      <c r="W250" s="77"/>
      <c r="X250" s="77"/>
      <c r="Y250" s="77"/>
      <c r="Z250" s="77"/>
      <c r="AA250" s="77"/>
      <c r="AB250" s="77"/>
      <c r="AC250" s="77"/>
      <c r="AD250" s="77"/>
      <c r="AE250" s="77"/>
      <c r="AF250" s="77"/>
      <c r="AG250" s="77"/>
      <c r="AH250" s="77"/>
      <c r="AI250" s="78"/>
      <c r="AJ250" s="85"/>
      <c r="AK250" s="86"/>
      <c r="AL250" s="86"/>
      <c r="AM250" s="86"/>
      <c r="AN250" s="86"/>
      <c r="AO250" s="87"/>
      <c r="AP250" s="82"/>
      <c r="AQ250" s="83"/>
      <c r="AR250" s="83"/>
      <c r="AS250" s="83"/>
      <c r="AT250" s="83"/>
      <c r="AU250" s="83"/>
      <c r="AV250" s="83"/>
      <c r="AW250" s="83"/>
      <c r="AX250" s="83"/>
      <c r="AY250" s="83"/>
      <c r="AZ250" s="83"/>
      <c r="BA250" s="83"/>
      <c r="BB250" s="83"/>
      <c r="BC250" s="83"/>
      <c r="BD250" s="83"/>
      <c r="BE250" s="83"/>
      <c r="BF250" s="83"/>
      <c r="BG250" s="83"/>
      <c r="BH250" s="84"/>
    </row>
    <row r="251" spans="1:60" ht="28.5" customHeight="1" x14ac:dyDescent="0.15">
      <c r="A251" s="67">
        <f>組織表!E196</f>
        <v>0</v>
      </c>
      <c r="B251" s="68"/>
      <c r="C251" s="68"/>
      <c r="D251" s="68"/>
      <c r="E251" s="68"/>
      <c r="F251" s="68"/>
      <c r="G251" s="68"/>
      <c r="H251" s="68"/>
      <c r="I251" s="68"/>
      <c r="J251" s="68"/>
      <c r="K251" s="69"/>
      <c r="L251" s="70">
        <f>組織表!F196</f>
        <v>0</v>
      </c>
      <c r="M251" s="71"/>
      <c r="N251" s="71"/>
      <c r="O251" s="71"/>
      <c r="P251" s="71"/>
      <c r="Q251" s="72"/>
      <c r="R251" s="73"/>
      <c r="S251" s="74"/>
      <c r="T251" s="75"/>
      <c r="U251" s="76">
        <f>IF(A251="","",組織表!H196)</f>
        <v>0</v>
      </c>
      <c r="V251" s="77"/>
      <c r="W251" s="77"/>
      <c r="X251" s="77"/>
      <c r="Y251" s="77"/>
      <c r="Z251" s="77"/>
      <c r="AA251" s="77"/>
      <c r="AB251" s="77"/>
      <c r="AC251" s="77"/>
      <c r="AD251" s="77"/>
      <c r="AE251" s="77"/>
      <c r="AF251" s="77"/>
      <c r="AG251" s="77"/>
      <c r="AH251" s="77"/>
      <c r="AI251" s="78"/>
      <c r="AJ251" s="79"/>
      <c r="AK251" s="80"/>
      <c r="AL251" s="80"/>
      <c r="AM251" s="80"/>
      <c r="AN251" s="80"/>
      <c r="AO251" s="81"/>
      <c r="AP251" s="82"/>
      <c r="AQ251" s="83"/>
      <c r="AR251" s="83"/>
      <c r="AS251" s="83"/>
      <c r="AT251" s="83"/>
      <c r="AU251" s="83"/>
      <c r="AV251" s="83"/>
      <c r="AW251" s="83"/>
      <c r="AX251" s="83"/>
      <c r="AY251" s="83"/>
      <c r="AZ251" s="83"/>
      <c r="BA251" s="83"/>
      <c r="BB251" s="83"/>
      <c r="BC251" s="83"/>
      <c r="BD251" s="83"/>
      <c r="BE251" s="83"/>
      <c r="BF251" s="83"/>
      <c r="BG251" s="83"/>
      <c r="BH251" s="84"/>
    </row>
    <row r="252" spans="1:60" ht="28.5" customHeight="1" x14ac:dyDescent="0.15">
      <c r="A252" s="67">
        <f>組織表!E197</f>
        <v>0</v>
      </c>
      <c r="B252" s="68"/>
      <c r="C252" s="68"/>
      <c r="D252" s="68"/>
      <c r="E252" s="68"/>
      <c r="F252" s="68"/>
      <c r="G252" s="68"/>
      <c r="H252" s="68"/>
      <c r="I252" s="68"/>
      <c r="J252" s="68"/>
      <c r="K252" s="69"/>
      <c r="L252" s="70">
        <f>組織表!F197</f>
        <v>0</v>
      </c>
      <c r="M252" s="71"/>
      <c r="N252" s="71"/>
      <c r="O252" s="71"/>
      <c r="P252" s="71"/>
      <c r="Q252" s="72"/>
      <c r="R252" s="73"/>
      <c r="S252" s="74"/>
      <c r="T252" s="75"/>
      <c r="U252" s="76">
        <f>IF(A252="","",組織表!H197)</f>
        <v>0</v>
      </c>
      <c r="V252" s="77"/>
      <c r="W252" s="77"/>
      <c r="X252" s="77"/>
      <c r="Y252" s="77"/>
      <c r="Z252" s="77"/>
      <c r="AA252" s="77"/>
      <c r="AB252" s="77"/>
      <c r="AC252" s="77"/>
      <c r="AD252" s="77"/>
      <c r="AE252" s="77"/>
      <c r="AF252" s="77"/>
      <c r="AG252" s="77"/>
      <c r="AH252" s="77"/>
      <c r="AI252" s="78"/>
      <c r="AJ252" s="85"/>
      <c r="AK252" s="86"/>
      <c r="AL252" s="86"/>
      <c r="AM252" s="86"/>
      <c r="AN252" s="86"/>
      <c r="AO252" s="87"/>
      <c r="AP252" s="82"/>
      <c r="AQ252" s="83"/>
      <c r="AR252" s="83"/>
      <c r="AS252" s="83"/>
      <c r="AT252" s="83"/>
      <c r="AU252" s="83"/>
      <c r="AV252" s="83"/>
      <c r="AW252" s="83"/>
      <c r="AX252" s="83"/>
      <c r="AY252" s="83"/>
      <c r="AZ252" s="83"/>
      <c r="BA252" s="83"/>
      <c r="BB252" s="83"/>
      <c r="BC252" s="83"/>
      <c r="BD252" s="83"/>
      <c r="BE252" s="83"/>
      <c r="BF252" s="83"/>
      <c r="BG252" s="83"/>
      <c r="BH252" s="84"/>
    </row>
    <row r="253" spans="1:60" ht="28.5" customHeight="1" x14ac:dyDescent="0.15">
      <c r="A253" s="67">
        <f>組織表!E198</f>
        <v>0</v>
      </c>
      <c r="B253" s="68"/>
      <c r="C253" s="68"/>
      <c r="D253" s="68"/>
      <c r="E253" s="68"/>
      <c r="F253" s="68"/>
      <c r="G253" s="68"/>
      <c r="H253" s="68"/>
      <c r="I253" s="68"/>
      <c r="J253" s="68"/>
      <c r="K253" s="69"/>
      <c r="L253" s="70">
        <f>組織表!F198</f>
        <v>0</v>
      </c>
      <c r="M253" s="71"/>
      <c r="N253" s="71"/>
      <c r="O253" s="71"/>
      <c r="P253" s="71"/>
      <c r="Q253" s="72"/>
      <c r="R253" s="73"/>
      <c r="S253" s="74"/>
      <c r="T253" s="75"/>
      <c r="U253" s="76">
        <f>IF(A253="","",組織表!H198)</f>
        <v>0</v>
      </c>
      <c r="V253" s="77"/>
      <c r="W253" s="77"/>
      <c r="X253" s="77"/>
      <c r="Y253" s="77"/>
      <c r="Z253" s="77"/>
      <c r="AA253" s="77"/>
      <c r="AB253" s="77"/>
      <c r="AC253" s="77"/>
      <c r="AD253" s="77"/>
      <c r="AE253" s="77"/>
      <c r="AF253" s="77"/>
      <c r="AG253" s="77"/>
      <c r="AH253" s="77"/>
      <c r="AI253" s="78"/>
      <c r="AJ253" s="85"/>
      <c r="AK253" s="86"/>
      <c r="AL253" s="86"/>
      <c r="AM253" s="86"/>
      <c r="AN253" s="86"/>
      <c r="AO253" s="87"/>
      <c r="AP253" s="82"/>
      <c r="AQ253" s="83"/>
      <c r="AR253" s="83"/>
      <c r="AS253" s="83"/>
      <c r="AT253" s="83"/>
      <c r="AU253" s="83"/>
      <c r="AV253" s="83"/>
      <c r="AW253" s="83"/>
      <c r="AX253" s="83"/>
      <c r="AY253" s="83"/>
      <c r="AZ253" s="83"/>
      <c r="BA253" s="83"/>
      <c r="BB253" s="83"/>
      <c r="BC253" s="83"/>
      <c r="BD253" s="83"/>
      <c r="BE253" s="83"/>
      <c r="BF253" s="83"/>
      <c r="BG253" s="83"/>
      <c r="BH253" s="84"/>
    </row>
    <row r="254" spans="1:60" ht="28.5" customHeight="1" x14ac:dyDescent="0.15">
      <c r="A254" s="67">
        <f>組織表!E199</f>
        <v>0</v>
      </c>
      <c r="B254" s="68"/>
      <c r="C254" s="68"/>
      <c r="D254" s="68"/>
      <c r="E254" s="68"/>
      <c r="F254" s="68"/>
      <c r="G254" s="68"/>
      <c r="H254" s="68"/>
      <c r="I254" s="68"/>
      <c r="J254" s="68"/>
      <c r="K254" s="69"/>
      <c r="L254" s="70">
        <f>組織表!F199</f>
        <v>0</v>
      </c>
      <c r="M254" s="71"/>
      <c r="N254" s="71"/>
      <c r="O254" s="71"/>
      <c r="P254" s="71"/>
      <c r="Q254" s="72"/>
      <c r="R254" s="73"/>
      <c r="S254" s="74"/>
      <c r="T254" s="75"/>
      <c r="U254" s="76">
        <f>IF(A254="","",組織表!H199)</f>
        <v>0</v>
      </c>
      <c r="V254" s="77"/>
      <c r="W254" s="77"/>
      <c r="X254" s="77"/>
      <c r="Y254" s="77"/>
      <c r="Z254" s="77"/>
      <c r="AA254" s="77"/>
      <c r="AB254" s="77"/>
      <c r="AC254" s="77"/>
      <c r="AD254" s="77"/>
      <c r="AE254" s="77"/>
      <c r="AF254" s="77"/>
      <c r="AG254" s="77"/>
      <c r="AH254" s="77"/>
      <c r="AI254" s="78"/>
      <c r="AJ254" s="79"/>
      <c r="AK254" s="80"/>
      <c r="AL254" s="80"/>
      <c r="AM254" s="80"/>
      <c r="AN254" s="80"/>
      <c r="AO254" s="81"/>
      <c r="AP254" s="82"/>
      <c r="AQ254" s="83"/>
      <c r="AR254" s="83"/>
      <c r="AS254" s="83"/>
      <c r="AT254" s="83"/>
      <c r="AU254" s="83"/>
      <c r="AV254" s="83"/>
      <c r="AW254" s="83"/>
      <c r="AX254" s="83"/>
      <c r="AY254" s="83"/>
      <c r="AZ254" s="83"/>
      <c r="BA254" s="83"/>
      <c r="BB254" s="83"/>
      <c r="BC254" s="83"/>
      <c r="BD254" s="83"/>
      <c r="BE254" s="83"/>
      <c r="BF254" s="83"/>
      <c r="BG254" s="83"/>
      <c r="BH254" s="84"/>
    </row>
    <row r="255" spans="1:60" ht="28.5" customHeight="1" x14ac:dyDescent="0.15">
      <c r="A255" s="67">
        <f>組織表!E200</f>
        <v>0</v>
      </c>
      <c r="B255" s="68"/>
      <c r="C255" s="68"/>
      <c r="D255" s="68"/>
      <c r="E255" s="68"/>
      <c r="F255" s="68"/>
      <c r="G255" s="68"/>
      <c r="H255" s="68"/>
      <c r="I255" s="68"/>
      <c r="J255" s="68"/>
      <c r="K255" s="69"/>
      <c r="L255" s="70">
        <f>組織表!F200</f>
        <v>0</v>
      </c>
      <c r="M255" s="71"/>
      <c r="N255" s="71"/>
      <c r="O255" s="71"/>
      <c r="P255" s="71"/>
      <c r="Q255" s="72"/>
      <c r="R255" s="73"/>
      <c r="S255" s="74"/>
      <c r="T255" s="75"/>
      <c r="U255" s="76">
        <f>IF(A255="","",組織表!H200)</f>
        <v>0</v>
      </c>
      <c r="V255" s="77"/>
      <c r="W255" s="77"/>
      <c r="X255" s="77"/>
      <c r="Y255" s="77"/>
      <c r="Z255" s="77"/>
      <c r="AA255" s="77"/>
      <c r="AB255" s="77"/>
      <c r="AC255" s="77"/>
      <c r="AD255" s="77"/>
      <c r="AE255" s="77"/>
      <c r="AF255" s="77"/>
      <c r="AG255" s="77"/>
      <c r="AH255" s="77"/>
      <c r="AI255" s="78"/>
      <c r="AJ255" s="85"/>
      <c r="AK255" s="86"/>
      <c r="AL255" s="86"/>
      <c r="AM255" s="86"/>
      <c r="AN255" s="86"/>
      <c r="AO255" s="87"/>
      <c r="AP255" s="82"/>
      <c r="AQ255" s="83"/>
      <c r="AR255" s="83"/>
      <c r="AS255" s="83"/>
      <c r="AT255" s="83"/>
      <c r="AU255" s="83"/>
      <c r="AV255" s="83"/>
      <c r="AW255" s="83"/>
      <c r="AX255" s="83"/>
      <c r="AY255" s="83"/>
      <c r="AZ255" s="83"/>
      <c r="BA255" s="83"/>
      <c r="BB255" s="83"/>
      <c r="BC255" s="83"/>
      <c r="BD255" s="83"/>
      <c r="BE255" s="83"/>
      <c r="BF255" s="83"/>
      <c r="BG255" s="83"/>
      <c r="BH255" s="84"/>
    </row>
    <row r="256" spans="1:60" ht="28.5" customHeight="1" x14ac:dyDescent="0.15">
      <c r="A256" s="67">
        <f>組織表!E201</f>
        <v>0</v>
      </c>
      <c r="B256" s="68"/>
      <c r="C256" s="68"/>
      <c r="D256" s="68"/>
      <c r="E256" s="68"/>
      <c r="F256" s="68"/>
      <c r="G256" s="68"/>
      <c r="H256" s="68"/>
      <c r="I256" s="68"/>
      <c r="J256" s="68"/>
      <c r="K256" s="69"/>
      <c r="L256" s="70">
        <f>組織表!F201</f>
        <v>0</v>
      </c>
      <c r="M256" s="71"/>
      <c r="N256" s="71"/>
      <c r="O256" s="71"/>
      <c r="P256" s="71"/>
      <c r="Q256" s="72"/>
      <c r="R256" s="73"/>
      <c r="S256" s="74"/>
      <c r="T256" s="75"/>
      <c r="U256" s="76">
        <f>IF(A256="","",組織表!H201)</f>
        <v>0</v>
      </c>
      <c r="V256" s="77"/>
      <c r="W256" s="77"/>
      <c r="X256" s="77"/>
      <c r="Y256" s="77"/>
      <c r="Z256" s="77"/>
      <c r="AA256" s="77"/>
      <c r="AB256" s="77"/>
      <c r="AC256" s="77"/>
      <c r="AD256" s="77"/>
      <c r="AE256" s="77"/>
      <c r="AF256" s="77"/>
      <c r="AG256" s="77"/>
      <c r="AH256" s="77"/>
      <c r="AI256" s="78"/>
      <c r="AJ256" s="79"/>
      <c r="AK256" s="80"/>
      <c r="AL256" s="80"/>
      <c r="AM256" s="80"/>
      <c r="AN256" s="80"/>
      <c r="AO256" s="81"/>
      <c r="AP256" s="82"/>
      <c r="AQ256" s="83"/>
      <c r="AR256" s="83"/>
      <c r="AS256" s="83"/>
      <c r="AT256" s="83"/>
      <c r="AU256" s="83"/>
      <c r="AV256" s="83"/>
      <c r="AW256" s="83"/>
      <c r="AX256" s="83"/>
      <c r="AY256" s="83"/>
      <c r="AZ256" s="83"/>
      <c r="BA256" s="83"/>
      <c r="BB256" s="83"/>
      <c r="BC256" s="83"/>
      <c r="BD256" s="83"/>
      <c r="BE256" s="83"/>
      <c r="BF256" s="83"/>
      <c r="BG256" s="83"/>
      <c r="BH256" s="84"/>
    </row>
    <row r="257" spans="1:60" ht="28.5" customHeight="1" x14ac:dyDescent="0.15">
      <c r="A257" s="67">
        <f>組織表!E202</f>
        <v>0</v>
      </c>
      <c r="B257" s="68"/>
      <c r="C257" s="68"/>
      <c r="D257" s="68"/>
      <c r="E257" s="68"/>
      <c r="F257" s="68"/>
      <c r="G257" s="68"/>
      <c r="H257" s="68"/>
      <c r="I257" s="68"/>
      <c r="J257" s="68"/>
      <c r="K257" s="69"/>
      <c r="L257" s="70">
        <f>組織表!F202</f>
        <v>0</v>
      </c>
      <c r="M257" s="71"/>
      <c r="N257" s="71"/>
      <c r="O257" s="71"/>
      <c r="P257" s="71"/>
      <c r="Q257" s="72"/>
      <c r="R257" s="73"/>
      <c r="S257" s="74"/>
      <c r="T257" s="75"/>
      <c r="U257" s="76">
        <f>IF(A257="","",組織表!H202)</f>
        <v>0</v>
      </c>
      <c r="V257" s="77"/>
      <c r="W257" s="77"/>
      <c r="X257" s="77"/>
      <c r="Y257" s="77"/>
      <c r="Z257" s="77"/>
      <c r="AA257" s="77"/>
      <c r="AB257" s="77"/>
      <c r="AC257" s="77"/>
      <c r="AD257" s="77"/>
      <c r="AE257" s="77"/>
      <c r="AF257" s="77"/>
      <c r="AG257" s="77"/>
      <c r="AH257" s="77"/>
      <c r="AI257" s="78"/>
      <c r="AJ257" s="85"/>
      <c r="AK257" s="86"/>
      <c r="AL257" s="86"/>
      <c r="AM257" s="86"/>
      <c r="AN257" s="86"/>
      <c r="AO257" s="87"/>
      <c r="AP257" s="82"/>
      <c r="AQ257" s="83"/>
      <c r="AR257" s="83"/>
      <c r="AS257" s="83"/>
      <c r="AT257" s="83"/>
      <c r="AU257" s="83"/>
      <c r="AV257" s="83"/>
      <c r="AW257" s="83"/>
      <c r="AX257" s="83"/>
      <c r="AY257" s="83"/>
      <c r="AZ257" s="83"/>
      <c r="BA257" s="83"/>
      <c r="BB257" s="83"/>
      <c r="BC257" s="83"/>
      <c r="BD257" s="83"/>
      <c r="BE257" s="83"/>
      <c r="BF257" s="83"/>
      <c r="BG257" s="83"/>
      <c r="BH257" s="84"/>
    </row>
    <row r="258" spans="1:60" ht="28.5" customHeight="1" x14ac:dyDescent="0.15">
      <c r="A258" s="67">
        <f>組織表!E203</f>
        <v>0</v>
      </c>
      <c r="B258" s="68"/>
      <c r="C258" s="68"/>
      <c r="D258" s="68"/>
      <c r="E258" s="68"/>
      <c r="F258" s="68"/>
      <c r="G258" s="68"/>
      <c r="H258" s="68"/>
      <c r="I258" s="68"/>
      <c r="J258" s="68"/>
      <c r="K258" s="69"/>
      <c r="L258" s="70">
        <f>組織表!F203</f>
        <v>0</v>
      </c>
      <c r="M258" s="71"/>
      <c r="N258" s="71"/>
      <c r="O258" s="71"/>
      <c r="P258" s="71"/>
      <c r="Q258" s="72"/>
      <c r="R258" s="73"/>
      <c r="S258" s="74"/>
      <c r="T258" s="75"/>
      <c r="U258" s="76">
        <f>IF(A258="","",組織表!H203)</f>
        <v>0</v>
      </c>
      <c r="V258" s="77"/>
      <c r="W258" s="77"/>
      <c r="X258" s="77"/>
      <c r="Y258" s="77"/>
      <c r="Z258" s="77"/>
      <c r="AA258" s="77"/>
      <c r="AB258" s="77"/>
      <c r="AC258" s="77"/>
      <c r="AD258" s="77"/>
      <c r="AE258" s="77"/>
      <c r="AF258" s="77"/>
      <c r="AG258" s="77"/>
      <c r="AH258" s="77"/>
      <c r="AI258" s="78"/>
      <c r="AJ258" s="85"/>
      <c r="AK258" s="86"/>
      <c r="AL258" s="86"/>
      <c r="AM258" s="86"/>
      <c r="AN258" s="86"/>
      <c r="AO258" s="87"/>
      <c r="AP258" s="82"/>
      <c r="AQ258" s="83"/>
      <c r="AR258" s="83"/>
      <c r="AS258" s="83"/>
      <c r="AT258" s="83"/>
      <c r="AU258" s="83"/>
      <c r="AV258" s="83"/>
      <c r="AW258" s="83"/>
      <c r="AX258" s="83"/>
      <c r="AY258" s="83"/>
      <c r="AZ258" s="83"/>
      <c r="BA258" s="83"/>
      <c r="BB258" s="83"/>
      <c r="BC258" s="83"/>
      <c r="BD258" s="83"/>
      <c r="BE258" s="83"/>
      <c r="BF258" s="83"/>
      <c r="BG258" s="83"/>
      <c r="BH258" s="84"/>
    </row>
    <row r="259" spans="1:60" ht="28.5" customHeight="1" x14ac:dyDescent="0.15">
      <c r="A259" s="67">
        <f>組織表!E204</f>
        <v>0</v>
      </c>
      <c r="B259" s="68"/>
      <c r="C259" s="68"/>
      <c r="D259" s="68"/>
      <c r="E259" s="68"/>
      <c r="F259" s="68"/>
      <c r="G259" s="68"/>
      <c r="H259" s="68"/>
      <c r="I259" s="68"/>
      <c r="J259" s="68"/>
      <c r="K259" s="69"/>
      <c r="L259" s="70">
        <f>組織表!F204</f>
        <v>0</v>
      </c>
      <c r="M259" s="71"/>
      <c r="N259" s="71"/>
      <c r="O259" s="71"/>
      <c r="P259" s="71"/>
      <c r="Q259" s="72"/>
      <c r="R259" s="73"/>
      <c r="S259" s="74"/>
      <c r="T259" s="75"/>
      <c r="U259" s="76">
        <f>IF(A259="","",組織表!H204)</f>
        <v>0</v>
      </c>
      <c r="V259" s="77"/>
      <c r="W259" s="77"/>
      <c r="X259" s="77"/>
      <c r="Y259" s="77"/>
      <c r="Z259" s="77"/>
      <c r="AA259" s="77"/>
      <c r="AB259" s="77"/>
      <c r="AC259" s="77"/>
      <c r="AD259" s="77"/>
      <c r="AE259" s="77"/>
      <c r="AF259" s="77"/>
      <c r="AG259" s="77"/>
      <c r="AH259" s="77"/>
      <c r="AI259" s="78"/>
      <c r="AJ259" s="85"/>
      <c r="AK259" s="86"/>
      <c r="AL259" s="86"/>
      <c r="AM259" s="86"/>
      <c r="AN259" s="86"/>
      <c r="AO259" s="87"/>
      <c r="AP259" s="82"/>
      <c r="AQ259" s="83"/>
      <c r="AR259" s="83"/>
      <c r="AS259" s="83"/>
      <c r="AT259" s="83"/>
      <c r="AU259" s="83"/>
      <c r="AV259" s="83"/>
      <c r="AW259" s="83"/>
      <c r="AX259" s="83"/>
      <c r="AY259" s="83"/>
      <c r="AZ259" s="83"/>
      <c r="BA259" s="83"/>
      <c r="BB259" s="83"/>
      <c r="BC259" s="83"/>
      <c r="BD259" s="83"/>
      <c r="BE259" s="83"/>
      <c r="BF259" s="83"/>
      <c r="BG259" s="83"/>
      <c r="BH259" s="84"/>
    </row>
    <row r="260" spans="1:60" ht="28.5" customHeight="1" x14ac:dyDescent="0.15">
      <c r="A260" s="67">
        <f>組織表!E205</f>
        <v>0</v>
      </c>
      <c r="B260" s="68"/>
      <c r="C260" s="68"/>
      <c r="D260" s="68"/>
      <c r="E260" s="68"/>
      <c r="F260" s="68"/>
      <c r="G260" s="68"/>
      <c r="H260" s="68"/>
      <c r="I260" s="68"/>
      <c r="J260" s="68"/>
      <c r="K260" s="69"/>
      <c r="L260" s="70">
        <f>組織表!F205</f>
        <v>0</v>
      </c>
      <c r="M260" s="71"/>
      <c r="N260" s="71"/>
      <c r="O260" s="71"/>
      <c r="P260" s="71"/>
      <c r="Q260" s="72"/>
      <c r="R260" s="73"/>
      <c r="S260" s="74"/>
      <c r="T260" s="75"/>
      <c r="U260" s="76">
        <f>IF(A260="","",組織表!H205)</f>
        <v>0</v>
      </c>
      <c r="V260" s="77"/>
      <c r="W260" s="77"/>
      <c r="X260" s="77"/>
      <c r="Y260" s="77"/>
      <c r="Z260" s="77"/>
      <c r="AA260" s="77"/>
      <c r="AB260" s="77"/>
      <c r="AC260" s="77"/>
      <c r="AD260" s="77"/>
      <c r="AE260" s="77"/>
      <c r="AF260" s="77"/>
      <c r="AG260" s="77"/>
      <c r="AH260" s="77"/>
      <c r="AI260" s="78"/>
      <c r="AJ260" s="79"/>
      <c r="AK260" s="80"/>
      <c r="AL260" s="80"/>
      <c r="AM260" s="80"/>
      <c r="AN260" s="80"/>
      <c r="AO260" s="81"/>
      <c r="AP260" s="82"/>
      <c r="AQ260" s="83"/>
      <c r="AR260" s="83"/>
      <c r="AS260" s="83"/>
      <c r="AT260" s="83"/>
      <c r="AU260" s="83"/>
      <c r="AV260" s="83"/>
      <c r="AW260" s="83"/>
      <c r="AX260" s="83"/>
      <c r="AY260" s="83"/>
      <c r="AZ260" s="83"/>
      <c r="BA260" s="83"/>
      <c r="BB260" s="83"/>
      <c r="BC260" s="83"/>
      <c r="BD260" s="83"/>
      <c r="BE260" s="83"/>
      <c r="BF260" s="83"/>
      <c r="BG260" s="83"/>
      <c r="BH260" s="84"/>
    </row>
    <row r="261" spans="1:60" ht="28.5" customHeight="1" x14ac:dyDescent="0.15">
      <c r="A261" s="67">
        <f>組織表!E206</f>
        <v>0</v>
      </c>
      <c r="B261" s="68"/>
      <c r="C261" s="68"/>
      <c r="D261" s="68"/>
      <c r="E261" s="68"/>
      <c r="F261" s="68"/>
      <c r="G261" s="68"/>
      <c r="H261" s="68"/>
      <c r="I261" s="68"/>
      <c r="J261" s="68"/>
      <c r="K261" s="69"/>
      <c r="L261" s="70">
        <f>組織表!F206</f>
        <v>0</v>
      </c>
      <c r="M261" s="71"/>
      <c r="N261" s="71"/>
      <c r="O261" s="71"/>
      <c r="P261" s="71"/>
      <c r="Q261" s="72"/>
      <c r="R261" s="73"/>
      <c r="S261" s="74"/>
      <c r="T261" s="75"/>
      <c r="U261" s="76">
        <f>IF(A261="","",組織表!H206)</f>
        <v>0</v>
      </c>
      <c r="V261" s="77"/>
      <c r="W261" s="77"/>
      <c r="X261" s="77"/>
      <c r="Y261" s="77"/>
      <c r="Z261" s="77"/>
      <c r="AA261" s="77"/>
      <c r="AB261" s="77"/>
      <c r="AC261" s="77"/>
      <c r="AD261" s="77"/>
      <c r="AE261" s="77"/>
      <c r="AF261" s="77"/>
      <c r="AG261" s="77"/>
      <c r="AH261" s="77"/>
      <c r="AI261" s="78"/>
      <c r="AJ261" s="79"/>
      <c r="AK261" s="80"/>
      <c r="AL261" s="80"/>
      <c r="AM261" s="80"/>
      <c r="AN261" s="80"/>
      <c r="AO261" s="81"/>
      <c r="AP261" s="82"/>
      <c r="AQ261" s="83"/>
      <c r="AR261" s="83"/>
      <c r="AS261" s="83"/>
      <c r="AT261" s="83"/>
      <c r="AU261" s="83"/>
      <c r="AV261" s="83"/>
      <c r="AW261" s="83"/>
      <c r="AX261" s="83"/>
      <c r="AY261" s="83"/>
      <c r="AZ261" s="83"/>
      <c r="BA261" s="83"/>
      <c r="BB261" s="83"/>
      <c r="BC261" s="83"/>
      <c r="BD261" s="83"/>
      <c r="BE261" s="83"/>
      <c r="BF261" s="83"/>
      <c r="BG261" s="83"/>
      <c r="BH261" s="84"/>
    </row>
    <row r="262" spans="1:60" ht="28.5" customHeight="1" x14ac:dyDescent="0.15">
      <c r="A262" s="67">
        <f>組織表!E207</f>
        <v>0</v>
      </c>
      <c r="B262" s="68"/>
      <c r="C262" s="68"/>
      <c r="D262" s="68"/>
      <c r="E262" s="68"/>
      <c r="F262" s="68"/>
      <c r="G262" s="68"/>
      <c r="H262" s="68"/>
      <c r="I262" s="68"/>
      <c r="J262" s="68"/>
      <c r="K262" s="69"/>
      <c r="L262" s="70">
        <f>組織表!F207</f>
        <v>0</v>
      </c>
      <c r="M262" s="71"/>
      <c r="N262" s="71"/>
      <c r="O262" s="71"/>
      <c r="P262" s="71"/>
      <c r="Q262" s="72"/>
      <c r="R262" s="73"/>
      <c r="S262" s="74"/>
      <c r="T262" s="75"/>
      <c r="U262" s="76">
        <f>IF(A262="","",組織表!H207)</f>
        <v>0</v>
      </c>
      <c r="V262" s="77"/>
      <c r="W262" s="77"/>
      <c r="X262" s="77"/>
      <c r="Y262" s="77"/>
      <c r="Z262" s="77"/>
      <c r="AA262" s="77"/>
      <c r="AB262" s="77"/>
      <c r="AC262" s="77"/>
      <c r="AD262" s="77"/>
      <c r="AE262" s="77"/>
      <c r="AF262" s="77"/>
      <c r="AG262" s="77"/>
      <c r="AH262" s="77"/>
      <c r="AI262" s="78"/>
      <c r="AJ262" s="79"/>
      <c r="AK262" s="80"/>
      <c r="AL262" s="80"/>
      <c r="AM262" s="80"/>
      <c r="AN262" s="80"/>
      <c r="AO262" s="81"/>
      <c r="AP262" s="82"/>
      <c r="AQ262" s="83"/>
      <c r="AR262" s="83"/>
      <c r="AS262" s="83"/>
      <c r="AT262" s="83"/>
      <c r="AU262" s="83"/>
      <c r="AV262" s="83"/>
      <c r="AW262" s="83"/>
      <c r="AX262" s="83"/>
      <c r="AY262" s="83"/>
      <c r="AZ262" s="83"/>
      <c r="BA262" s="83"/>
      <c r="BB262" s="83"/>
      <c r="BC262" s="83"/>
      <c r="BD262" s="83"/>
      <c r="BE262" s="83"/>
      <c r="BF262" s="83"/>
      <c r="BG262" s="83"/>
      <c r="BH262" s="84"/>
    </row>
    <row r="263" spans="1:60" ht="28.5" customHeight="1" x14ac:dyDescent="0.15">
      <c r="A263" s="67">
        <f>組織表!E208</f>
        <v>0</v>
      </c>
      <c r="B263" s="68"/>
      <c r="C263" s="68"/>
      <c r="D263" s="68"/>
      <c r="E263" s="68"/>
      <c r="F263" s="68"/>
      <c r="G263" s="68"/>
      <c r="H263" s="68"/>
      <c r="I263" s="68"/>
      <c r="J263" s="68"/>
      <c r="K263" s="69"/>
      <c r="L263" s="70">
        <f>組織表!F208</f>
        <v>0</v>
      </c>
      <c r="M263" s="71"/>
      <c r="N263" s="71"/>
      <c r="O263" s="71"/>
      <c r="P263" s="71"/>
      <c r="Q263" s="72"/>
      <c r="R263" s="73"/>
      <c r="S263" s="74"/>
      <c r="T263" s="75"/>
      <c r="U263" s="76">
        <f>IF(A263="","",組織表!H208)</f>
        <v>0</v>
      </c>
      <c r="V263" s="77"/>
      <c r="W263" s="77"/>
      <c r="X263" s="77"/>
      <c r="Y263" s="77"/>
      <c r="Z263" s="77"/>
      <c r="AA263" s="77"/>
      <c r="AB263" s="77"/>
      <c r="AC263" s="77"/>
      <c r="AD263" s="77"/>
      <c r="AE263" s="77"/>
      <c r="AF263" s="77"/>
      <c r="AG263" s="77"/>
      <c r="AH263" s="77"/>
      <c r="AI263" s="78"/>
      <c r="AJ263" s="79"/>
      <c r="AK263" s="80"/>
      <c r="AL263" s="80"/>
      <c r="AM263" s="80"/>
      <c r="AN263" s="80"/>
      <c r="AO263" s="81"/>
      <c r="AP263" s="82"/>
      <c r="AQ263" s="83"/>
      <c r="AR263" s="83"/>
      <c r="AS263" s="83"/>
      <c r="AT263" s="83"/>
      <c r="AU263" s="83"/>
      <c r="AV263" s="83"/>
      <c r="AW263" s="83"/>
      <c r="AX263" s="83"/>
      <c r="AY263" s="83"/>
      <c r="AZ263" s="83"/>
      <c r="BA263" s="83"/>
      <c r="BB263" s="83"/>
      <c r="BC263" s="83"/>
      <c r="BD263" s="83"/>
      <c r="BE263" s="83"/>
      <c r="BF263" s="83"/>
      <c r="BG263" s="83"/>
      <c r="BH263" s="84"/>
    </row>
    <row r="264" spans="1:60" ht="28.5" customHeight="1" x14ac:dyDescent="0.15">
      <c r="A264" s="67">
        <f>組織表!E209</f>
        <v>0</v>
      </c>
      <c r="B264" s="68"/>
      <c r="C264" s="68"/>
      <c r="D264" s="68"/>
      <c r="E264" s="68"/>
      <c r="F264" s="68"/>
      <c r="G264" s="68"/>
      <c r="H264" s="68"/>
      <c r="I264" s="68"/>
      <c r="J264" s="68"/>
      <c r="K264" s="69"/>
      <c r="L264" s="70">
        <f>組織表!F209</f>
        <v>0</v>
      </c>
      <c r="M264" s="71"/>
      <c r="N264" s="71"/>
      <c r="O264" s="71"/>
      <c r="P264" s="71"/>
      <c r="Q264" s="72"/>
      <c r="R264" s="73"/>
      <c r="S264" s="74"/>
      <c r="T264" s="75"/>
      <c r="U264" s="76">
        <f>IF(A264="","",組織表!H209)</f>
        <v>0</v>
      </c>
      <c r="V264" s="77"/>
      <c r="W264" s="77"/>
      <c r="X264" s="77"/>
      <c r="Y264" s="77"/>
      <c r="Z264" s="77"/>
      <c r="AA264" s="77"/>
      <c r="AB264" s="77"/>
      <c r="AC264" s="77"/>
      <c r="AD264" s="77"/>
      <c r="AE264" s="77"/>
      <c r="AF264" s="77"/>
      <c r="AG264" s="77"/>
      <c r="AH264" s="77"/>
      <c r="AI264" s="78"/>
      <c r="AJ264" s="79"/>
      <c r="AK264" s="80"/>
      <c r="AL264" s="80"/>
      <c r="AM264" s="80"/>
      <c r="AN264" s="80"/>
      <c r="AO264" s="81"/>
      <c r="AP264" s="82"/>
      <c r="AQ264" s="83"/>
      <c r="AR264" s="83"/>
      <c r="AS264" s="83"/>
      <c r="AT264" s="83"/>
      <c r="AU264" s="83"/>
      <c r="AV264" s="83"/>
      <c r="AW264" s="83"/>
      <c r="AX264" s="83"/>
      <c r="AY264" s="83"/>
      <c r="AZ264" s="83"/>
      <c r="BA264" s="83"/>
      <c r="BB264" s="83"/>
      <c r="BC264" s="83"/>
      <c r="BD264" s="83"/>
      <c r="BE264" s="83"/>
      <c r="BF264" s="83"/>
      <c r="BG264" s="83"/>
      <c r="BH264" s="84"/>
    </row>
    <row r="265" spans="1:60" ht="28.5" customHeight="1" x14ac:dyDescent="0.15">
      <c r="A265" s="67">
        <f>組織表!E210</f>
        <v>0</v>
      </c>
      <c r="B265" s="68"/>
      <c r="C265" s="68"/>
      <c r="D265" s="68"/>
      <c r="E265" s="68"/>
      <c r="F265" s="68"/>
      <c r="G265" s="68"/>
      <c r="H265" s="68"/>
      <c r="I265" s="68"/>
      <c r="J265" s="68"/>
      <c r="K265" s="69"/>
      <c r="L265" s="70">
        <f>組織表!F210</f>
        <v>0</v>
      </c>
      <c r="M265" s="71"/>
      <c r="N265" s="71"/>
      <c r="O265" s="71"/>
      <c r="P265" s="71"/>
      <c r="Q265" s="72"/>
      <c r="R265" s="73"/>
      <c r="S265" s="74"/>
      <c r="T265" s="75"/>
      <c r="U265" s="76">
        <f>IF(A265="","",組織表!H210)</f>
        <v>0</v>
      </c>
      <c r="V265" s="77"/>
      <c r="W265" s="77"/>
      <c r="X265" s="77"/>
      <c r="Y265" s="77"/>
      <c r="Z265" s="77"/>
      <c r="AA265" s="77"/>
      <c r="AB265" s="77"/>
      <c r="AC265" s="77"/>
      <c r="AD265" s="77"/>
      <c r="AE265" s="77"/>
      <c r="AF265" s="77"/>
      <c r="AG265" s="77"/>
      <c r="AH265" s="77"/>
      <c r="AI265" s="78"/>
      <c r="AJ265" s="79"/>
      <c r="AK265" s="80"/>
      <c r="AL265" s="80"/>
      <c r="AM265" s="80"/>
      <c r="AN265" s="80"/>
      <c r="AO265" s="81"/>
      <c r="AP265" s="82"/>
      <c r="AQ265" s="83"/>
      <c r="AR265" s="83"/>
      <c r="AS265" s="83"/>
      <c r="AT265" s="83"/>
      <c r="AU265" s="83"/>
      <c r="AV265" s="83"/>
      <c r="AW265" s="83"/>
      <c r="AX265" s="83"/>
      <c r="AY265" s="83"/>
      <c r="AZ265" s="83"/>
      <c r="BA265" s="83"/>
      <c r="BB265" s="83"/>
      <c r="BC265" s="83"/>
      <c r="BD265" s="83"/>
      <c r="BE265" s="83"/>
      <c r="BF265" s="83"/>
      <c r="BG265" s="83"/>
      <c r="BH265" s="84"/>
    </row>
    <row r="266" spans="1:60" ht="28.5" customHeight="1" x14ac:dyDescent="0.15">
      <c r="A266" s="67">
        <f>組織表!E211</f>
        <v>0</v>
      </c>
      <c r="B266" s="68"/>
      <c r="C266" s="68"/>
      <c r="D266" s="68"/>
      <c r="E266" s="68"/>
      <c r="F266" s="68"/>
      <c r="G266" s="68"/>
      <c r="H266" s="68"/>
      <c r="I266" s="68"/>
      <c r="J266" s="68"/>
      <c r="K266" s="69"/>
      <c r="L266" s="70">
        <f>組織表!F211</f>
        <v>0</v>
      </c>
      <c r="M266" s="71"/>
      <c r="N266" s="71"/>
      <c r="O266" s="71"/>
      <c r="P266" s="71"/>
      <c r="Q266" s="72"/>
      <c r="R266" s="73"/>
      <c r="S266" s="74"/>
      <c r="T266" s="75"/>
      <c r="U266" s="76">
        <f>IF(A266="","",組織表!H211)</f>
        <v>0</v>
      </c>
      <c r="V266" s="77"/>
      <c r="W266" s="77"/>
      <c r="X266" s="77"/>
      <c r="Y266" s="77"/>
      <c r="Z266" s="77"/>
      <c r="AA266" s="77"/>
      <c r="AB266" s="77"/>
      <c r="AC266" s="77"/>
      <c r="AD266" s="77"/>
      <c r="AE266" s="77"/>
      <c r="AF266" s="77"/>
      <c r="AG266" s="77"/>
      <c r="AH266" s="77"/>
      <c r="AI266" s="78"/>
      <c r="AJ266" s="79"/>
      <c r="AK266" s="80"/>
      <c r="AL266" s="80"/>
      <c r="AM266" s="80"/>
      <c r="AN266" s="80"/>
      <c r="AO266" s="81"/>
      <c r="AP266" s="82"/>
      <c r="AQ266" s="83"/>
      <c r="AR266" s="83"/>
      <c r="AS266" s="83"/>
      <c r="AT266" s="83"/>
      <c r="AU266" s="83"/>
      <c r="AV266" s="83"/>
      <c r="AW266" s="83"/>
      <c r="AX266" s="83"/>
      <c r="AY266" s="83"/>
      <c r="AZ266" s="83"/>
      <c r="BA266" s="83"/>
      <c r="BB266" s="83"/>
      <c r="BC266" s="83"/>
      <c r="BD266" s="83"/>
      <c r="BE266" s="83"/>
      <c r="BF266" s="83"/>
      <c r="BG266" s="83"/>
      <c r="BH266" s="84"/>
    </row>
    <row r="267" spans="1:60" ht="28.5" customHeight="1" x14ac:dyDescent="0.15">
      <c r="A267" s="67">
        <f>組織表!E212</f>
        <v>0</v>
      </c>
      <c r="B267" s="68"/>
      <c r="C267" s="68"/>
      <c r="D267" s="68"/>
      <c r="E267" s="68"/>
      <c r="F267" s="68"/>
      <c r="G267" s="68"/>
      <c r="H267" s="68"/>
      <c r="I267" s="68"/>
      <c r="J267" s="68"/>
      <c r="K267" s="69"/>
      <c r="L267" s="70">
        <f>組織表!F212</f>
        <v>0</v>
      </c>
      <c r="M267" s="71"/>
      <c r="N267" s="71"/>
      <c r="O267" s="71"/>
      <c r="P267" s="71"/>
      <c r="Q267" s="72"/>
      <c r="R267" s="73"/>
      <c r="S267" s="74"/>
      <c r="T267" s="75"/>
      <c r="U267" s="76">
        <f>IF(A267="","",組織表!H212)</f>
        <v>0</v>
      </c>
      <c r="V267" s="77"/>
      <c r="W267" s="77"/>
      <c r="X267" s="77"/>
      <c r="Y267" s="77"/>
      <c r="Z267" s="77"/>
      <c r="AA267" s="77"/>
      <c r="AB267" s="77"/>
      <c r="AC267" s="77"/>
      <c r="AD267" s="77"/>
      <c r="AE267" s="77"/>
      <c r="AF267" s="77"/>
      <c r="AG267" s="77"/>
      <c r="AH267" s="77"/>
      <c r="AI267" s="78"/>
      <c r="AJ267" s="79"/>
      <c r="AK267" s="80"/>
      <c r="AL267" s="80"/>
      <c r="AM267" s="80"/>
      <c r="AN267" s="80"/>
      <c r="AO267" s="81"/>
      <c r="AP267" s="82"/>
      <c r="AQ267" s="83"/>
      <c r="AR267" s="83"/>
      <c r="AS267" s="83"/>
      <c r="AT267" s="83"/>
      <c r="AU267" s="83"/>
      <c r="AV267" s="83"/>
      <c r="AW267" s="83"/>
      <c r="AX267" s="83"/>
      <c r="AY267" s="83"/>
      <c r="AZ267" s="83"/>
      <c r="BA267" s="83"/>
      <c r="BB267" s="83"/>
      <c r="BC267" s="83"/>
      <c r="BD267" s="83"/>
      <c r="BE267" s="83"/>
      <c r="BF267" s="83"/>
      <c r="BG267" s="83"/>
      <c r="BH267" s="84"/>
    </row>
    <row r="268" spans="1:60" ht="28.5" customHeight="1" x14ac:dyDescent="0.15">
      <c r="A268" s="67">
        <f>組織表!E213</f>
        <v>0</v>
      </c>
      <c r="B268" s="68"/>
      <c r="C268" s="68"/>
      <c r="D268" s="68"/>
      <c r="E268" s="68"/>
      <c r="F268" s="68"/>
      <c r="G268" s="68"/>
      <c r="H268" s="68"/>
      <c r="I268" s="68"/>
      <c r="J268" s="68"/>
      <c r="K268" s="69"/>
      <c r="L268" s="70">
        <f>組織表!F213</f>
        <v>0</v>
      </c>
      <c r="M268" s="71"/>
      <c r="N268" s="71"/>
      <c r="O268" s="71"/>
      <c r="P268" s="71"/>
      <c r="Q268" s="72"/>
      <c r="R268" s="73"/>
      <c r="S268" s="74"/>
      <c r="T268" s="75"/>
      <c r="U268" s="76">
        <f>IF(A268="","",組織表!H213)</f>
        <v>0</v>
      </c>
      <c r="V268" s="77"/>
      <c r="W268" s="77"/>
      <c r="X268" s="77"/>
      <c r="Y268" s="77"/>
      <c r="Z268" s="77"/>
      <c r="AA268" s="77"/>
      <c r="AB268" s="77"/>
      <c r="AC268" s="77"/>
      <c r="AD268" s="77"/>
      <c r="AE268" s="77"/>
      <c r="AF268" s="77"/>
      <c r="AG268" s="77"/>
      <c r="AH268" s="77"/>
      <c r="AI268" s="78"/>
      <c r="AJ268" s="79"/>
      <c r="AK268" s="80"/>
      <c r="AL268" s="80"/>
      <c r="AM268" s="80"/>
      <c r="AN268" s="80"/>
      <c r="AO268" s="81"/>
      <c r="AP268" s="82"/>
      <c r="AQ268" s="83"/>
      <c r="AR268" s="83"/>
      <c r="AS268" s="83"/>
      <c r="AT268" s="83"/>
      <c r="AU268" s="83"/>
      <c r="AV268" s="83"/>
      <c r="AW268" s="83"/>
      <c r="AX268" s="83"/>
      <c r="AY268" s="83"/>
      <c r="AZ268" s="83"/>
      <c r="BA268" s="83"/>
      <c r="BB268" s="83"/>
      <c r="BC268" s="83"/>
      <c r="BD268" s="83"/>
      <c r="BE268" s="83"/>
      <c r="BF268" s="83"/>
      <c r="BG268" s="83"/>
      <c r="BH268" s="84"/>
    </row>
    <row r="269" spans="1:60" ht="28.5" customHeight="1" x14ac:dyDescent="0.15">
      <c r="A269" s="67">
        <f>組織表!E214</f>
        <v>0</v>
      </c>
      <c r="B269" s="68"/>
      <c r="C269" s="68"/>
      <c r="D269" s="68"/>
      <c r="E269" s="68"/>
      <c r="F269" s="68"/>
      <c r="G269" s="68"/>
      <c r="H269" s="68"/>
      <c r="I269" s="68"/>
      <c r="J269" s="68"/>
      <c r="K269" s="69"/>
      <c r="L269" s="70">
        <f>組織表!F214</f>
        <v>0</v>
      </c>
      <c r="M269" s="71"/>
      <c r="N269" s="71"/>
      <c r="O269" s="71"/>
      <c r="P269" s="71"/>
      <c r="Q269" s="72"/>
      <c r="R269" s="73"/>
      <c r="S269" s="74"/>
      <c r="T269" s="75"/>
      <c r="U269" s="76">
        <f>IF(A269="","",組織表!H214)</f>
        <v>0</v>
      </c>
      <c r="V269" s="77"/>
      <c r="W269" s="77"/>
      <c r="X269" s="77"/>
      <c r="Y269" s="77"/>
      <c r="Z269" s="77"/>
      <c r="AA269" s="77"/>
      <c r="AB269" s="77"/>
      <c r="AC269" s="77"/>
      <c r="AD269" s="77"/>
      <c r="AE269" s="77"/>
      <c r="AF269" s="77"/>
      <c r="AG269" s="77"/>
      <c r="AH269" s="77"/>
      <c r="AI269" s="78"/>
      <c r="AJ269" s="79"/>
      <c r="AK269" s="80"/>
      <c r="AL269" s="80"/>
      <c r="AM269" s="80"/>
      <c r="AN269" s="80"/>
      <c r="AO269" s="81"/>
      <c r="AP269" s="82"/>
      <c r="AQ269" s="83"/>
      <c r="AR269" s="83"/>
      <c r="AS269" s="83"/>
      <c r="AT269" s="83"/>
      <c r="AU269" s="83"/>
      <c r="AV269" s="83"/>
      <c r="AW269" s="83"/>
      <c r="AX269" s="83"/>
      <c r="AY269" s="83"/>
      <c r="AZ269" s="83"/>
      <c r="BA269" s="83"/>
      <c r="BB269" s="83"/>
      <c r="BC269" s="83"/>
      <c r="BD269" s="83"/>
      <c r="BE269" s="83"/>
      <c r="BF269" s="83"/>
      <c r="BG269" s="83"/>
      <c r="BH269" s="84"/>
    </row>
    <row r="270" spans="1:60" ht="28.5" customHeight="1" x14ac:dyDescent="0.15">
      <c r="A270" s="67">
        <f>組織表!E215</f>
        <v>0</v>
      </c>
      <c r="B270" s="68"/>
      <c r="C270" s="68"/>
      <c r="D270" s="68"/>
      <c r="E270" s="68"/>
      <c r="F270" s="68"/>
      <c r="G270" s="68"/>
      <c r="H270" s="68"/>
      <c r="I270" s="68"/>
      <c r="J270" s="68"/>
      <c r="K270" s="69"/>
      <c r="L270" s="70">
        <f>組織表!F215</f>
        <v>0</v>
      </c>
      <c r="M270" s="71"/>
      <c r="N270" s="71"/>
      <c r="O270" s="71"/>
      <c r="P270" s="71"/>
      <c r="Q270" s="72"/>
      <c r="R270" s="73"/>
      <c r="S270" s="74"/>
      <c r="T270" s="75"/>
      <c r="U270" s="76">
        <f>IF(A270="","",組織表!H215)</f>
        <v>0</v>
      </c>
      <c r="V270" s="77"/>
      <c r="W270" s="77"/>
      <c r="X270" s="77"/>
      <c r="Y270" s="77"/>
      <c r="Z270" s="77"/>
      <c r="AA270" s="77"/>
      <c r="AB270" s="77"/>
      <c r="AC270" s="77"/>
      <c r="AD270" s="77"/>
      <c r="AE270" s="77"/>
      <c r="AF270" s="77"/>
      <c r="AG270" s="77"/>
      <c r="AH270" s="77"/>
      <c r="AI270" s="78"/>
      <c r="AJ270" s="79"/>
      <c r="AK270" s="80"/>
      <c r="AL270" s="80"/>
      <c r="AM270" s="80"/>
      <c r="AN270" s="80"/>
      <c r="AO270" s="81"/>
      <c r="AP270" s="82"/>
      <c r="AQ270" s="83"/>
      <c r="AR270" s="83"/>
      <c r="AS270" s="83"/>
      <c r="AT270" s="83"/>
      <c r="AU270" s="83"/>
      <c r="AV270" s="83"/>
      <c r="AW270" s="83"/>
      <c r="AX270" s="83"/>
      <c r="AY270" s="83"/>
      <c r="AZ270" s="83"/>
      <c r="BA270" s="83"/>
      <c r="BB270" s="83"/>
      <c r="BC270" s="83"/>
      <c r="BD270" s="83"/>
      <c r="BE270" s="83"/>
      <c r="BF270" s="83"/>
      <c r="BG270" s="83"/>
      <c r="BH270" s="84"/>
    </row>
    <row r="271" spans="1:60" ht="28.5" customHeight="1" x14ac:dyDescent="0.15">
      <c r="A271" s="67">
        <f>組織表!E216</f>
        <v>0</v>
      </c>
      <c r="B271" s="68"/>
      <c r="C271" s="68"/>
      <c r="D271" s="68"/>
      <c r="E271" s="68"/>
      <c r="F271" s="68"/>
      <c r="G271" s="68"/>
      <c r="H271" s="68"/>
      <c r="I271" s="68"/>
      <c r="J271" s="68"/>
      <c r="K271" s="69"/>
      <c r="L271" s="70">
        <f>組織表!F216</f>
        <v>0</v>
      </c>
      <c r="M271" s="71"/>
      <c r="N271" s="71"/>
      <c r="O271" s="71"/>
      <c r="P271" s="71"/>
      <c r="Q271" s="72"/>
      <c r="R271" s="73"/>
      <c r="S271" s="74"/>
      <c r="T271" s="75"/>
      <c r="U271" s="76">
        <f>IF(A271="","",組織表!H216)</f>
        <v>0</v>
      </c>
      <c r="V271" s="77"/>
      <c r="W271" s="77"/>
      <c r="X271" s="77"/>
      <c r="Y271" s="77"/>
      <c r="Z271" s="77"/>
      <c r="AA271" s="77"/>
      <c r="AB271" s="77"/>
      <c r="AC271" s="77"/>
      <c r="AD271" s="77"/>
      <c r="AE271" s="77"/>
      <c r="AF271" s="77"/>
      <c r="AG271" s="77"/>
      <c r="AH271" s="77"/>
      <c r="AI271" s="78"/>
      <c r="AJ271" s="79"/>
      <c r="AK271" s="80"/>
      <c r="AL271" s="80"/>
      <c r="AM271" s="80"/>
      <c r="AN271" s="80"/>
      <c r="AO271" s="81"/>
      <c r="AP271" s="82"/>
      <c r="AQ271" s="83"/>
      <c r="AR271" s="83"/>
      <c r="AS271" s="83"/>
      <c r="AT271" s="83"/>
      <c r="AU271" s="83"/>
      <c r="AV271" s="83"/>
      <c r="AW271" s="83"/>
      <c r="AX271" s="83"/>
      <c r="AY271" s="83"/>
      <c r="AZ271" s="83"/>
      <c r="BA271" s="83"/>
      <c r="BB271" s="83"/>
      <c r="BC271" s="83"/>
      <c r="BD271" s="83"/>
      <c r="BE271" s="83"/>
      <c r="BF271" s="83"/>
      <c r="BG271" s="83"/>
      <c r="BH271" s="84"/>
    </row>
    <row r="272" spans="1:60" ht="28.5" customHeight="1" x14ac:dyDescent="0.15">
      <c r="A272" s="67">
        <f>組織表!E217</f>
        <v>0</v>
      </c>
      <c r="B272" s="68"/>
      <c r="C272" s="68"/>
      <c r="D272" s="68"/>
      <c r="E272" s="68"/>
      <c r="F272" s="68"/>
      <c r="G272" s="68"/>
      <c r="H272" s="68"/>
      <c r="I272" s="68"/>
      <c r="J272" s="68"/>
      <c r="K272" s="69"/>
      <c r="L272" s="70">
        <f>組織表!F217</f>
        <v>0</v>
      </c>
      <c r="M272" s="71"/>
      <c r="N272" s="71"/>
      <c r="O272" s="71"/>
      <c r="P272" s="71"/>
      <c r="Q272" s="72"/>
      <c r="R272" s="73"/>
      <c r="S272" s="74"/>
      <c r="T272" s="75"/>
      <c r="U272" s="76">
        <f>IF(A272="","",組織表!H217)</f>
        <v>0</v>
      </c>
      <c r="V272" s="77"/>
      <c r="W272" s="77"/>
      <c r="X272" s="77"/>
      <c r="Y272" s="77"/>
      <c r="Z272" s="77"/>
      <c r="AA272" s="77"/>
      <c r="AB272" s="77"/>
      <c r="AC272" s="77"/>
      <c r="AD272" s="77"/>
      <c r="AE272" s="77"/>
      <c r="AF272" s="77"/>
      <c r="AG272" s="77"/>
      <c r="AH272" s="77"/>
      <c r="AI272" s="78"/>
      <c r="AJ272" s="79"/>
      <c r="AK272" s="80"/>
      <c r="AL272" s="80"/>
      <c r="AM272" s="80"/>
      <c r="AN272" s="80"/>
      <c r="AO272" s="81"/>
      <c r="AP272" s="82"/>
      <c r="AQ272" s="83"/>
      <c r="AR272" s="83"/>
      <c r="AS272" s="83"/>
      <c r="AT272" s="83"/>
      <c r="AU272" s="83"/>
      <c r="AV272" s="83"/>
      <c r="AW272" s="83"/>
      <c r="AX272" s="83"/>
      <c r="AY272" s="83"/>
      <c r="AZ272" s="83"/>
      <c r="BA272" s="83"/>
      <c r="BB272" s="83"/>
      <c r="BC272" s="83"/>
      <c r="BD272" s="83"/>
      <c r="BE272" s="83"/>
      <c r="BF272" s="83"/>
      <c r="BG272" s="83"/>
      <c r="BH272" s="84"/>
    </row>
    <row r="273" spans="1:60" ht="28.5" customHeight="1" x14ac:dyDescent="0.15">
      <c r="A273" s="67">
        <f>組織表!E218</f>
        <v>0</v>
      </c>
      <c r="B273" s="68"/>
      <c r="C273" s="68"/>
      <c r="D273" s="68"/>
      <c r="E273" s="68"/>
      <c r="F273" s="68"/>
      <c r="G273" s="68"/>
      <c r="H273" s="68"/>
      <c r="I273" s="68"/>
      <c r="J273" s="68"/>
      <c r="K273" s="69"/>
      <c r="L273" s="70">
        <f>組織表!F218</f>
        <v>0</v>
      </c>
      <c r="M273" s="71"/>
      <c r="N273" s="71"/>
      <c r="O273" s="71"/>
      <c r="P273" s="71"/>
      <c r="Q273" s="72"/>
      <c r="R273" s="73"/>
      <c r="S273" s="74"/>
      <c r="T273" s="75"/>
      <c r="U273" s="76">
        <f>IF(A273="","",組織表!H218)</f>
        <v>0</v>
      </c>
      <c r="V273" s="77"/>
      <c r="W273" s="77"/>
      <c r="X273" s="77"/>
      <c r="Y273" s="77"/>
      <c r="Z273" s="77"/>
      <c r="AA273" s="77"/>
      <c r="AB273" s="77"/>
      <c r="AC273" s="77"/>
      <c r="AD273" s="77"/>
      <c r="AE273" s="77"/>
      <c r="AF273" s="77"/>
      <c r="AG273" s="77"/>
      <c r="AH273" s="77"/>
      <c r="AI273" s="78"/>
      <c r="AJ273" s="79"/>
      <c r="AK273" s="80"/>
      <c r="AL273" s="80"/>
      <c r="AM273" s="80"/>
      <c r="AN273" s="80"/>
      <c r="AO273" s="81"/>
      <c r="AP273" s="82"/>
      <c r="AQ273" s="83"/>
      <c r="AR273" s="83"/>
      <c r="AS273" s="83"/>
      <c r="AT273" s="83"/>
      <c r="AU273" s="83"/>
      <c r="AV273" s="83"/>
      <c r="AW273" s="83"/>
      <c r="AX273" s="83"/>
      <c r="AY273" s="83"/>
      <c r="AZ273" s="83"/>
      <c r="BA273" s="83"/>
      <c r="BB273" s="83"/>
      <c r="BC273" s="83"/>
      <c r="BD273" s="83"/>
      <c r="BE273" s="83"/>
      <c r="BF273" s="83"/>
      <c r="BG273" s="83"/>
      <c r="BH273" s="84"/>
    </row>
    <row r="274" spans="1:60" ht="28.5" customHeight="1" x14ac:dyDescent="0.15">
      <c r="A274" s="67">
        <f>組織表!E219</f>
        <v>0</v>
      </c>
      <c r="B274" s="68"/>
      <c r="C274" s="68"/>
      <c r="D274" s="68"/>
      <c r="E274" s="68"/>
      <c r="F274" s="68"/>
      <c r="G274" s="68"/>
      <c r="H274" s="68"/>
      <c r="I274" s="68"/>
      <c r="J274" s="68"/>
      <c r="K274" s="69"/>
      <c r="L274" s="70">
        <f>組織表!F219</f>
        <v>0</v>
      </c>
      <c r="M274" s="71"/>
      <c r="N274" s="71"/>
      <c r="O274" s="71"/>
      <c r="P274" s="71"/>
      <c r="Q274" s="72"/>
      <c r="R274" s="73"/>
      <c r="S274" s="74"/>
      <c r="T274" s="75"/>
      <c r="U274" s="76">
        <f>IF(A274="","",組織表!H219)</f>
        <v>0</v>
      </c>
      <c r="V274" s="77"/>
      <c r="W274" s="77"/>
      <c r="X274" s="77"/>
      <c r="Y274" s="77"/>
      <c r="Z274" s="77"/>
      <c r="AA274" s="77"/>
      <c r="AB274" s="77"/>
      <c r="AC274" s="77"/>
      <c r="AD274" s="77"/>
      <c r="AE274" s="77"/>
      <c r="AF274" s="77"/>
      <c r="AG274" s="77"/>
      <c r="AH274" s="77"/>
      <c r="AI274" s="78"/>
      <c r="AJ274" s="79"/>
      <c r="AK274" s="80"/>
      <c r="AL274" s="80"/>
      <c r="AM274" s="80"/>
      <c r="AN274" s="80"/>
      <c r="AO274" s="81"/>
      <c r="AP274" s="82"/>
      <c r="AQ274" s="83"/>
      <c r="AR274" s="83"/>
      <c r="AS274" s="83"/>
      <c r="AT274" s="83"/>
      <c r="AU274" s="83"/>
      <c r="AV274" s="83"/>
      <c r="AW274" s="83"/>
      <c r="AX274" s="83"/>
      <c r="AY274" s="83"/>
      <c r="AZ274" s="83"/>
      <c r="BA274" s="83"/>
      <c r="BB274" s="83"/>
      <c r="BC274" s="83"/>
      <c r="BD274" s="83"/>
      <c r="BE274" s="83"/>
      <c r="BF274" s="83"/>
      <c r="BG274" s="83"/>
      <c r="BH274" s="84"/>
    </row>
    <row r="275" spans="1:60" ht="28.5" customHeight="1" x14ac:dyDescent="0.15">
      <c r="A275" s="67">
        <f>組織表!E220</f>
        <v>0</v>
      </c>
      <c r="B275" s="68"/>
      <c r="C275" s="68"/>
      <c r="D275" s="68"/>
      <c r="E275" s="68"/>
      <c r="F275" s="68"/>
      <c r="G275" s="68"/>
      <c r="H275" s="68"/>
      <c r="I275" s="68"/>
      <c r="J275" s="68"/>
      <c r="K275" s="69"/>
      <c r="L275" s="70">
        <f>組織表!F220</f>
        <v>0</v>
      </c>
      <c r="M275" s="71"/>
      <c r="N275" s="71"/>
      <c r="O275" s="71"/>
      <c r="P275" s="71"/>
      <c r="Q275" s="72"/>
      <c r="R275" s="73"/>
      <c r="S275" s="74"/>
      <c r="T275" s="75"/>
      <c r="U275" s="76">
        <f>IF(A275="","",組織表!H220)</f>
        <v>0</v>
      </c>
      <c r="V275" s="77"/>
      <c r="W275" s="77"/>
      <c r="X275" s="77"/>
      <c r="Y275" s="77"/>
      <c r="Z275" s="77"/>
      <c r="AA275" s="77"/>
      <c r="AB275" s="77"/>
      <c r="AC275" s="77"/>
      <c r="AD275" s="77"/>
      <c r="AE275" s="77"/>
      <c r="AF275" s="77"/>
      <c r="AG275" s="77"/>
      <c r="AH275" s="77"/>
      <c r="AI275" s="78"/>
      <c r="AJ275" s="79"/>
      <c r="AK275" s="80"/>
      <c r="AL275" s="80"/>
      <c r="AM275" s="80"/>
      <c r="AN275" s="80"/>
      <c r="AO275" s="81"/>
      <c r="AP275" s="82"/>
      <c r="AQ275" s="83"/>
      <c r="AR275" s="83"/>
      <c r="AS275" s="83"/>
      <c r="AT275" s="83"/>
      <c r="AU275" s="83"/>
      <c r="AV275" s="83"/>
      <c r="AW275" s="83"/>
      <c r="AX275" s="83"/>
      <c r="AY275" s="83"/>
      <c r="AZ275" s="83"/>
      <c r="BA275" s="83"/>
      <c r="BB275" s="83"/>
      <c r="BC275" s="83"/>
      <c r="BD275" s="83"/>
      <c r="BE275" s="83"/>
      <c r="BF275" s="83"/>
      <c r="BG275" s="83"/>
      <c r="BH275" s="84"/>
    </row>
    <row r="276" spans="1:60" ht="28.5" customHeight="1" thickBot="1" x14ac:dyDescent="0.2">
      <c r="A276" s="67">
        <f>組織表!E221</f>
        <v>0</v>
      </c>
      <c r="B276" s="68"/>
      <c r="C276" s="68"/>
      <c r="D276" s="68"/>
      <c r="E276" s="68"/>
      <c r="F276" s="68"/>
      <c r="G276" s="68"/>
      <c r="H276" s="68"/>
      <c r="I276" s="68"/>
      <c r="J276" s="68"/>
      <c r="K276" s="69"/>
      <c r="L276" s="70">
        <f>組織表!F221</f>
        <v>0</v>
      </c>
      <c r="M276" s="71"/>
      <c r="N276" s="71"/>
      <c r="O276" s="71"/>
      <c r="P276" s="71"/>
      <c r="Q276" s="72"/>
      <c r="R276" s="73"/>
      <c r="S276" s="74"/>
      <c r="T276" s="75"/>
      <c r="U276" s="76">
        <f>IF(A276="","",組織表!H221)</f>
        <v>0</v>
      </c>
      <c r="V276" s="77"/>
      <c r="W276" s="77"/>
      <c r="X276" s="77"/>
      <c r="Y276" s="77"/>
      <c r="Z276" s="77"/>
      <c r="AA276" s="77"/>
      <c r="AB276" s="77"/>
      <c r="AC276" s="77"/>
      <c r="AD276" s="77"/>
      <c r="AE276" s="77"/>
      <c r="AF276" s="77"/>
      <c r="AG276" s="77"/>
      <c r="AH276" s="77"/>
      <c r="AI276" s="78"/>
      <c r="AJ276" s="79"/>
      <c r="AK276" s="80"/>
      <c r="AL276" s="80"/>
      <c r="AM276" s="80"/>
      <c r="AN276" s="80"/>
      <c r="AO276" s="81"/>
      <c r="AP276" s="82"/>
      <c r="AQ276" s="83"/>
      <c r="AR276" s="83"/>
      <c r="AS276" s="83"/>
      <c r="AT276" s="83"/>
      <c r="AU276" s="83"/>
      <c r="AV276" s="83"/>
      <c r="AW276" s="83"/>
      <c r="AX276" s="83"/>
      <c r="AY276" s="83"/>
      <c r="AZ276" s="83"/>
      <c r="BA276" s="83"/>
      <c r="BB276" s="83"/>
      <c r="BC276" s="83"/>
      <c r="BD276" s="83"/>
      <c r="BE276" s="83"/>
      <c r="BF276" s="83"/>
      <c r="BG276" s="83"/>
      <c r="BH276" s="84"/>
    </row>
    <row r="277" spans="1:60" ht="18" customHeight="1" x14ac:dyDescent="0.15">
      <c r="A277" s="66" t="str">
        <f>"（機関名："&amp;K105&amp;"　　"&amp;"ﾌﾟﾛｸﾞﾗﾑ名称："&amp;K123&amp;"）"</f>
        <v>（機関名：　　ﾌﾟﾛｸﾞﾗﾑ名称：）</v>
      </c>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row>
    <row r="278" spans="1:60" ht="18" customHeight="1" x14ac:dyDescent="0.15"/>
    <row r="279" spans="1:60" ht="18" customHeight="1" x14ac:dyDescent="0.15"/>
    <row r="280" spans="1:60" ht="18" customHeight="1" x14ac:dyDescent="0.15"/>
    <row r="281" spans="1:60" ht="18" customHeight="1" x14ac:dyDescent="0.15"/>
  </sheetData>
  <sheetProtection formatCells="0" formatColumns="0" formatRows="0" insertColumns="0" insertRows="0" insertHyperlinks="0" deleteColumns="0" deleteRows="0" sort="0" autoFilter="0" pivotTables="0"/>
  <mergeCells count="1464">
    <mergeCell ref="BL3:BL4"/>
    <mergeCell ref="A4:B6"/>
    <mergeCell ref="C4:J6"/>
    <mergeCell ref="T4:BH4"/>
    <mergeCell ref="T6:BH6"/>
    <mergeCell ref="A7:B8"/>
    <mergeCell ref="C7:J8"/>
    <mergeCell ref="K7:S7"/>
    <mergeCell ref="T7:AC7"/>
    <mergeCell ref="K8:S8"/>
    <mergeCell ref="K11:T11"/>
    <mergeCell ref="K12:T12"/>
    <mergeCell ref="K13:T13"/>
    <mergeCell ref="U18:Z18"/>
    <mergeCell ref="U19:Z19"/>
    <mergeCell ref="K15:T15"/>
    <mergeCell ref="K16:T16"/>
    <mergeCell ref="K17:T17"/>
    <mergeCell ref="U15:Z15"/>
    <mergeCell ref="U16:Z16"/>
    <mergeCell ref="U17:Z17"/>
    <mergeCell ref="K21:BH21"/>
    <mergeCell ref="K14:T14"/>
    <mergeCell ref="U11:BH11"/>
    <mergeCell ref="A9:B9"/>
    <mergeCell ref="C9:J9"/>
    <mergeCell ref="U12:BH12"/>
    <mergeCell ref="U13:BH13"/>
    <mergeCell ref="U14:BH14"/>
    <mergeCell ref="A11:B14"/>
    <mergeCell ref="C11:J14"/>
    <mergeCell ref="AA19:BH19"/>
    <mergeCell ref="AA20:BH20"/>
    <mergeCell ref="A15:B20"/>
    <mergeCell ref="C15:J20"/>
    <mergeCell ref="AA15:BH15"/>
    <mergeCell ref="AA16:BH16"/>
    <mergeCell ref="AA17:BH17"/>
    <mergeCell ref="K18:T18"/>
    <mergeCell ref="K19:T19"/>
    <mergeCell ref="K20:T20"/>
    <mergeCell ref="A36:BH36"/>
    <mergeCell ref="A38:K38"/>
    <mergeCell ref="A30:B30"/>
    <mergeCell ref="F34:J34"/>
    <mergeCell ref="E33:K33"/>
    <mergeCell ref="L33:R33"/>
    <mergeCell ref="S33:Y33"/>
    <mergeCell ref="A39:B39"/>
    <mergeCell ref="AA35:AE35"/>
    <mergeCell ref="F35:J35"/>
    <mergeCell ref="A2:BH2"/>
    <mergeCell ref="A3:J3"/>
    <mergeCell ref="K3:AC3"/>
    <mergeCell ref="AD3:AM3"/>
    <mergeCell ref="AN3:BH3"/>
    <mergeCell ref="T8:BH8"/>
    <mergeCell ref="T5:BH5"/>
    <mergeCell ref="K4:S6"/>
    <mergeCell ref="A24:B24"/>
    <mergeCell ref="K24:BH25"/>
    <mergeCell ref="A27:N27"/>
    <mergeCell ref="O27:AC27"/>
    <mergeCell ref="AD27:AQ27"/>
    <mergeCell ref="AR27:BH27"/>
    <mergeCell ref="A26:B26"/>
    <mergeCell ref="K9:S9"/>
    <mergeCell ref="T9:AC9"/>
    <mergeCell ref="A10:J10"/>
    <mergeCell ref="K10:S10"/>
    <mergeCell ref="T10:BH10"/>
    <mergeCell ref="A21:B22"/>
    <mergeCell ref="C21:J21"/>
    <mergeCell ref="AD42:AZ42"/>
    <mergeCell ref="A42:T42"/>
    <mergeCell ref="U42:Z42"/>
    <mergeCell ref="AJ45:AO45"/>
    <mergeCell ref="AP45:BH45"/>
    <mergeCell ref="AF43:AZ43"/>
    <mergeCell ref="BF42:BH42"/>
    <mergeCell ref="BA42:BE42"/>
    <mergeCell ref="BF43:BH43"/>
    <mergeCell ref="BA43:BE43"/>
    <mergeCell ref="C22:J22"/>
    <mergeCell ref="K22:BH22"/>
    <mergeCell ref="C24:J24"/>
    <mergeCell ref="A25:J25"/>
    <mergeCell ref="A23:B23"/>
    <mergeCell ref="A41:N41"/>
    <mergeCell ref="O41:P41"/>
    <mergeCell ref="Q41:T41"/>
    <mergeCell ref="U41:W41"/>
    <mergeCell ref="A40:J40"/>
    <mergeCell ref="K40:Z40"/>
    <mergeCell ref="AA40:AC40"/>
    <mergeCell ref="AD40:AM40"/>
    <mergeCell ref="AN40:BE40"/>
    <mergeCell ref="BF40:BH40"/>
    <mergeCell ref="R39:S39"/>
    <mergeCell ref="T39:W39"/>
    <mergeCell ref="X39:Z39"/>
    <mergeCell ref="AK39:BH39"/>
    <mergeCell ref="A28:B28"/>
    <mergeCell ref="C28:BH28"/>
    <mergeCell ref="A29:BH29"/>
    <mergeCell ref="A48:K48"/>
    <mergeCell ref="A49:K49"/>
    <mergeCell ref="L49:Q49"/>
    <mergeCell ref="R49:T49"/>
    <mergeCell ref="U49:AI49"/>
    <mergeCell ref="AJ49:AO49"/>
    <mergeCell ref="A46:K46"/>
    <mergeCell ref="A47:K47"/>
    <mergeCell ref="L47:Q47"/>
    <mergeCell ref="R47:T47"/>
    <mergeCell ref="U47:AI47"/>
    <mergeCell ref="AJ47:AO47"/>
    <mergeCell ref="AP47:BH47"/>
    <mergeCell ref="AP49:BH49"/>
    <mergeCell ref="T35:X35"/>
    <mergeCell ref="M35:Q35"/>
    <mergeCell ref="AV35:AZ35"/>
    <mergeCell ref="BC35:BG35"/>
    <mergeCell ref="A44:B44"/>
    <mergeCell ref="C44:X44"/>
    <mergeCell ref="Y44:Z44"/>
    <mergeCell ref="AA44:AC44"/>
    <mergeCell ref="AD44:AE44"/>
    <mergeCell ref="A45:K45"/>
    <mergeCell ref="L45:Q45"/>
    <mergeCell ref="R45:T45"/>
    <mergeCell ref="U45:AI45"/>
    <mergeCell ref="AA42:AC42"/>
    <mergeCell ref="C43:T43"/>
    <mergeCell ref="U43:Z43"/>
    <mergeCell ref="AA43:AC43"/>
    <mergeCell ref="AD43:AE43"/>
    <mergeCell ref="A52:K52"/>
    <mergeCell ref="L52:Q52"/>
    <mergeCell ref="R52:T52"/>
    <mergeCell ref="U52:AI52"/>
    <mergeCell ref="AJ52:AO52"/>
    <mergeCell ref="AP52:BH52"/>
    <mergeCell ref="A51:K51"/>
    <mergeCell ref="L51:Q51"/>
    <mergeCell ref="R51:T51"/>
    <mergeCell ref="U51:AI51"/>
    <mergeCell ref="AJ51:AO51"/>
    <mergeCell ref="AP51:BH51"/>
    <mergeCell ref="A50:K50"/>
    <mergeCell ref="L50:Q50"/>
    <mergeCell ref="R50:T50"/>
    <mergeCell ref="U50:AI50"/>
    <mergeCell ref="AJ50:AO50"/>
    <mergeCell ref="AP50:BH50"/>
    <mergeCell ref="A55:K55"/>
    <mergeCell ref="L55:Q55"/>
    <mergeCell ref="R55:T55"/>
    <mergeCell ref="U55:AI55"/>
    <mergeCell ref="AJ55:AO55"/>
    <mergeCell ref="AP55:BH55"/>
    <mergeCell ref="A54:K54"/>
    <mergeCell ref="L54:Q54"/>
    <mergeCell ref="R54:T54"/>
    <mergeCell ref="U54:AI54"/>
    <mergeCell ref="AJ54:AO54"/>
    <mergeCell ref="AP54:BH54"/>
    <mergeCell ref="A53:K53"/>
    <mergeCell ref="L53:Q53"/>
    <mergeCell ref="R53:T53"/>
    <mergeCell ref="U53:AI53"/>
    <mergeCell ref="AJ53:AO53"/>
    <mergeCell ref="AP53:BH53"/>
    <mergeCell ref="A58:K58"/>
    <mergeCell ref="L58:Q58"/>
    <mergeCell ref="R58:T58"/>
    <mergeCell ref="U58:AI58"/>
    <mergeCell ref="AJ58:AO58"/>
    <mergeCell ref="AP58:BH58"/>
    <mergeCell ref="A57:K57"/>
    <mergeCell ref="L57:Q57"/>
    <mergeCell ref="R57:T57"/>
    <mergeCell ref="U57:AI57"/>
    <mergeCell ref="AJ57:AO57"/>
    <mergeCell ref="AP57:BH57"/>
    <mergeCell ref="A56:K56"/>
    <mergeCell ref="L56:Q56"/>
    <mergeCell ref="R56:T56"/>
    <mergeCell ref="U56:AI56"/>
    <mergeCell ref="AJ56:AO56"/>
    <mergeCell ref="AP56:BH56"/>
    <mergeCell ref="A61:K61"/>
    <mergeCell ref="L61:Q61"/>
    <mergeCell ref="R61:T61"/>
    <mergeCell ref="U61:AI61"/>
    <mergeCell ref="AJ61:AO61"/>
    <mergeCell ref="AP61:BH61"/>
    <mergeCell ref="A60:K60"/>
    <mergeCell ref="L60:Q60"/>
    <mergeCell ref="R60:T60"/>
    <mergeCell ref="U60:AI60"/>
    <mergeCell ref="AJ60:AO60"/>
    <mergeCell ref="AP60:BH60"/>
    <mergeCell ref="A59:K59"/>
    <mergeCell ref="L59:Q59"/>
    <mergeCell ref="R59:T59"/>
    <mergeCell ref="U59:AI59"/>
    <mergeCell ref="AJ59:AO59"/>
    <mergeCell ref="AP59:BH59"/>
    <mergeCell ref="A64:K64"/>
    <mergeCell ref="L64:Q64"/>
    <mergeCell ref="R64:T64"/>
    <mergeCell ref="U64:AI64"/>
    <mergeCell ref="A65:K65"/>
    <mergeCell ref="L65:Q65"/>
    <mergeCell ref="R65:T65"/>
    <mergeCell ref="U65:AI65"/>
    <mergeCell ref="A63:K63"/>
    <mergeCell ref="L63:Q63"/>
    <mergeCell ref="R63:T63"/>
    <mergeCell ref="U63:AI63"/>
    <mergeCell ref="AJ63:AO63"/>
    <mergeCell ref="AP63:BH63"/>
    <mergeCell ref="A62:K62"/>
    <mergeCell ref="L62:Q62"/>
    <mergeCell ref="R62:T62"/>
    <mergeCell ref="U62:AI62"/>
    <mergeCell ref="AJ62:AO62"/>
    <mergeCell ref="AP62:BH62"/>
    <mergeCell ref="AP64:BH64"/>
    <mergeCell ref="A68:K68"/>
    <mergeCell ref="L68:Q68"/>
    <mergeCell ref="R68:T68"/>
    <mergeCell ref="U68:AI68"/>
    <mergeCell ref="AJ68:AO68"/>
    <mergeCell ref="AP68:BH68"/>
    <mergeCell ref="A67:K67"/>
    <mergeCell ref="L67:Q67"/>
    <mergeCell ref="R67:T67"/>
    <mergeCell ref="U67:AI67"/>
    <mergeCell ref="AJ67:AO67"/>
    <mergeCell ref="AP67:BH67"/>
    <mergeCell ref="AJ65:AO65"/>
    <mergeCell ref="AP65:BH65"/>
    <mergeCell ref="A66:K66"/>
    <mergeCell ref="L66:Q66"/>
    <mergeCell ref="R66:T66"/>
    <mergeCell ref="U66:AI66"/>
    <mergeCell ref="AJ66:AO66"/>
    <mergeCell ref="AP66:BH66"/>
    <mergeCell ref="A71:K71"/>
    <mergeCell ref="L71:Q71"/>
    <mergeCell ref="R71:T71"/>
    <mergeCell ref="U71:AI71"/>
    <mergeCell ref="AJ71:AO71"/>
    <mergeCell ref="AP71:BH71"/>
    <mergeCell ref="A70:K70"/>
    <mergeCell ref="L70:Q70"/>
    <mergeCell ref="R70:T70"/>
    <mergeCell ref="U70:AI70"/>
    <mergeCell ref="AJ70:AO70"/>
    <mergeCell ref="AP70:BH70"/>
    <mergeCell ref="A69:K69"/>
    <mergeCell ref="L69:Q69"/>
    <mergeCell ref="R69:T69"/>
    <mergeCell ref="U69:AI69"/>
    <mergeCell ref="AJ69:AO69"/>
    <mergeCell ref="AP69:BH69"/>
    <mergeCell ref="A76:K76"/>
    <mergeCell ref="L76:Q76"/>
    <mergeCell ref="R76:T76"/>
    <mergeCell ref="U76:AI76"/>
    <mergeCell ref="AJ76:AO76"/>
    <mergeCell ref="AP76:BH76"/>
    <mergeCell ref="A73:BH73"/>
    <mergeCell ref="A74:K74"/>
    <mergeCell ref="A75:B75"/>
    <mergeCell ref="C75:X75"/>
    <mergeCell ref="Y75:Z75"/>
    <mergeCell ref="AA75:AC75"/>
    <mergeCell ref="AD75:AE75"/>
    <mergeCell ref="A72:K72"/>
    <mergeCell ref="L72:Q72"/>
    <mergeCell ref="R72:T72"/>
    <mergeCell ref="U72:AI72"/>
    <mergeCell ref="AJ72:AO72"/>
    <mergeCell ref="AP72:BH72"/>
    <mergeCell ref="A79:K79"/>
    <mergeCell ref="L79:Q79"/>
    <mergeCell ref="R79:T79"/>
    <mergeCell ref="U79:AI79"/>
    <mergeCell ref="AJ79:AO79"/>
    <mergeCell ref="AP79:BH79"/>
    <mergeCell ref="A78:K78"/>
    <mergeCell ref="L78:Q78"/>
    <mergeCell ref="R78:T78"/>
    <mergeCell ref="U78:AI78"/>
    <mergeCell ref="AJ78:AO78"/>
    <mergeCell ref="AP78:BH78"/>
    <mergeCell ref="A77:K77"/>
    <mergeCell ref="L77:Q77"/>
    <mergeCell ref="R77:T77"/>
    <mergeCell ref="U77:AI77"/>
    <mergeCell ref="AJ77:AO77"/>
    <mergeCell ref="AP77:BH77"/>
    <mergeCell ref="A82:K82"/>
    <mergeCell ref="L82:Q82"/>
    <mergeCell ref="R82:T82"/>
    <mergeCell ref="U82:AI82"/>
    <mergeCell ref="AJ82:AO82"/>
    <mergeCell ref="AP82:BH82"/>
    <mergeCell ref="A81:K81"/>
    <mergeCell ref="L81:Q81"/>
    <mergeCell ref="R81:T81"/>
    <mergeCell ref="U81:AI81"/>
    <mergeCell ref="AJ81:AO81"/>
    <mergeCell ref="AP81:BH81"/>
    <mergeCell ref="A80:K80"/>
    <mergeCell ref="L80:Q80"/>
    <mergeCell ref="R80:T80"/>
    <mergeCell ref="U80:AI80"/>
    <mergeCell ref="AJ80:AO80"/>
    <mergeCell ref="AP80:BH80"/>
    <mergeCell ref="A85:K85"/>
    <mergeCell ref="L85:Q85"/>
    <mergeCell ref="R85:T85"/>
    <mergeCell ref="U85:AI85"/>
    <mergeCell ref="AJ85:AO85"/>
    <mergeCell ref="AP85:BH85"/>
    <mergeCell ref="A84:K84"/>
    <mergeCell ref="L84:Q84"/>
    <mergeCell ref="R84:T84"/>
    <mergeCell ref="U84:AI84"/>
    <mergeCell ref="AJ84:AO84"/>
    <mergeCell ref="AP84:BH84"/>
    <mergeCell ref="A83:K83"/>
    <mergeCell ref="L83:Q83"/>
    <mergeCell ref="R83:T83"/>
    <mergeCell ref="U83:AI83"/>
    <mergeCell ref="AJ83:AO83"/>
    <mergeCell ref="AP83:BH83"/>
    <mergeCell ref="A88:K88"/>
    <mergeCell ref="L88:Q88"/>
    <mergeCell ref="R88:T88"/>
    <mergeCell ref="U88:AI88"/>
    <mergeCell ref="AJ88:AO88"/>
    <mergeCell ref="AP88:BH88"/>
    <mergeCell ref="A87:K87"/>
    <mergeCell ref="L87:Q87"/>
    <mergeCell ref="R87:T87"/>
    <mergeCell ref="U87:AI87"/>
    <mergeCell ref="AJ87:AO87"/>
    <mergeCell ref="AP87:BH87"/>
    <mergeCell ref="A86:K86"/>
    <mergeCell ref="L86:Q86"/>
    <mergeCell ref="R86:T86"/>
    <mergeCell ref="U86:AI86"/>
    <mergeCell ref="AJ86:AO86"/>
    <mergeCell ref="AP86:BH86"/>
    <mergeCell ref="A91:K91"/>
    <mergeCell ref="L91:Q91"/>
    <mergeCell ref="R91:T91"/>
    <mergeCell ref="U91:AI91"/>
    <mergeCell ref="AJ91:AO91"/>
    <mergeCell ref="AP91:BH91"/>
    <mergeCell ref="A90:K90"/>
    <mergeCell ref="L90:Q90"/>
    <mergeCell ref="R90:T90"/>
    <mergeCell ref="U90:AI90"/>
    <mergeCell ref="AJ90:AO90"/>
    <mergeCell ref="AP90:BH90"/>
    <mergeCell ref="A89:K89"/>
    <mergeCell ref="L89:Q89"/>
    <mergeCell ref="R89:T89"/>
    <mergeCell ref="U89:AI89"/>
    <mergeCell ref="AJ89:AO89"/>
    <mergeCell ref="AP89:BH89"/>
    <mergeCell ref="A94:K94"/>
    <mergeCell ref="L94:Q94"/>
    <mergeCell ref="R94:T94"/>
    <mergeCell ref="U94:AI94"/>
    <mergeCell ref="AJ94:AO94"/>
    <mergeCell ref="AP94:BH94"/>
    <mergeCell ref="A93:K93"/>
    <mergeCell ref="L93:Q93"/>
    <mergeCell ref="R93:T93"/>
    <mergeCell ref="U93:AI93"/>
    <mergeCell ref="AJ93:AO93"/>
    <mergeCell ref="AP93:BH93"/>
    <mergeCell ref="A92:K92"/>
    <mergeCell ref="L92:Q92"/>
    <mergeCell ref="R92:T92"/>
    <mergeCell ref="U92:AI92"/>
    <mergeCell ref="AJ92:AO92"/>
    <mergeCell ref="AP92:BH92"/>
    <mergeCell ref="A97:K97"/>
    <mergeCell ref="L97:Q97"/>
    <mergeCell ref="R97:T97"/>
    <mergeCell ref="U97:AI97"/>
    <mergeCell ref="AJ97:AO97"/>
    <mergeCell ref="AP97:BH97"/>
    <mergeCell ref="A96:K96"/>
    <mergeCell ref="L96:Q96"/>
    <mergeCell ref="R96:T96"/>
    <mergeCell ref="U96:AI96"/>
    <mergeCell ref="AJ96:AO96"/>
    <mergeCell ref="AP96:BH96"/>
    <mergeCell ref="A95:K95"/>
    <mergeCell ref="L95:Q95"/>
    <mergeCell ref="R95:T95"/>
    <mergeCell ref="U95:AI95"/>
    <mergeCell ref="AJ95:AO95"/>
    <mergeCell ref="AP95:BH95"/>
    <mergeCell ref="A100:K100"/>
    <mergeCell ref="L100:Q100"/>
    <mergeCell ref="R100:T100"/>
    <mergeCell ref="U100:AI100"/>
    <mergeCell ref="AJ100:AO100"/>
    <mergeCell ref="AP100:BH100"/>
    <mergeCell ref="A99:K99"/>
    <mergeCell ref="L99:Q99"/>
    <mergeCell ref="R99:T99"/>
    <mergeCell ref="U99:AI99"/>
    <mergeCell ref="AJ99:AO99"/>
    <mergeCell ref="AP99:BH99"/>
    <mergeCell ref="A98:K98"/>
    <mergeCell ref="L98:Q98"/>
    <mergeCell ref="R98:T98"/>
    <mergeCell ref="U98:AI98"/>
    <mergeCell ref="AJ98:AO98"/>
    <mergeCell ref="AP98:BH98"/>
    <mergeCell ref="A103:K103"/>
    <mergeCell ref="L103:Q103"/>
    <mergeCell ref="R103:T103"/>
    <mergeCell ref="U103:AI103"/>
    <mergeCell ref="AJ103:AO103"/>
    <mergeCell ref="AP103:BH103"/>
    <mergeCell ref="A102:K102"/>
    <mergeCell ref="L102:Q102"/>
    <mergeCell ref="R102:T102"/>
    <mergeCell ref="U102:AI102"/>
    <mergeCell ref="AJ102:AO102"/>
    <mergeCell ref="AP102:BH102"/>
    <mergeCell ref="A101:K101"/>
    <mergeCell ref="L101:Q101"/>
    <mergeCell ref="R101:T101"/>
    <mergeCell ref="U101:AI101"/>
    <mergeCell ref="AJ101:AO101"/>
    <mergeCell ref="AP101:BH101"/>
    <mergeCell ref="A106:K106"/>
    <mergeCell ref="L106:Q106"/>
    <mergeCell ref="R106:T106"/>
    <mergeCell ref="U106:AI106"/>
    <mergeCell ref="AJ106:AO106"/>
    <mergeCell ref="AP106:BH106"/>
    <mergeCell ref="A105:K105"/>
    <mergeCell ref="L105:Q105"/>
    <mergeCell ref="R105:T105"/>
    <mergeCell ref="U105:AI105"/>
    <mergeCell ref="AJ105:AO105"/>
    <mergeCell ref="AP105:BH105"/>
    <mergeCell ref="A104:K104"/>
    <mergeCell ref="L104:Q104"/>
    <mergeCell ref="R104:T104"/>
    <mergeCell ref="U104:AI104"/>
    <mergeCell ref="AJ104:AO104"/>
    <mergeCell ref="AP104:BH104"/>
    <mergeCell ref="A111:K111"/>
    <mergeCell ref="L111:Q111"/>
    <mergeCell ref="R111:T111"/>
    <mergeCell ref="U111:AI111"/>
    <mergeCell ref="AJ111:AO111"/>
    <mergeCell ref="AP111:BH111"/>
    <mergeCell ref="A110:K110"/>
    <mergeCell ref="L110:Q110"/>
    <mergeCell ref="R110:T110"/>
    <mergeCell ref="U110:AI110"/>
    <mergeCell ref="AJ110:AO110"/>
    <mergeCell ref="AP110:BH110"/>
    <mergeCell ref="A107:BH107"/>
    <mergeCell ref="A108:K108"/>
    <mergeCell ref="A109:B109"/>
    <mergeCell ref="C109:X109"/>
    <mergeCell ref="Y109:Z109"/>
    <mergeCell ref="AA109:AC109"/>
    <mergeCell ref="AD109:AE109"/>
    <mergeCell ref="A114:K114"/>
    <mergeCell ref="L114:Q114"/>
    <mergeCell ref="R114:T114"/>
    <mergeCell ref="U114:AI114"/>
    <mergeCell ref="AJ114:AO114"/>
    <mergeCell ref="AP114:BH114"/>
    <mergeCell ref="A113:K113"/>
    <mergeCell ref="L113:Q113"/>
    <mergeCell ref="R113:T113"/>
    <mergeCell ref="U113:AI113"/>
    <mergeCell ref="AJ113:AO113"/>
    <mergeCell ref="AP113:BH113"/>
    <mergeCell ref="A112:K112"/>
    <mergeCell ref="L112:Q112"/>
    <mergeCell ref="R112:T112"/>
    <mergeCell ref="U112:AI112"/>
    <mergeCell ref="AJ112:AO112"/>
    <mergeCell ref="AP112:BH112"/>
    <mergeCell ref="A117:K117"/>
    <mergeCell ref="L117:Q117"/>
    <mergeCell ref="R117:T117"/>
    <mergeCell ref="U117:AI117"/>
    <mergeCell ref="AJ117:AO117"/>
    <mergeCell ref="AP117:BH117"/>
    <mergeCell ref="A116:K116"/>
    <mergeCell ref="L116:Q116"/>
    <mergeCell ref="R116:T116"/>
    <mergeCell ref="U116:AI116"/>
    <mergeCell ref="AJ116:AO116"/>
    <mergeCell ref="AP116:BH116"/>
    <mergeCell ref="A115:K115"/>
    <mergeCell ref="L115:Q115"/>
    <mergeCell ref="R115:T115"/>
    <mergeCell ref="U115:AI115"/>
    <mergeCell ref="AJ115:AO115"/>
    <mergeCell ref="AP115:BH115"/>
    <mergeCell ref="A120:K120"/>
    <mergeCell ref="L120:Q120"/>
    <mergeCell ref="R120:T120"/>
    <mergeCell ref="U120:AI120"/>
    <mergeCell ref="AJ120:AO120"/>
    <mergeCell ref="AP120:BH120"/>
    <mergeCell ref="A119:K119"/>
    <mergeCell ref="L119:Q119"/>
    <mergeCell ref="R119:T119"/>
    <mergeCell ref="U119:AI119"/>
    <mergeCell ref="AJ119:AO119"/>
    <mergeCell ref="AP119:BH119"/>
    <mergeCell ref="A118:K118"/>
    <mergeCell ref="L118:Q118"/>
    <mergeCell ref="R118:T118"/>
    <mergeCell ref="U118:AI118"/>
    <mergeCell ref="AJ118:AO118"/>
    <mergeCell ref="AP118:BH118"/>
    <mergeCell ref="A123:K123"/>
    <mergeCell ref="L123:Q123"/>
    <mergeCell ref="R123:T123"/>
    <mergeCell ref="U123:AI123"/>
    <mergeCell ref="AJ123:AO123"/>
    <mergeCell ref="AP123:BH123"/>
    <mergeCell ref="A122:K122"/>
    <mergeCell ref="L122:Q122"/>
    <mergeCell ref="R122:T122"/>
    <mergeCell ref="U122:AI122"/>
    <mergeCell ref="AJ122:AO122"/>
    <mergeCell ref="AP122:BH122"/>
    <mergeCell ref="A121:K121"/>
    <mergeCell ref="L121:Q121"/>
    <mergeCell ref="R121:T121"/>
    <mergeCell ref="U121:AI121"/>
    <mergeCell ref="AJ121:AO121"/>
    <mergeCell ref="AP121:BH121"/>
    <mergeCell ref="A126:K126"/>
    <mergeCell ref="L126:Q126"/>
    <mergeCell ref="R126:T126"/>
    <mergeCell ref="U126:AI126"/>
    <mergeCell ref="AJ126:AO126"/>
    <mergeCell ref="AP126:BH126"/>
    <mergeCell ref="A125:K125"/>
    <mergeCell ref="L125:Q125"/>
    <mergeCell ref="R125:T125"/>
    <mergeCell ref="U125:AI125"/>
    <mergeCell ref="AJ125:AO125"/>
    <mergeCell ref="AP125:BH125"/>
    <mergeCell ref="A124:K124"/>
    <mergeCell ref="L124:Q124"/>
    <mergeCell ref="R124:T124"/>
    <mergeCell ref="U124:AI124"/>
    <mergeCell ref="AJ124:AO124"/>
    <mergeCell ref="AP124:BH124"/>
    <mergeCell ref="A129:K129"/>
    <mergeCell ref="L129:Q129"/>
    <mergeCell ref="R129:T129"/>
    <mergeCell ref="U129:AI129"/>
    <mergeCell ref="AJ129:AO129"/>
    <mergeCell ref="AP129:BH129"/>
    <mergeCell ref="A128:K128"/>
    <mergeCell ref="L128:Q128"/>
    <mergeCell ref="R128:T128"/>
    <mergeCell ref="U128:AI128"/>
    <mergeCell ref="AJ128:AO128"/>
    <mergeCell ref="AP128:BH128"/>
    <mergeCell ref="A127:K127"/>
    <mergeCell ref="L127:Q127"/>
    <mergeCell ref="R127:T127"/>
    <mergeCell ref="U127:AI127"/>
    <mergeCell ref="AJ127:AO127"/>
    <mergeCell ref="AP127:BH127"/>
    <mergeCell ref="A132:K132"/>
    <mergeCell ref="L132:Q132"/>
    <mergeCell ref="R132:T132"/>
    <mergeCell ref="U132:AI132"/>
    <mergeCell ref="AJ132:AO132"/>
    <mergeCell ref="AP132:BH132"/>
    <mergeCell ref="A131:K131"/>
    <mergeCell ref="L131:Q131"/>
    <mergeCell ref="R131:T131"/>
    <mergeCell ref="U131:AI131"/>
    <mergeCell ref="AJ131:AO131"/>
    <mergeCell ref="AP131:BH131"/>
    <mergeCell ref="A130:K130"/>
    <mergeCell ref="L130:Q130"/>
    <mergeCell ref="R130:T130"/>
    <mergeCell ref="U130:AI130"/>
    <mergeCell ref="AJ130:AO130"/>
    <mergeCell ref="AP130:BH130"/>
    <mergeCell ref="A135:K135"/>
    <mergeCell ref="L135:Q135"/>
    <mergeCell ref="R135:T135"/>
    <mergeCell ref="U135:AI135"/>
    <mergeCell ref="AJ135:AO135"/>
    <mergeCell ref="AP135:BH135"/>
    <mergeCell ref="A134:K134"/>
    <mergeCell ref="L134:Q134"/>
    <mergeCell ref="R134:T134"/>
    <mergeCell ref="U134:AI134"/>
    <mergeCell ref="AJ134:AO134"/>
    <mergeCell ref="AP134:BH134"/>
    <mergeCell ref="A133:K133"/>
    <mergeCell ref="L133:Q133"/>
    <mergeCell ref="R133:T133"/>
    <mergeCell ref="U133:AI133"/>
    <mergeCell ref="AJ133:AO133"/>
    <mergeCell ref="AP133:BH133"/>
    <mergeCell ref="A138:K138"/>
    <mergeCell ref="L138:Q138"/>
    <mergeCell ref="R138:T138"/>
    <mergeCell ref="U138:AI138"/>
    <mergeCell ref="AJ138:AO138"/>
    <mergeCell ref="AP138:BH138"/>
    <mergeCell ref="A137:K137"/>
    <mergeCell ref="L137:Q137"/>
    <mergeCell ref="R137:T137"/>
    <mergeCell ref="U137:AI137"/>
    <mergeCell ref="AJ137:AO137"/>
    <mergeCell ref="AP137:BH137"/>
    <mergeCell ref="A136:K136"/>
    <mergeCell ref="L136:Q136"/>
    <mergeCell ref="R136:T136"/>
    <mergeCell ref="U136:AI136"/>
    <mergeCell ref="AJ136:AO136"/>
    <mergeCell ref="AP136:BH136"/>
    <mergeCell ref="A141:BH141"/>
    <mergeCell ref="A142:K142"/>
    <mergeCell ref="A143:B143"/>
    <mergeCell ref="C143:X143"/>
    <mergeCell ref="Y143:Z143"/>
    <mergeCell ref="AA143:AC143"/>
    <mergeCell ref="AD143:AE143"/>
    <mergeCell ref="A140:K140"/>
    <mergeCell ref="L140:Q140"/>
    <mergeCell ref="R140:T140"/>
    <mergeCell ref="U140:AI140"/>
    <mergeCell ref="AJ140:AO140"/>
    <mergeCell ref="AP140:BH140"/>
    <mergeCell ref="A139:K139"/>
    <mergeCell ref="L139:Q139"/>
    <mergeCell ref="R139:T139"/>
    <mergeCell ref="U139:AI139"/>
    <mergeCell ref="AJ139:AO139"/>
    <mergeCell ref="AP139:BH139"/>
    <mergeCell ref="A146:K146"/>
    <mergeCell ref="L146:Q146"/>
    <mergeCell ref="R146:T146"/>
    <mergeCell ref="U146:AI146"/>
    <mergeCell ref="AJ146:AO146"/>
    <mergeCell ref="AP146:BH146"/>
    <mergeCell ref="A145:K145"/>
    <mergeCell ref="L145:Q145"/>
    <mergeCell ref="R145:T145"/>
    <mergeCell ref="U145:AI145"/>
    <mergeCell ref="AJ145:AO145"/>
    <mergeCell ref="AP145:BH145"/>
    <mergeCell ref="A144:K144"/>
    <mergeCell ref="L144:Q144"/>
    <mergeCell ref="R144:T144"/>
    <mergeCell ref="U144:AI144"/>
    <mergeCell ref="AJ144:AO144"/>
    <mergeCell ref="AP144:BH144"/>
    <mergeCell ref="A149:K149"/>
    <mergeCell ref="L149:Q149"/>
    <mergeCell ref="R149:T149"/>
    <mergeCell ref="U149:AI149"/>
    <mergeCell ref="AJ149:AO149"/>
    <mergeCell ref="AP149:BH149"/>
    <mergeCell ref="A148:K148"/>
    <mergeCell ref="L148:Q148"/>
    <mergeCell ref="R148:T148"/>
    <mergeCell ref="U148:AI148"/>
    <mergeCell ref="AJ148:AO148"/>
    <mergeCell ref="AP148:BH148"/>
    <mergeCell ref="A147:K147"/>
    <mergeCell ref="L147:Q147"/>
    <mergeCell ref="R147:T147"/>
    <mergeCell ref="U147:AI147"/>
    <mergeCell ref="AJ147:AO147"/>
    <mergeCell ref="AP147:BH147"/>
    <mergeCell ref="A152:K152"/>
    <mergeCell ref="L152:Q152"/>
    <mergeCell ref="R152:T152"/>
    <mergeCell ref="U152:AI152"/>
    <mergeCell ref="AJ152:AO152"/>
    <mergeCell ref="AP152:BH152"/>
    <mergeCell ref="A151:K151"/>
    <mergeCell ref="L151:Q151"/>
    <mergeCell ref="R151:T151"/>
    <mergeCell ref="U151:AI151"/>
    <mergeCell ref="AJ151:AO151"/>
    <mergeCell ref="AP151:BH151"/>
    <mergeCell ref="A150:K150"/>
    <mergeCell ref="L150:Q150"/>
    <mergeCell ref="R150:T150"/>
    <mergeCell ref="U150:AI150"/>
    <mergeCell ref="AJ150:AO150"/>
    <mergeCell ref="AP150:BH150"/>
    <mergeCell ref="A155:K155"/>
    <mergeCell ref="L155:Q155"/>
    <mergeCell ref="R155:T155"/>
    <mergeCell ref="U155:AI155"/>
    <mergeCell ref="AJ155:AO155"/>
    <mergeCell ref="AP155:BH155"/>
    <mergeCell ref="A154:K154"/>
    <mergeCell ref="L154:Q154"/>
    <mergeCell ref="R154:T154"/>
    <mergeCell ref="U154:AI154"/>
    <mergeCell ref="AJ154:AO154"/>
    <mergeCell ref="AP154:BH154"/>
    <mergeCell ref="A153:K153"/>
    <mergeCell ref="L153:Q153"/>
    <mergeCell ref="R153:T153"/>
    <mergeCell ref="U153:AI153"/>
    <mergeCell ref="AJ153:AO153"/>
    <mergeCell ref="AP153:BH153"/>
    <mergeCell ref="A158:K158"/>
    <mergeCell ref="L158:Q158"/>
    <mergeCell ref="R158:T158"/>
    <mergeCell ref="U158:AI158"/>
    <mergeCell ref="AJ158:AO158"/>
    <mergeCell ref="AP158:BH158"/>
    <mergeCell ref="A157:K157"/>
    <mergeCell ref="L157:Q157"/>
    <mergeCell ref="R157:T157"/>
    <mergeCell ref="U157:AI157"/>
    <mergeCell ref="AJ157:AO157"/>
    <mergeCell ref="AP157:BH157"/>
    <mergeCell ref="A156:K156"/>
    <mergeCell ref="L156:Q156"/>
    <mergeCell ref="R156:T156"/>
    <mergeCell ref="U156:AI156"/>
    <mergeCell ref="AJ156:AO156"/>
    <mergeCell ref="AP156:BH156"/>
    <mergeCell ref="A161:K161"/>
    <mergeCell ref="L161:Q161"/>
    <mergeCell ref="R161:T161"/>
    <mergeCell ref="U161:AI161"/>
    <mergeCell ref="AJ161:AO161"/>
    <mergeCell ref="AP161:BH161"/>
    <mergeCell ref="A160:K160"/>
    <mergeCell ref="L160:Q160"/>
    <mergeCell ref="R160:T160"/>
    <mergeCell ref="U160:AI160"/>
    <mergeCell ref="AJ160:AO160"/>
    <mergeCell ref="AP160:BH160"/>
    <mergeCell ref="A159:K159"/>
    <mergeCell ref="L159:Q159"/>
    <mergeCell ref="R159:T159"/>
    <mergeCell ref="U159:AI159"/>
    <mergeCell ref="AJ159:AO159"/>
    <mergeCell ref="AP159:BH159"/>
    <mergeCell ref="A164:K164"/>
    <mergeCell ref="L164:Q164"/>
    <mergeCell ref="R164:T164"/>
    <mergeCell ref="U164:AI164"/>
    <mergeCell ref="AJ164:AO164"/>
    <mergeCell ref="AP164:BH164"/>
    <mergeCell ref="A163:K163"/>
    <mergeCell ref="L163:Q163"/>
    <mergeCell ref="R163:T163"/>
    <mergeCell ref="U163:AI163"/>
    <mergeCell ref="AJ163:AO163"/>
    <mergeCell ref="AP163:BH163"/>
    <mergeCell ref="A162:K162"/>
    <mergeCell ref="L162:Q162"/>
    <mergeCell ref="R162:T162"/>
    <mergeCell ref="U162:AI162"/>
    <mergeCell ref="AJ162:AO162"/>
    <mergeCell ref="AP162:BH162"/>
    <mergeCell ref="A167:K167"/>
    <mergeCell ref="L167:Q167"/>
    <mergeCell ref="R167:T167"/>
    <mergeCell ref="U167:AI167"/>
    <mergeCell ref="AJ167:AO167"/>
    <mergeCell ref="AP167:BH167"/>
    <mergeCell ref="A166:K166"/>
    <mergeCell ref="L166:Q166"/>
    <mergeCell ref="R166:T166"/>
    <mergeCell ref="U166:AI166"/>
    <mergeCell ref="AJ166:AO166"/>
    <mergeCell ref="AP166:BH166"/>
    <mergeCell ref="A165:K165"/>
    <mergeCell ref="L165:Q165"/>
    <mergeCell ref="R165:T165"/>
    <mergeCell ref="U165:AI165"/>
    <mergeCell ref="AJ165:AO165"/>
    <mergeCell ref="AP165:BH165"/>
    <mergeCell ref="B31:BH31"/>
    <mergeCell ref="AP174:BH174"/>
    <mergeCell ref="A173:K173"/>
    <mergeCell ref="L173:Q173"/>
    <mergeCell ref="R173:T173"/>
    <mergeCell ref="U173:AI173"/>
    <mergeCell ref="AJ173:AO173"/>
    <mergeCell ref="AP173:BH173"/>
    <mergeCell ref="A172:K172"/>
    <mergeCell ref="L172:Q172"/>
    <mergeCell ref="R172:T172"/>
    <mergeCell ref="U172:AI172"/>
    <mergeCell ref="AJ172:AO172"/>
    <mergeCell ref="AP172:BH172"/>
    <mergeCell ref="A171:K171"/>
    <mergeCell ref="L171:Q171"/>
    <mergeCell ref="R171:T171"/>
    <mergeCell ref="U171:AI171"/>
    <mergeCell ref="AJ171:AO171"/>
    <mergeCell ref="AP171:BH171"/>
    <mergeCell ref="A170:K170"/>
    <mergeCell ref="L170:Q170"/>
    <mergeCell ref="R170:T170"/>
    <mergeCell ref="U170:AI170"/>
    <mergeCell ref="AJ170:AO170"/>
    <mergeCell ref="A32:D32"/>
    <mergeCell ref="A33:D35"/>
    <mergeCell ref="L168:Q168"/>
    <mergeCell ref="R168:T168"/>
    <mergeCell ref="U168:AI168"/>
    <mergeCell ref="AJ168:AO168"/>
    <mergeCell ref="AP168:BH168"/>
    <mergeCell ref="AG33:AM33"/>
    <mergeCell ref="AN33:AT33"/>
    <mergeCell ref="AO34:AS34"/>
    <mergeCell ref="BB32:BH32"/>
    <mergeCell ref="Z33:AF33"/>
    <mergeCell ref="AA34:AE34"/>
    <mergeCell ref="AV34:AZ34"/>
    <mergeCell ref="Z32:AF32"/>
    <mergeCell ref="AG32:AM32"/>
    <mergeCell ref="E32:K32"/>
    <mergeCell ref="L32:R32"/>
    <mergeCell ref="S32:Y32"/>
    <mergeCell ref="T34:X34"/>
    <mergeCell ref="AN32:AT32"/>
    <mergeCell ref="AU32:BA32"/>
    <mergeCell ref="AU33:BA33"/>
    <mergeCell ref="BB33:BH33"/>
    <mergeCell ref="BC34:BG34"/>
    <mergeCell ref="C26:BH26"/>
    <mergeCell ref="C23:J23"/>
    <mergeCell ref="K23:BH23"/>
    <mergeCell ref="U20:Z20"/>
    <mergeCell ref="AA18:BH18"/>
    <mergeCell ref="A179:K179"/>
    <mergeCell ref="L179:Q179"/>
    <mergeCell ref="R179:T179"/>
    <mergeCell ref="U179:AI179"/>
    <mergeCell ref="AJ179:AO179"/>
    <mergeCell ref="AP179:BH179"/>
    <mergeCell ref="A178:K178"/>
    <mergeCell ref="L178:Q178"/>
    <mergeCell ref="R178:T178"/>
    <mergeCell ref="U178:AI178"/>
    <mergeCell ref="AJ178:AO178"/>
    <mergeCell ref="AP178:BH178"/>
    <mergeCell ref="AO35:AS35"/>
    <mergeCell ref="AH35:AL35"/>
    <mergeCell ref="AH34:AL34"/>
    <mergeCell ref="A176:K176"/>
    <mergeCell ref="A177:B177"/>
    <mergeCell ref="C177:X177"/>
    <mergeCell ref="Y177:Z177"/>
    <mergeCell ref="AA177:AC177"/>
    <mergeCell ref="AD177:AE177"/>
    <mergeCell ref="AJ64:AO64"/>
    <mergeCell ref="M34:Q34"/>
    <mergeCell ref="A175:BH175"/>
    <mergeCell ref="AP170:BH170"/>
    <mergeCell ref="A169:K169"/>
    <mergeCell ref="L169:Q169"/>
    <mergeCell ref="R169:T169"/>
    <mergeCell ref="U169:AI169"/>
    <mergeCell ref="AJ169:AO169"/>
    <mergeCell ref="AP169:BH169"/>
    <mergeCell ref="A168:K168"/>
    <mergeCell ref="A182:K182"/>
    <mergeCell ref="L182:Q182"/>
    <mergeCell ref="R182:T182"/>
    <mergeCell ref="U182:AI182"/>
    <mergeCell ref="AJ182:AO182"/>
    <mergeCell ref="AP182:BH182"/>
    <mergeCell ref="A181:K181"/>
    <mergeCell ref="L181:Q181"/>
    <mergeCell ref="R181:T181"/>
    <mergeCell ref="U181:AI181"/>
    <mergeCell ref="AJ181:AO181"/>
    <mergeCell ref="AP181:BH181"/>
    <mergeCell ref="A180:K180"/>
    <mergeCell ref="L180:Q180"/>
    <mergeCell ref="R180:T180"/>
    <mergeCell ref="U180:AI180"/>
    <mergeCell ref="AJ180:AO180"/>
    <mergeCell ref="AP180:BH180"/>
    <mergeCell ref="A174:K174"/>
    <mergeCell ref="L174:Q174"/>
    <mergeCell ref="R174:T174"/>
    <mergeCell ref="U174:AI174"/>
    <mergeCell ref="AJ174:AO174"/>
    <mergeCell ref="A185:K185"/>
    <mergeCell ref="L185:Q185"/>
    <mergeCell ref="R185:T185"/>
    <mergeCell ref="U185:AI185"/>
    <mergeCell ref="AJ185:AO185"/>
    <mergeCell ref="AP185:BH185"/>
    <mergeCell ref="A184:K184"/>
    <mergeCell ref="L184:Q184"/>
    <mergeCell ref="R184:T184"/>
    <mergeCell ref="U184:AI184"/>
    <mergeCell ref="AJ184:AO184"/>
    <mergeCell ref="AP184:BH184"/>
    <mergeCell ref="A183:K183"/>
    <mergeCell ref="L183:Q183"/>
    <mergeCell ref="R183:T183"/>
    <mergeCell ref="U183:AI183"/>
    <mergeCell ref="AJ183:AO183"/>
    <mergeCell ref="AP183:BH183"/>
    <mergeCell ref="A188:K188"/>
    <mergeCell ref="L188:Q188"/>
    <mergeCell ref="R188:T188"/>
    <mergeCell ref="U188:AI188"/>
    <mergeCell ref="AJ188:AO188"/>
    <mergeCell ref="AP188:BH188"/>
    <mergeCell ref="A187:K187"/>
    <mergeCell ref="L187:Q187"/>
    <mergeCell ref="R187:T187"/>
    <mergeCell ref="U187:AI187"/>
    <mergeCell ref="AJ187:AO187"/>
    <mergeCell ref="AP187:BH187"/>
    <mergeCell ref="A186:K186"/>
    <mergeCell ref="L186:Q186"/>
    <mergeCell ref="R186:T186"/>
    <mergeCell ref="U186:AI186"/>
    <mergeCell ref="AJ186:AO186"/>
    <mergeCell ref="AP186:BH186"/>
    <mergeCell ref="A191:K191"/>
    <mergeCell ref="L191:Q191"/>
    <mergeCell ref="R191:T191"/>
    <mergeCell ref="U191:AI191"/>
    <mergeCell ref="AJ191:AO191"/>
    <mergeCell ref="AP191:BH191"/>
    <mergeCell ref="A190:K190"/>
    <mergeCell ref="L190:Q190"/>
    <mergeCell ref="R190:T190"/>
    <mergeCell ref="U190:AI190"/>
    <mergeCell ref="AJ190:AO190"/>
    <mergeCell ref="AP190:BH190"/>
    <mergeCell ref="A189:K189"/>
    <mergeCell ref="L189:Q189"/>
    <mergeCell ref="R189:T189"/>
    <mergeCell ref="U189:AI189"/>
    <mergeCell ref="AJ189:AO189"/>
    <mergeCell ref="AP189:BH189"/>
    <mergeCell ref="A194:K194"/>
    <mergeCell ref="L194:Q194"/>
    <mergeCell ref="R194:T194"/>
    <mergeCell ref="U194:AI194"/>
    <mergeCell ref="AJ194:AO194"/>
    <mergeCell ref="AP194:BH194"/>
    <mergeCell ref="A193:K193"/>
    <mergeCell ref="L193:Q193"/>
    <mergeCell ref="R193:T193"/>
    <mergeCell ref="U193:AI193"/>
    <mergeCell ref="AJ193:AO193"/>
    <mergeCell ref="AP193:BH193"/>
    <mergeCell ref="A192:K192"/>
    <mergeCell ref="L192:Q192"/>
    <mergeCell ref="R192:T192"/>
    <mergeCell ref="U192:AI192"/>
    <mergeCell ref="AJ192:AO192"/>
    <mergeCell ref="AP192:BH192"/>
    <mergeCell ref="A197:K197"/>
    <mergeCell ref="L197:Q197"/>
    <mergeCell ref="R197:T197"/>
    <mergeCell ref="U197:AI197"/>
    <mergeCell ref="AJ197:AO197"/>
    <mergeCell ref="AP197:BH197"/>
    <mergeCell ref="A196:K196"/>
    <mergeCell ref="L196:Q196"/>
    <mergeCell ref="R196:T196"/>
    <mergeCell ref="U196:AI196"/>
    <mergeCell ref="AJ196:AO196"/>
    <mergeCell ref="AP196:BH196"/>
    <mergeCell ref="A195:K195"/>
    <mergeCell ref="L195:Q195"/>
    <mergeCell ref="R195:T195"/>
    <mergeCell ref="U195:AI195"/>
    <mergeCell ref="AJ195:AO195"/>
    <mergeCell ref="AP195:BH195"/>
    <mergeCell ref="A200:K200"/>
    <mergeCell ref="L200:Q200"/>
    <mergeCell ref="R200:T200"/>
    <mergeCell ref="U200:AI200"/>
    <mergeCell ref="AJ200:AO200"/>
    <mergeCell ref="AP200:BH200"/>
    <mergeCell ref="A199:K199"/>
    <mergeCell ref="L199:Q199"/>
    <mergeCell ref="R199:T199"/>
    <mergeCell ref="U199:AI199"/>
    <mergeCell ref="AJ199:AO199"/>
    <mergeCell ref="AP199:BH199"/>
    <mergeCell ref="A198:K198"/>
    <mergeCell ref="L198:Q198"/>
    <mergeCell ref="R198:T198"/>
    <mergeCell ref="U198:AI198"/>
    <mergeCell ref="AJ198:AO198"/>
    <mergeCell ref="AP198:BH198"/>
    <mergeCell ref="A203:K203"/>
    <mergeCell ref="L203:Q203"/>
    <mergeCell ref="R203:T203"/>
    <mergeCell ref="U203:AI203"/>
    <mergeCell ref="AJ203:AO203"/>
    <mergeCell ref="AP203:BH203"/>
    <mergeCell ref="A202:K202"/>
    <mergeCell ref="L202:Q202"/>
    <mergeCell ref="R202:T202"/>
    <mergeCell ref="U202:AI202"/>
    <mergeCell ref="AJ202:AO202"/>
    <mergeCell ref="AP202:BH202"/>
    <mergeCell ref="A201:K201"/>
    <mergeCell ref="L201:Q201"/>
    <mergeCell ref="R201:T201"/>
    <mergeCell ref="U201:AI201"/>
    <mergeCell ref="AJ201:AO201"/>
    <mergeCell ref="AP201:BH201"/>
    <mergeCell ref="A206:K206"/>
    <mergeCell ref="L206:Q206"/>
    <mergeCell ref="R206:T206"/>
    <mergeCell ref="U206:AI206"/>
    <mergeCell ref="AJ206:AO206"/>
    <mergeCell ref="AP206:BH206"/>
    <mergeCell ref="A205:K205"/>
    <mergeCell ref="L205:Q205"/>
    <mergeCell ref="R205:T205"/>
    <mergeCell ref="U205:AI205"/>
    <mergeCell ref="AJ205:AO205"/>
    <mergeCell ref="AP205:BH205"/>
    <mergeCell ref="A204:K204"/>
    <mergeCell ref="L204:Q204"/>
    <mergeCell ref="R204:T204"/>
    <mergeCell ref="U204:AI204"/>
    <mergeCell ref="AJ204:AO204"/>
    <mergeCell ref="AP204:BH204"/>
    <mergeCell ref="A209:BH209"/>
    <mergeCell ref="A210:K210"/>
    <mergeCell ref="A211:B211"/>
    <mergeCell ref="C211:X211"/>
    <mergeCell ref="Y211:Z211"/>
    <mergeCell ref="AA211:AC211"/>
    <mergeCell ref="AD211:AE211"/>
    <mergeCell ref="A208:K208"/>
    <mergeCell ref="L208:Q208"/>
    <mergeCell ref="R208:T208"/>
    <mergeCell ref="U208:AI208"/>
    <mergeCell ref="AJ208:AO208"/>
    <mergeCell ref="AP208:BH208"/>
    <mergeCell ref="A207:K207"/>
    <mergeCell ref="L207:Q207"/>
    <mergeCell ref="R207:T207"/>
    <mergeCell ref="U207:AI207"/>
    <mergeCell ref="AJ207:AO207"/>
    <mergeCell ref="AP207:BH207"/>
    <mergeCell ref="A214:K214"/>
    <mergeCell ref="L214:Q214"/>
    <mergeCell ref="R214:T214"/>
    <mergeCell ref="U214:AI214"/>
    <mergeCell ref="AJ214:AO214"/>
    <mergeCell ref="AP214:BH214"/>
    <mergeCell ref="A213:K213"/>
    <mergeCell ref="L213:Q213"/>
    <mergeCell ref="R213:T213"/>
    <mergeCell ref="U213:AI213"/>
    <mergeCell ref="AJ213:AO213"/>
    <mergeCell ref="AP213:BH213"/>
    <mergeCell ref="A212:K212"/>
    <mergeCell ref="L212:Q212"/>
    <mergeCell ref="R212:T212"/>
    <mergeCell ref="U212:AI212"/>
    <mergeCell ref="AJ212:AO212"/>
    <mergeCell ref="AP212:BH212"/>
    <mergeCell ref="A217:K217"/>
    <mergeCell ref="L217:Q217"/>
    <mergeCell ref="R217:T217"/>
    <mergeCell ref="U217:AI217"/>
    <mergeCell ref="AJ217:AO217"/>
    <mergeCell ref="AP217:BH217"/>
    <mergeCell ref="A216:K216"/>
    <mergeCell ref="L216:Q216"/>
    <mergeCell ref="R216:T216"/>
    <mergeCell ref="U216:AI216"/>
    <mergeCell ref="AJ216:AO216"/>
    <mergeCell ref="AP216:BH216"/>
    <mergeCell ref="A215:K215"/>
    <mergeCell ref="L215:Q215"/>
    <mergeCell ref="R215:T215"/>
    <mergeCell ref="U215:AI215"/>
    <mergeCell ref="AJ215:AO215"/>
    <mergeCell ref="AP215:BH215"/>
    <mergeCell ref="A220:K220"/>
    <mergeCell ref="L220:Q220"/>
    <mergeCell ref="R220:T220"/>
    <mergeCell ref="U220:AI220"/>
    <mergeCell ref="AJ220:AO220"/>
    <mergeCell ref="AP220:BH220"/>
    <mergeCell ref="A219:K219"/>
    <mergeCell ref="L219:Q219"/>
    <mergeCell ref="R219:T219"/>
    <mergeCell ref="U219:AI219"/>
    <mergeCell ref="AJ219:AO219"/>
    <mergeCell ref="AP219:BH219"/>
    <mergeCell ref="A218:K218"/>
    <mergeCell ref="L218:Q218"/>
    <mergeCell ref="R218:T218"/>
    <mergeCell ref="U218:AI218"/>
    <mergeCell ref="AJ218:AO218"/>
    <mergeCell ref="AP218:BH218"/>
    <mergeCell ref="A223:K223"/>
    <mergeCell ref="L223:Q223"/>
    <mergeCell ref="R223:T223"/>
    <mergeCell ref="U223:AI223"/>
    <mergeCell ref="AJ223:AO223"/>
    <mergeCell ref="AP223:BH223"/>
    <mergeCell ref="A222:K222"/>
    <mergeCell ref="L222:Q222"/>
    <mergeCell ref="R222:T222"/>
    <mergeCell ref="U222:AI222"/>
    <mergeCell ref="AJ222:AO222"/>
    <mergeCell ref="AP222:BH222"/>
    <mergeCell ref="A221:K221"/>
    <mergeCell ref="L221:Q221"/>
    <mergeCell ref="R221:T221"/>
    <mergeCell ref="U221:AI221"/>
    <mergeCell ref="AJ221:AO221"/>
    <mergeCell ref="AP221:BH221"/>
    <mergeCell ref="A226:K226"/>
    <mergeCell ref="L226:Q226"/>
    <mergeCell ref="R226:T226"/>
    <mergeCell ref="U226:AI226"/>
    <mergeCell ref="AJ226:AO226"/>
    <mergeCell ref="AP226:BH226"/>
    <mergeCell ref="A225:K225"/>
    <mergeCell ref="L225:Q225"/>
    <mergeCell ref="R225:T225"/>
    <mergeCell ref="U225:AI225"/>
    <mergeCell ref="AJ225:AO225"/>
    <mergeCell ref="AP225:BH225"/>
    <mergeCell ref="A224:K224"/>
    <mergeCell ref="L224:Q224"/>
    <mergeCell ref="R224:T224"/>
    <mergeCell ref="U224:AI224"/>
    <mergeCell ref="AJ224:AO224"/>
    <mergeCell ref="AP224:BH224"/>
    <mergeCell ref="A229:K229"/>
    <mergeCell ref="L229:Q229"/>
    <mergeCell ref="R229:T229"/>
    <mergeCell ref="U229:AI229"/>
    <mergeCell ref="AJ229:AO229"/>
    <mergeCell ref="AP229:BH229"/>
    <mergeCell ref="A228:K228"/>
    <mergeCell ref="L228:Q228"/>
    <mergeCell ref="R228:T228"/>
    <mergeCell ref="U228:AI228"/>
    <mergeCell ref="AJ228:AO228"/>
    <mergeCell ref="AP228:BH228"/>
    <mergeCell ref="A227:K227"/>
    <mergeCell ref="L227:Q227"/>
    <mergeCell ref="R227:T227"/>
    <mergeCell ref="U227:AI227"/>
    <mergeCell ref="AJ227:AO227"/>
    <mergeCell ref="AP227:BH227"/>
    <mergeCell ref="A232:K232"/>
    <mergeCell ref="L232:Q232"/>
    <mergeCell ref="R232:T232"/>
    <mergeCell ref="U232:AI232"/>
    <mergeCell ref="AJ232:AO232"/>
    <mergeCell ref="AP232:BH232"/>
    <mergeCell ref="A231:K231"/>
    <mergeCell ref="L231:Q231"/>
    <mergeCell ref="R231:T231"/>
    <mergeCell ref="U231:AI231"/>
    <mergeCell ref="AJ231:AO231"/>
    <mergeCell ref="AP231:BH231"/>
    <mergeCell ref="A230:K230"/>
    <mergeCell ref="L230:Q230"/>
    <mergeCell ref="R230:T230"/>
    <mergeCell ref="U230:AI230"/>
    <mergeCell ref="AJ230:AO230"/>
    <mergeCell ref="AP230:BH230"/>
    <mergeCell ref="A235:K235"/>
    <mergeCell ref="L235:Q235"/>
    <mergeCell ref="R235:T235"/>
    <mergeCell ref="U235:AI235"/>
    <mergeCell ref="AJ235:AO235"/>
    <mergeCell ref="AP235:BH235"/>
    <mergeCell ref="A234:K234"/>
    <mergeCell ref="L234:Q234"/>
    <mergeCell ref="R234:T234"/>
    <mergeCell ref="U234:AI234"/>
    <mergeCell ref="AJ234:AO234"/>
    <mergeCell ref="AP234:BH234"/>
    <mergeCell ref="A233:K233"/>
    <mergeCell ref="L233:Q233"/>
    <mergeCell ref="R233:T233"/>
    <mergeCell ref="U233:AI233"/>
    <mergeCell ref="AJ233:AO233"/>
    <mergeCell ref="AP233:BH233"/>
    <mergeCell ref="A238:K238"/>
    <mergeCell ref="L238:Q238"/>
    <mergeCell ref="R238:T238"/>
    <mergeCell ref="U238:AI238"/>
    <mergeCell ref="AJ238:AO238"/>
    <mergeCell ref="AP238:BH238"/>
    <mergeCell ref="A237:K237"/>
    <mergeCell ref="L237:Q237"/>
    <mergeCell ref="R237:T237"/>
    <mergeCell ref="U237:AI237"/>
    <mergeCell ref="AJ237:AO237"/>
    <mergeCell ref="AP237:BH237"/>
    <mergeCell ref="A236:K236"/>
    <mergeCell ref="L236:Q236"/>
    <mergeCell ref="R236:T236"/>
    <mergeCell ref="U236:AI236"/>
    <mergeCell ref="AJ236:AO236"/>
    <mergeCell ref="AP236:BH236"/>
    <mergeCell ref="A241:K241"/>
    <mergeCell ref="L241:Q241"/>
    <mergeCell ref="R241:T241"/>
    <mergeCell ref="U241:AI241"/>
    <mergeCell ref="AJ241:AO241"/>
    <mergeCell ref="AP241:BH241"/>
    <mergeCell ref="A240:K240"/>
    <mergeCell ref="L240:Q240"/>
    <mergeCell ref="R240:T240"/>
    <mergeCell ref="U240:AI240"/>
    <mergeCell ref="AJ240:AO240"/>
    <mergeCell ref="AP240:BH240"/>
    <mergeCell ref="A239:K239"/>
    <mergeCell ref="L239:Q239"/>
    <mergeCell ref="R239:T239"/>
    <mergeCell ref="U239:AI239"/>
    <mergeCell ref="AJ239:AO239"/>
    <mergeCell ref="AP239:BH239"/>
    <mergeCell ref="A246:K246"/>
    <mergeCell ref="L246:Q246"/>
    <mergeCell ref="R246:T246"/>
    <mergeCell ref="U246:AI246"/>
    <mergeCell ref="AJ246:AO246"/>
    <mergeCell ref="AP246:BH246"/>
    <mergeCell ref="A243:BH243"/>
    <mergeCell ref="A244:K244"/>
    <mergeCell ref="A245:B245"/>
    <mergeCell ref="C245:X245"/>
    <mergeCell ref="Y245:Z245"/>
    <mergeCell ref="AA245:AC245"/>
    <mergeCell ref="AD245:AE245"/>
    <mergeCell ref="A242:K242"/>
    <mergeCell ref="L242:Q242"/>
    <mergeCell ref="R242:T242"/>
    <mergeCell ref="U242:AI242"/>
    <mergeCell ref="AJ242:AO242"/>
    <mergeCell ref="AP242:BH242"/>
    <mergeCell ref="A249:K249"/>
    <mergeCell ref="L249:Q249"/>
    <mergeCell ref="R249:T249"/>
    <mergeCell ref="U249:AI249"/>
    <mergeCell ref="AJ249:AO249"/>
    <mergeCell ref="AP249:BH249"/>
    <mergeCell ref="A248:K248"/>
    <mergeCell ref="L248:Q248"/>
    <mergeCell ref="R248:T248"/>
    <mergeCell ref="U248:AI248"/>
    <mergeCell ref="AJ248:AO248"/>
    <mergeCell ref="AP248:BH248"/>
    <mergeCell ref="A247:K247"/>
    <mergeCell ref="L247:Q247"/>
    <mergeCell ref="R247:T247"/>
    <mergeCell ref="U247:AI247"/>
    <mergeCell ref="AJ247:AO247"/>
    <mergeCell ref="AP247:BH247"/>
    <mergeCell ref="A252:K252"/>
    <mergeCell ref="L252:Q252"/>
    <mergeCell ref="R252:T252"/>
    <mergeCell ref="U252:AI252"/>
    <mergeCell ref="AJ252:AO252"/>
    <mergeCell ref="AP252:BH252"/>
    <mergeCell ref="A251:K251"/>
    <mergeCell ref="L251:Q251"/>
    <mergeCell ref="R251:T251"/>
    <mergeCell ref="U251:AI251"/>
    <mergeCell ref="AJ251:AO251"/>
    <mergeCell ref="AP251:BH251"/>
    <mergeCell ref="A250:K250"/>
    <mergeCell ref="L250:Q250"/>
    <mergeCell ref="R250:T250"/>
    <mergeCell ref="U250:AI250"/>
    <mergeCell ref="AJ250:AO250"/>
    <mergeCell ref="AP250:BH250"/>
    <mergeCell ref="A255:K255"/>
    <mergeCell ref="L255:Q255"/>
    <mergeCell ref="R255:T255"/>
    <mergeCell ref="U255:AI255"/>
    <mergeCell ref="AJ255:AO255"/>
    <mergeCell ref="AP255:BH255"/>
    <mergeCell ref="A254:K254"/>
    <mergeCell ref="L254:Q254"/>
    <mergeCell ref="R254:T254"/>
    <mergeCell ref="U254:AI254"/>
    <mergeCell ref="AJ254:AO254"/>
    <mergeCell ref="AP254:BH254"/>
    <mergeCell ref="A253:K253"/>
    <mergeCell ref="L253:Q253"/>
    <mergeCell ref="R253:T253"/>
    <mergeCell ref="U253:AI253"/>
    <mergeCell ref="AJ253:AO253"/>
    <mergeCell ref="AP253:BH253"/>
    <mergeCell ref="A258:K258"/>
    <mergeCell ref="L258:Q258"/>
    <mergeCell ref="R258:T258"/>
    <mergeCell ref="U258:AI258"/>
    <mergeCell ref="AJ258:AO258"/>
    <mergeCell ref="AP258:BH258"/>
    <mergeCell ref="A257:K257"/>
    <mergeCell ref="L257:Q257"/>
    <mergeCell ref="R257:T257"/>
    <mergeCell ref="U257:AI257"/>
    <mergeCell ref="AJ257:AO257"/>
    <mergeCell ref="AP257:BH257"/>
    <mergeCell ref="A256:K256"/>
    <mergeCell ref="L256:Q256"/>
    <mergeCell ref="R256:T256"/>
    <mergeCell ref="U256:AI256"/>
    <mergeCell ref="AJ256:AO256"/>
    <mergeCell ref="AP256:BH256"/>
    <mergeCell ref="A261:K261"/>
    <mergeCell ref="L261:Q261"/>
    <mergeCell ref="R261:T261"/>
    <mergeCell ref="U261:AI261"/>
    <mergeCell ref="AJ261:AO261"/>
    <mergeCell ref="AP261:BH261"/>
    <mergeCell ref="A260:K260"/>
    <mergeCell ref="L260:Q260"/>
    <mergeCell ref="R260:T260"/>
    <mergeCell ref="U260:AI260"/>
    <mergeCell ref="AJ260:AO260"/>
    <mergeCell ref="AP260:BH260"/>
    <mergeCell ref="A259:K259"/>
    <mergeCell ref="L259:Q259"/>
    <mergeCell ref="R259:T259"/>
    <mergeCell ref="U259:AI259"/>
    <mergeCell ref="AJ259:AO259"/>
    <mergeCell ref="AP259:BH259"/>
    <mergeCell ref="A264:K264"/>
    <mergeCell ref="L264:Q264"/>
    <mergeCell ref="R264:T264"/>
    <mergeCell ref="U264:AI264"/>
    <mergeCell ref="AJ264:AO264"/>
    <mergeCell ref="AP264:BH264"/>
    <mergeCell ref="A263:K263"/>
    <mergeCell ref="L263:Q263"/>
    <mergeCell ref="R263:T263"/>
    <mergeCell ref="U263:AI263"/>
    <mergeCell ref="AJ263:AO263"/>
    <mergeCell ref="AP263:BH263"/>
    <mergeCell ref="A262:K262"/>
    <mergeCell ref="L262:Q262"/>
    <mergeCell ref="R262:T262"/>
    <mergeCell ref="U262:AI262"/>
    <mergeCell ref="AJ262:AO262"/>
    <mergeCell ref="AP262:BH262"/>
    <mergeCell ref="A267:K267"/>
    <mergeCell ref="L267:Q267"/>
    <mergeCell ref="R267:T267"/>
    <mergeCell ref="U267:AI267"/>
    <mergeCell ref="AJ267:AO267"/>
    <mergeCell ref="AP267:BH267"/>
    <mergeCell ref="A266:K266"/>
    <mergeCell ref="L266:Q266"/>
    <mergeCell ref="R266:T266"/>
    <mergeCell ref="U266:AI266"/>
    <mergeCell ref="AJ266:AO266"/>
    <mergeCell ref="AP266:BH266"/>
    <mergeCell ref="A265:K265"/>
    <mergeCell ref="L265:Q265"/>
    <mergeCell ref="R265:T265"/>
    <mergeCell ref="U265:AI265"/>
    <mergeCell ref="AJ265:AO265"/>
    <mergeCell ref="AP265:BH265"/>
    <mergeCell ref="A270:K270"/>
    <mergeCell ref="L270:Q270"/>
    <mergeCell ref="R270:T270"/>
    <mergeCell ref="U270:AI270"/>
    <mergeCell ref="AJ270:AO270"/>
    <mergeCell ref="AP270:BH270"/>
    <mergeCell ref="A269:K269"/>
    <mergeCell ref="L269:Q269"/>
    <mergeCell ref="R269:T269"/>
    <mergeCell ref="U269:AI269"/>
    <mergeCell ref="AJ269:AO269"/>
    <mergeCell ref="AP269:BH269"/>
    <mergeCell ref="A268:K268"/>
    <mergeCell ref="L268:Q268"/>
    <mergeCell ref="R268:T268"/>
    <mergeCell ref="U268:AI268"/>
    <mergeCell ref="AJ268:AO268"/>
    <mergeCell ref="AP268:BH268"/>
    <mergeCell ref="A273:K273"/>
    <mergeCell ref="L273:Q273"/>
    <mergeCell ref="R273:T273"/>
    <mergeCell ref="U273:AI273"/>
    <mergeCell ref="AJ273:AO273"/>
    <mergeCell ref="AP273:BH273"/>
    <mergeCell ref="A272:K272"/>
    <mergeCell ref="L272:Q272"/>
    <mergeCell ref="R272:T272"/>
    <mergeCell ref="U272:AI272"/>
    <mergeCell ref="AJ272:AO272"/>
    <mergeCell ref="AP272:BH272"/>
    <mergeCell ref="A271:K271"/>
    <mergeCell ref="L271:Q271"/>
    <mergeCell ref="R271:T271"/>
    <mergeCell ref="U271:AI271"/>
    <mergeCell ref="AJ271:AO271"/>
    <mergeCell ref="AP271:BH271"/>
    <mergeCell ref="A277:BH277"/>
    <mergeCell ref="A276:K276"/>
    <mergeCell ref="L276:Q276"/>
    <mergeCell ref="R276:T276"/>
    <mergeCell ref="U276:AI276"/>
    <mergeCell ref="AJ276:AO276"/>
    <mergeCell ref="AP276:BH276"/>
    <mergeCell ref="A275:K275"/>
    <mergeCell ref="L275:Q275"/>
    <mergeCell ref="R275:T275"/>
    <mergeCell ref="U275:AI275"/>
    <mergeCell ref="AJ275:AO275"/>
    <mergeCell ref="AP275:BH275"/>
    <mergeCell ref="A274:K274"/>
    <mergeCell ref="L274:Q274"/>
    <mergeCell ref="R274:T274"/>
    <mergeCell ref="U274:AI274"/>
    <mergeCell ref="AJ274:AO274"/>
    <mergeCell ref="AP274:BH274"/>
  </mergeCells>
  <phoneticPr fontId="2"/>
  <dataValidations count="4">
    <dataValidation type="list" allowBlank="1" showInputMessage="1" showErrorMessage="1" sqref="U11:BH11">
      <formula1>$BK$1:$BK$5</formula1>
    </dataValidation>
    <dataValidation type="list" allowBlank="1" showInputMessage="1" showErrorMessage="1" sqref="U12:BH14">
      <formula1>$BK$1:$BK$6</formula1>
    </dataValidation>
    <dataValidation type="list" allowBlank="1" showInputMessage="1" showErrorMessage="1" sqref="U15:Z15">
      <formula1>"※区分を選択,A,B,C,D,E,F,G,H,I,J,K"</formula1>
    </dataValidation>
    <dataValidation type="list" allowBlank="1" showInputMessage="1" showErrorMessage="1" sqref="U18:Z18">
      <formula1>"※区分を選択,なし,A,B,C,D,E,F,G,H,I,J,K"</formula1>
    </dataValidation>
  </dataValidations>
  <printOptions horizontalCentered="1"/>
  <pageMargins left="0.47244094488188981" right="0.35433070866141736" top="0.55118110236220474" bottom="0.31496062992125984" header="0.31496062992125984" footer="0.15748031496062992"/>
  <pageSetup paperSize="9" scale="91" orientation="portrait" r:id="rId1"/>
  <headerFooter>
    <oddHeader>&amp;R様式１　</oddHeader>
    <oddFooter>&amp;C&amp;P</oddFooter>
    <firstFooter>&amp;C&amp;P</firstFooter>
  </headerFooter>
  <rowBreaks count="2" manualBreakCount="2">
    <brk id="37" max="59" man="1"/>
    <brk id="104"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4"/>
  <sheetViews>
    <sheetView zoomScale="70" zoomScaleNormal="70" workbookViewId="0">
      <selection activeCell="H25" sqref="H25:J25"/>
    </sheetView>
  </sheetViews>
  <sheetFormatPr defaultRowHeight="13.5" x14ac:dyDescent="0.15"/>
  <cols>
    <col min="1" max="1" width="3.25" style="11" customWidth="1"/>
    <col min="2" max="2" width="28.375" customWidth="1"/>
    <col min="3" max="3" width="19.25" customWidth="1"/>
    <col min="4" max="4" width="13.875" style="7" customWidth="1"/>
    <col min="5" max="6" width="19.5" customWidth="1"/>
    <col min="7" max="7" width="19.5" style="8" customWidth="1"/>
    <col min="8" max="8" width="16.625" style="8" customWidth="1"/>
    <col min="9" max="9" width="57.375" customWidth="1"/>
    <col min="10" max="10" width="13.75" customWidth="1"/>
    <col min="11" max="11" width="24.75" style="9" customWidth="1"/>
    <col min="12" max="13" width="17.25" customWidth="1"/>
    <col min="14" max="14" width="17.375" customWidth="1"/>
    <col min="15" max="16" width="17.25" customWidth="1"/>
  </cols>
  <sheetData>
    <row r="1" spans="1:21" ht="48.75" customHeight="1" x14ac:dyDescent="0.15">
      <c r="A1" s="351" t="s">
        <v>88</v>
      </c>
      <c r="B1" s="351"/>
      <c r="C1" s="351"/>
      <c r="D1" s="351"/>
      <c r="E1" s="351"/>
      <c r="F1" s="351"/>
      <c r="G1" s="351"/>
      <c r="H1" s="351"/>
      <c r="I1" s="351"/>
      <c r="J1" s="351"/>
      <c r="K1" s="351"/>
    </row>
    <row r="2" spans="1:21" s="1" customFormat="1" ht="18.75" customHeight="1" x14ac:dyDescent="0.15">
      <c r="A2" s="352"/>
      <c r="B2" s="355" t="s">
        <v>23</v>
      </c>
      <c r="C2" s="352" t="s">
        <v>24</v>
      </c>
      <c r="D2" s="355" t="s">
        <v>1261</v>
      </c>
      <c r="E2" s="358" t="s">
        <v>25</v>
      </c>
      <c r="F2" s="359"/>
      <c r="G2" s="359"/>
      <c r="H2" s="359"/>
      <c r="I2" s="359"/>
      <c r="J2" s="359"/>
      <c r="K2" s="360"/>
    </row>
    <row r="3" spans="1:21" s="1" customFormat="1" ht="18.75" customHeight="1" x14ac:dyDescent="0.15">
      <c r="A3" s="353"/>
      <c r="B3" s="356"/>
      <c r="C3" s="353"/>
      <c r="D3" s="356"/>
      <c r="E3" s="361" t="s">
        <v>26</v>
      </c>
      <c r="F3" s="361" t="s">
        <v>27</v>
      </c>
      <c r="G3" s="363" t="s">
        <v>28</v>
      </c>
      <c r="H3" s="345" t="s">
        <v>464</v>
      </c>
      <c r="I3" s="346"/>
      <c r="J3" s="347"/>
      <c r="K3" s="362" t="s">
        <v>29</v>
      </c>
      <c r="M3" s="344"/>
      <c r="N3" s="344"/>
      <c r="O3" s="344"/>
      <c r="P3" s="344"/>
      <c r="Q3" s="344"/>
      <c r="R3" s="344"/>
      <c r="S3" s="344"/>
      <c r="T3" s="344"/>
      <c r="U3" s="344"/>
    </row>
    <row r="4" spans="1:21" s="1" customFormat="1" ht="18.75" customHeight="1" x14ac:dyDescent="0.15">
      <c r="A4" s="354"/>
      <c r="B4" s="354"/>
      <c r="C4" s="354"/>
      <c r="D4" s="357"/>
      <c r="E4" s="361"/>
      <c r="F4" s="361"/>
      <c r="G4" s="363"/>
      <c r="H4" s="348"/>
      <c r="I4" s="349"/>
      <c r="J4" s="350"/>
      <c r="K4" s="362"/>
      <c r="M4" s="344"/>
      <c r="N4" s="344"/>
      <c r="O4" s="344"/>
      <c r="P4" s="344"/>
      <c r="Q4" s="344"/>
      <c r="R4" s="344"/>
      <c r="S4" s="344"/>
      <c r="T4" s="344"/>
      <c r="U4" s="344"/>
    </row>
    <row r="5" spans="1:21" s="1" customFormat="1" ht="45.75" customHeight="1" x14ac:dyDescent="0.15">
      <c r="A5" s="10">
        <v>1</v>
      </c>
      <c r="B5" s="3"/>
      <c r="C5" s="3"/>
      <c r="D5" s="4"/>
      <c r="E5" s="3"/>
      <c r="F5" s="3"/>
      <c r="G5" s="5"/>
      <c r="H5" s="341"/>
      <c r="I5" s="342"/>
      <c r="J5" s="343"/>
      <c r="K5" s="2" t="s">
        <v>15</v>
      </c>
    </row>
    <row r="6" spans="1:21" s="1" customFormat="1" ht="45.75" customHeight="1" x14ac:dyDescent="0.15">
      <c r="A6" s="10">
        <v>2</v>
      </c>
      <c r="B6" s="3"/>
      <c r="C6" s="3"/>
      <c r="D6" s="4"/>
      <c r="E6" s="3"/>
      <c r="F6" s="3"/>
      <c r="G6" s="5"/>
      <c r="H6" s="341"/>
      <c r="I6" s="342"/>
      <c r="J6" s="343"/>
      <c r="K6" s="2" t="s">
        <v>30</v>
      </c>
    </row>
    <row r="7" spans="1:21" s="1" customFormat="1" ht="45.75" customHeight="1" x14ac:dyDescent="0.15">
      <c r="A7" s="10">
        <v>3</v>
      </c>
      <c r="B7" s="3"/>
      <c r="C7" s="3"/>
      <c r="D7" s="4"/>
      <c r="E7" s="3"/>
      <c r="F7" s="3"/>
      <c r="G7" s="5"/>
      <c r="H7" s="341"/>
      <c r="I7" s="342"/>
      <c r="J7" s="343"/>
      <c r="K7" s="3"/>
    </row>
    <row r="8" spans="1:21" s="1" customFormat="1" ht="45.75" customHeight="1" x14ac:dyDescent="0.15">
      <c r="A8" s="10">
        <v>4</v>
      </c>
      <c r="B8" s="3"/>
      <c r="C8" s="3"/>
      <c r="D8" s="4"/>
      <c r="E8" s="3"/>
      <c r="F8" s="3"/>
      <c r="G8" s="5"/>
      <c r="H8" s="341"/>
      <c r="I8" s="342"/>
      <c r="J8" s="343"/>
      <c r="K8" s="3"/>
    </row>
    <row r="9" spans="1:21" s="1" customFormat="1" ht="45.75" customHeight="1" x14ac:dyDescent="0.15">
      <c r="A9" s="10">
        <v>5</v>
      </c>
      <c r="B9" s="3"/>
      <c r="C9" s="3"/>
      <c r="D9" s="6"/>
      <c r="E9" s="3"/>
      <c r="F9" s="3"/>
      <c r="G9" s="5"/>
      <c r="H9" s="341"/>
      <c r="I9" s="342"/>
      <c r="J9" s="343"/>
      <c r="K9" s="3"/>
    </row>
    <row r="10" spans="1:21" s="1" customFormat="1" ht="45.75" customHeight="1" x14ac:dyDescent="0.15">
      <c r="A10" s="10">
        <v>6</v>
      </c>
      <c r="B10" s="3"/>
      <c r="C10" s="3"/>
      <c r="D10" s="6"/>
      <c r="E10" s="3"/>
      <c r="F10" s="3"/>
      <c r="G10" s="5"/>
      <c r="H10" s="341"/>
      <c r="I10" s="342"/>
      <c r="J10" s="343"/>
      <c r="K10" s="3"/>
    </row>
    <row r="11" spans="1:21" s="1" customFormat="1" ht="45.75" customHeight="1" x14ac:dyDescent="0.15">
      <c r="A11" s="10">
        <v>7</v>
      </c>
      <c r="B11" s="3"/>
      <c r="C11" s="3"/>
      <c r="D11" s="6"/>
      <c r="E11" s="3"/>
      <c r="F11" s="3"/>
      <c r="G11" s="5"/>
      <c r="H11" s="341"/>
      <c r="I11" s="342"/>
      <c r="J11" s="343"/>
      <c r="K11" s="3"/>
    </row>
    <row r="12" spans="1:21" s="1" customFormat="1" ht="45.75" customHeight="1" x14ac:dyDescent="0.15">
      <c r="A12" s="10">
        <v>8</v>
      </c>
      <c r="B12" s="3"/>
      <c r="C12" s="3"/>
      <c r="D12" s="6"/>
      <c r="E12" s="3"/>
      <c r="F12" s="3"/>
      <c r="G12" s="5"/>
      <c r="H12" s="341"/>
      <c r="I12" s="342"/>
      <c r="J12" s="343"/>
      <c r="K12" s="3"/>
    </row>
    <row r="13" spans="1:21" s="1" customFormat="1" ht="45.75" customHeight="1" x14ac:dyDescent="0.15">
      <c r="A13" s="10">
        <v>9</v>
      </c>
      <c r="B13" s="3"/>
      <c r="C13" s="3"/>
      <c r="D13" s="6"/>
      <c r="E13" s="3"/>
      <c r="F13" s="3"/>
      <c r="G13" s="5"/>
      <c r="H13" s="341"/>
      <c r="I13" s="342"/>
      <c r="J13" s="343"/>
      <c r="K13" s="3"/>
    </row>
    <row r="14" spans="1:21" s="1" customFormat="1" ht="45.75" customHeight="1" x14ac:dyDescent="0.15">
      <c r="A14" s="10">
        <v>10</v>
      </c>
      <c r="B14" s="3"/>
      <c r="C14" s="3"/>
      <c r="D14" s="6"/>
      <c r="E14" s="3"/>
      <c r="F14" s="3"/>
      <c r="G14" s="5"/>
      <c r="H14" s="341"/>
      <c r="I14" s="342"/>
      <c r="J14" s="343"/>
      <c r="K14" s="3"/>
    </row>
    <row r="15" spans="1:21" s="1" customFormat="1" ht="45.75" customHeight="1" x14ac:dyDescent="0.15">
      <c r="A15" s="10">
        <v>11</v>
      </c>
      <c r="B15" s="3"/>
      <c r="C15" s="3"/>
      <c r="D15" s="6"/>
      <c r="E15" s="3"/>
      <c r="F15" s="3"/>
      <c r="G15" s="5"/>
      <c r="H15" s="341"/>
      <c r="I15" s="342"/>
      <c r="J15" s="343"/>
      <c r="K15" s="3"/>
    </row>
    <row r="16" spans="1:21" s="1" customFormat="1" ht="45.75" customHeight="1" x14ac:dyDescent="0.15">
      <c r="A16" s="10">
        <v>12</v>
      </c>
      <c r="B16" s="3"/>
      <c r="C16" s="3"/>
      <c r="D16" s="6"/>
      <c r="E16" s="3"/>
      <c r="F16" s="3"/>
      <c r="G16" s="5"/>
      <c r="H16" s="341"/>
      <c r="I16" s="342"/>
      <c r="J16" s="343"/>
      <c r="K16" s="3"/>
    </row>
    <row r="17" spans="1:11" s="1" customFormat="1" ht="45.75" customHeight="1" x14ac:dyDescent="0.15">
      <c r="A17" s="10">
        <v>13</v>
      </c>
      <c r="B17" s="3"/>
      <c r="C17" s="3"/>
      <c r="D17" s="6"/>
      <c r="E17" s="3"/>
      <c r="F17" s="3"/>
      <c r="G17" s="5"/>
      <c r="H17" s="341"/>
      <c r="I17" s="342"/>
      <c r="J17" s="343"/>
      <c r="K17" s="3"/>
    </row>
    <row r="18" spans="1:11" s="1" customFormat="1" ht="45.75" customHeight="1" x14ac:dyDescent="0.15">
      <c r="A18" s="10">
        <v>14</v>
      </c>
      <c r="B18" s="3"/>
      <c r="C18" s="3"/>
      <c r="D18" s="6"/>
      <c r="E18" s="3"/>
      <c r="F18" s="3"/>
      <c r="G18" s="5"/>
      <c r="H18" s="341"/>
      <c r="I18" s="342"/>
      <c r="J18" s="343"/>
      <c r="K18" s="3"/>
    </row>
    <row r="19" spans="1:11" s="1" customFormat="1" ht="45.75" customHeight="1" x14ac:dyDescent="0.15">
      <c r="A19" s="10">
        <v>15</v>
      </c>
      <c r="B19" s="3"/>
      <c r="C19" s="3"/>
      <c r="D19" s="6"/>
      <c r="E19" s="3"/>
      <c r="F19" s="3"/>
      <c r="G19" s="5"/>
      <c r="H19" s="341"/>
      <c r="I19" s="342"/>
      <c r="J19" s="343"/>
      <c r="K19" s="3"/>
    </row>
    <row r="20" spans="1:11" s="1" customFormat="1" ht="45.75" customHeight="1" x14ac:dyDescent="0.15">
      <c r="A20" s="10">
        <v>16</v>
      </c>
      <c r="B20" s="3"/>
      <c r="C20" s="3"/>
      <c r="D20" s="6"/>
      <c r="E20" s="3"/>
      <c r="F20" s="3"/>
      <c r="G20" s="5"/>
      <c r="H20" s="341"/>
      <c r="I20" s="342"/>
      <c r="J20" s="343"/>
      <c r="K20" s="3"/>
    </row>
    <row r="21" spans="1:11" s="1" customFormat="1" ht="45.75" customHeight="1" x14ac:dyDescent="0.15">
      <c r="A21" s="10">
        <v>17</v>
      </c>
      <c r="B21" s="3"/>
      <c r="C21" s="3"/>
      <c r="D21" s="6"/>
      <c r="E21" s="3"/>
      <c r="F21" s="3"/>
      <c r="G21" s="5"/>
      <c r="H21" s="341"/>
      <c r="I21" s="342"/>
      <c r="J21" s="343"/>
      <c r="K21" s="3"/>
    </row>
    <row r="22" spans="1:11" s="1" customFormat="1" ht="45.75" customHeight="1" x14ac:dyDescent="0.15">
      <c r="A22" s="10">
        <v>18</v>
      </c>
      <c r="B22" s="3"/>
      <c r="C22" s="3"/>
      <c r="D22" s="6"/>
      <c r="E22" s="3"/>
      <c r="F22" s="3"/>
      <c r="G22" s="5"/>
      <c r="H22" s="341"/>
      <c r="I22" s="342"/>
      <c r="J22" s="343"/>
      <c r="K22" s="3"/>
    </row>
    <row r="23" spans="1:11" s="1" customFormat="1" ht="45.75" customHeight="1" x14ac:dyDescent="0.15">
      <c r="A23" s="10">
        <v>19</v>
      </c>
      <c r="B23" s="3"/>
      <c r="C23" s="3"/>
      <c r="D23" s="6"/>
      <c r="E23" s="3"/>
      <c r="F23" s="3"/>
      <c r="G23" s="5"/>
      <c r="H23" s="341"/>
      <c r="I23" s="342"/>
      <c r="J23" s="343"/>
      <c r="K23" s="3"/>
    </row>
    <row r="24" spans="1:11" s="1" customFormat="1" ht="45.75" customHeight="1" x14ac:dyDescent="0.15">
      <c r="A24" s="10">
        <v>20</v>
      </c>
      <c r="B24" s="3"/>
      <c r="C24" s="3"/>
      <c r="D24" s="6"/>
      <c r="E24" s="3"/>
      <c r="F24" s="3"/>
      <c r="G24" s="5"/>
      <c r="H24" s="341"/>
      <c r="I24" s="342"/>
      <c r="J24" s="343"/>
      <c r="K24" s="3"/>
    </row>
    <row r="25" spans="1:11" ht="45.75" customHeight="1" x14ac:dyDescent="0.15">
      <c r="A25" s="10">
        <v>21</v>
      </c>
      <c r="B25" s="3"/>
      <c r="C25" s="3"/>
      <c r="D25" s="6"/>
      <c r="E25" s="3"/>
      <c r="F25" s="3"/>
      <c r="G25" s="5"/>
      <c r="H25" s="341"/>
      <c r="I25" s="342"/>
      <c r="J25" s="343"/>
      <c r="K25" s="3"/>
    </row>
    <row r="26" spans="1:11" ht="45.75" customHeight="1" x14ac:dyDescent="0.15">
      <c r="A26" s="10">
        <v>22</v>
      </c>
      <c r="B26" s="3"/>
      <c r="C26" s="3"/>
      <c r="D26" s="6"/>
      <c r="E26" s="3"/>
      <c r="F26" s="3"/>
      <c r="G26" s="5"/>
      <c r="H26" s="341"/>
      <c r="I26" s="342"/>
      <c r="J26" s="343"/>
      <c r="K26" s="3"/>
    </row>
    <row r="27" spans="1:11" ht="45.75" customHeight="1" x14ac:dyDescent="0.15">
      <c r="A27" s="10">
        <v>23</v>
      </c>
      <c r="B27" s="3"/>
      <c r="C27" s="3"/>
      <c r="D27" s="6"/>
      <c r="E27" s="3"/>
      <c r="F27" s="3"/>
      <c r="G27" s="5"/>
      <c r="H27" s="341"/>
      <c r="I27" s="342"/>
      <c r="J27" s="343"/>
      <c r="K27" s="3"/>
    </row>
    <row r="28" spans="1:11" ht="45.75" customHeight="1" x14ac:dyDescent="0.15">
      <c r="A28" s="10">
        <v>24</v>
      </c>
      <c r="B28" s="3"/>
      <c r="C28" s="3"/>
      <c r="D28" s="6"/>
      <c r="E28" s="3"/>
      <c r="F28" s="3"/>
      <c r="G28" s="5"/>
      <c r="H28" s="341"/>
      <c r="I28" s="342"/>
      <c r="J28" s="343"/>
      <c r="K28" s="3"/>
    </row>
    <row r="29" spans="1:11" ht="45.75" customHeight="1" x14ac:dyDescent="0.15">
      <c r="A29" s="10">
        <v>25</v>
      </c>
      <c r="B29" s="3"/>
      <c r="C29" s="3"/>
      <c r="D29" s="6"/>
      <c r="E29" s="3"/>
      <c r="F29" s="3"/>
      <c r="G29" s="5"/>
      <c r="H29" s="341"/>
      <c r="I29" s="342"/>
      <c r="J29" s="343"/>
      <c r="K29" s="3"/>
    </row>
    <row r="30" spans="1:11" ht="45.75" customHeight="1" x14ac:dyDescent="0.15">
      <c r="A30" s="10">
        <v>26</v>
      </c>
      <c r="B30" s="3"/>
      <c r="C30" s="3"/>
      <c r="D30" s="6"/>
      <c r="E30" s="3"/>
      <c r="F30" s="3"/>
      <c r="G30" s="5"/>
      <c r="H30" s="341"/>
      <c r="I30" s="342"/>
      <c r="J30" s="343"/>
      <c r="K30" s="3"/>
    </row>
    <row r="31" spans="1:11" ht="45.75" customHeight="1" x14ac:dyDescent="0.15">
      <c r="A31" s="10">
        <v>27</v>
      </c>
      <c r="B31" s="3"/>
      <c r="C31" s="3"/>
      <c r="D31" s="6"/>
      <c r="E31" s="3"/>
      <c r="F31" s="3"/>
      <c r="G31" s="5"/>
      <c r="H31" s="341"/>
      <c r="I31" s="342"/>
      <c r="J31" s="343"/>
      <c r="K31" s="3"/>
    </row>
    <row r="32" spans="1:11" ht="45.75" customHeight="1" x14ac:dyDescent="0.15">
      <c r="A32" s="10">
        <v>28</v>
      </c>
      <c r="B32" s="3"/>
      <c r="C32" s="3"/>
      <c r="D32" s="6"/>
      <c r="E32" s="3"/>
      <c r="F32" s="3"/>
      <c r="G32" s="5"/>
      <c r="H32" s="341"/>
      <c r="I32" s="342"/>
      <c r="J32" s="343"/>
      <c r="K32" s="3"/>
    </row>
    <row r="33" spans="1:11" ht="45.75" customHeight="1" x14ac:dyDescent="0.15">
      <c r="A33" s="10">
        <v>29</v>
      </c>
      <c r="B33" s="3"/>
      <c r="C33" s="3"/>
      <c r="D33" s="6"/>
      <c r="E33" s="3"/>
      <c r="F33" s="3"/>
      <c r="G33" s="5"/>
      <c r="H33" s="341"/>
      <c r="I33" s="342"/>
      <c r="J33" s="343"/>
      <c r="K33" s="3"/>
    </row>
    <row r="34" spans="1:11" ht="45.75" customHeight="1" x14ac:dyDescent="0.15">
      <c r="A34" s="10">
        <v>30</v>
      </c>
      <c r="B34" s="3"/>
      <c r="C34" s="3"/>
      <c r="D34" s="6"/>
      <c r="E34" s="3"/>
      <c r="F34" s="3"/>
      <c r="G34" s="5"/>
      <c r="H34" s="341"/>
      <c r="I34" s="342"/>
      <c r="J34" s="343"/>
      <c r="K34" s="3"/>
    </row>
    <row r="35" spans="1:11" ht="45.75" customHeight="1" x14ac:dyDescent="0.15">
      <c r="A35" s="10">
        <v>31</v>
      </c>
      <c r="B35" s="3"/>
      <c r="C35" s="3"/>
      <c r="D35" s="6"/>
      <c r="E35" s="3"/>
      <c r="F35" s="3"/>
      <c r="G35" s="5"/>
      <c r="H35" s="341"/>
      <c r="I35" s="342"/>
      <c r="J35" s="343"/>
      <c r="K35" s="3"/>
    </row>
    <row r="36" spans="1:11" ht="45.75" customHeight="1" x14ac:dyDescent="0.15">
      <c r="A36" s="10">
        <v>32</v>
      </c>
      <c r="B36" s="3"/>
      <c r="C36" s="3"/>
      <c r="D36" s="6"/>
      <c r="E36" s="3"/>
      <c r="F36" s="3"/>
      <c r="G36" s="5"/>
      <c r="H36" s="341"/>
      <c r="I36" s="342"/>
      <c r="J36" s="343"/>
      <c r="K36" s="3"/>
    </row>
    <row r="37" spans="1:11" ht="45.75" customHeight="1" x14ac:dyDescent="0.15">
      <c r="A37" s="10">
        <v>33</v>
      </c>
      <c r="B37" s="3"/>
      <c r="C37" s="3"/>
      <c r="D37" s="6"/>
      <c r="E37" s="3"/>
      <c r="F37" s="3"/>
      <c r="G37" s="5"/>
      <c r="H37" s="341"/>
      <c r="I37" s="342"/>
      <c r="J37" s="343"/>
      <c r="K37" s="3"/>
    </row>
    <row r="38" spans="1:11" ht="45.75" customHeight="1" x14ac:dyDescent="0.15">
      <c r="A38" s="10">
        <v>34</v>
      </c>
      <c r="B38" s="3"/>
      <c r="C38" s="3"/>
      <c r="D38" s="6"/>
      <c r="E38" s="3"/>
      <c r="F38" s="3"/>
      <c r="G38" s="5"/>
      <c r="H38" s="341"/>
      <c r="I38" s="342"/>
      <c r="J38" s="343"/>
      <c r="K38" s="3"/>
    </row>
    <row r="39" spans="1:11" ht="45.75" customHeight="1" x14ac:dyDescent="0.15">
      <c r="A39" s="10">
        <v>35</v>
      </c>
      <c r="B39" s="3"/>
      <c r="C39" s="3"/>
      <c r="D39" s="6"/>
      <c r="E39" s="3"/>
      <c r="F39" s="3"/>
      <c r="G39" s="5"/>
      <c r="H39" s="341"/>
      <c r="I39" s="342"/>
      <c r="J39" s="343"/>
      <c r="K39" s="3"/>
    </row>
    <row r="40" spans="1:11" ht="45.75" customHeight="1" x14ac:dyDescent="0.15">
      <c r="A40" s="10">
        <v>36</v>
      </c>
      <c r="B40" s="3"/>
      <c r="C40" s="3"/>
      <c r="D40" s="6"/>
      <c r="E40" s="3"/>
      <c r="F40" s="3"/>
      <c r="G40" s="5"/>
      <c r="H40" s="341"/>
      <c r="I40" s="342"/>
      <c r="J40" s="343"/>
      <c r="K40" s="3"/>
    </row>
    <row r="41" spans="1:11" ht="45.75" customHeight="1" x14ac:dyDescent="0.15">
      <c r="A41" s="10">
        <v>37</v>
      </c>
      <c r="B41" s="3"/>
      <c r="C41" s="3"/>
      <c r="D41" s="6"/>
      <c r="E41" s="3"/>
      <c r="F41" s="3"/>
      <c r="G41" s="5"/>
      <c r="H41" s="341"/>
      <c r="I41" s="342"/>
      <c r="J41" s="343"/>
      <c r="K41" s="3"/>
    </row>
    <row r="42" spans="1:11" ht="45.75" customHeight="1" x14ac:dyDescent="0.15">
      <c r="A42" s="10">
        <v>38</v>
      </c>
      <c r="B42" s="3"/>
      <c r="C42" s="3"/>
      <c r="D42" s="6"/>
      <c r="E42" s="3"/>
      <c r="F42" s="3"/>
      <c r="G42" s="5"/>
      <c r="H42" s="341"/>
      <c r="I42" s="342"/>
      <c r="J42" s="343"/>
      <c r="K42" s="3"/>
    </row>
    <row r="43" spans="1:11" ht="45.75" customHeight="1" x14ac:dyDescent="0.15">
      <c r="A43" s="10">
        <v>39</v>
      </c>
      <c r="B43" s="3"/>
      <c r="C43" s="3"/>
      <c r="D43" s="6"/>
      <c r="E43" s="3"/>
      <c r="F43" s="3"/>
      <c r="G43" s="5"/>
      <c r="H43" s="341"/>
      <c r="I43" s="342"/>
      <c r="J43" s="343"/>
      <c r="K43" s="3"/>
    </row>
    <row r="44" spans="1:11" ht="45.75" customHeight="1" x14ac:dyDescent="0.15">
      <c r="A44" s="10">
        <v>40</v>
      </c>
      <c r="B44" s="3"/>
      <c r="C44" s="3"/>
      <c r="D44" s="6"/>
      <c r="E44" s="3"/>
      <c r="F44" s="3"/>
      <c r="G44" s="5"/>
      <c r="H44" s="341"/>
      <c r="I44" s="342"/>
      <c r="J44" s="343"/>
      <c r="K44" s="3"/>
    </row>
    <row r="45" spans="1:11" ht="45.75" customHeight="1" x14ac:dyDescent="0.15">
      <c r="A45" s="10">
        <v>41</v>
      </c>
      <c r="B45" s="3"/>
      <c r="C45" s="3"/>
      <c r="D45" s="6"/>
      <c r="E45" s="3"/>
      <c r="F45" s="3"/>
      <c r="G45" s="5"/>
      <c r="H45" s="341"/>
      <c r="I45" s="342"/>
      <c r="J45" s="343"/>
      <c r="K45" s="3"/>
    </row>
    <row r="46" spans="1:11" ht="45.75" customHeight="1" x14ac:dyDescent="0.15">
      <c r="A46" s="10">
        <v>42</v>
      </c>
      <c r="B46" s="3"/>
      <c r="C46" s="3"/>
      <c r="D46" s="6"/>
      <c r="E46" s="3"/>
      <c r="F46" s="3"/>
      <c r="G46" s="5"/>
      <c r="H46" s="341"/>
      <c r="I46" s="342"/>
      <c r="J46" s="343"/>
      <c r="K46" s="3"/>
    </row>
    <row r="47" spans="1:11" ht="45.75" customHeight="1" x14ac:dyDescent="0.15">
      <c r="A47" s="10">
        <v>43</v>
      </c>
      <c r="B47" s="3"/>
      <c r="C47" s="3"/>
      <c r="D47" s="6"/>
      <c r="E47" s="3"/>
      <c r="F47" s="3"/>
      <c r="G47" s="5"/>
      <c r="H47" s="341"/>
      <c r="I47" s="342"/>
      <c r="J47" s="343"/>
      <c r="K47" s="3"/>
    </row>
    <row r="48" spans="1:11" ht="45.75" customHeight="1" x14ac:dyDescent="0.15">
      <c r="A48" s="10">
        <v>44</v>
      </c>
      <c r="B48" s="3"/>
      <c r="C48" s="3"/>
      <c r="D48" s="6"/>
      <c r="E48" s="3"/>
      <c r="F48" s="3"/>
      <c r="G48" s="5"/>
      <c r="H48" s="341"/>
      <c r="I48" s="342"/>
      <c r="J48" s="343"/>
      <c r="K48" s="3"/>
    </row>
    <row r="49" spans="1:11" ht="45.75" customHeight="1" x14ac:dyDescent="0.15">
      <c r="A49" s="10">
        <v>45</v>
      </c>
      <c r="B49" s="3"/>
      <c r="C49" s="3"/>
      <c r="D49" s="6"/>
      <c r="E49" s="3"/>
      <c r="F49" s="3"/>
      <c r="G49" s="5"/>
      <c r="H49" s="341"/>
      <c r="I49" s="342"/>
      <c r="J49" s="343"/>
      <c r="K49" s="3"/>
    </row>
    <row r="50" spans="1:11" ht="45.75" customHeight="1" x14ac:dyDescent="0.15">
      <c r="A50" s="10">
        <v>46</v>
      </c>
      <c r="B50" s="3"/>
      <c r="C50" s="3"/>
      <c r="D50" s="6"/>
      <c r="E50" s="3"/>
      <c r="F50" s="3"/>
      <c r="G50" s="5"/>
      <c r="H50" s="341"/>
      <c r="I50" s="342"/>
      <c r="J50" s="343"/>
      <c r="K50" s="3"/>
    </row>
    <row r="51" spans="1:11" ht="45.75" customHeight="1" x14ac:dyDescent="0.15">
      <c r="A51" s="10">
        <v>47</v>
      </c>
      <c r="B51" s="3"/>
      <c r="C51" s="3"/>
      <c r="D51" s="6"/>
      <c r="E51" s="3"/>
      <c r="F51" s="3"/>
      <c r="G51" s="5"/>
      <c r="H51" s="341"/>
      <c r="I51" s="342"/>
      <c r="J51" s="343"/>
      <c r="K51" s="3"/>
    </row>
    <row r="52" spans="1:11" ht="45.75" customHeight="1" x14ac:dyDescent="0.15">
      <c r="A52" s="10">
        <v>48</v>
      </c>
      <c r="B52" s="3"/>
      <c r="C52" s="3"/>
      <c r="D52" s="6"/>
      <c r="E52" s="3"/>
      <c r="F52" s="3"/>
      <c r="G52" s="5"/>
      <c r="H52" s="341"/>
      <c r="I52" s="342"/>
      <c r="J52" s="343"/>
      <c r="K52" s="3"/>
    </row>
    <row r="53" spans="1:11" ht="45.75" customHeight="1" x14ac:dyDescent="0.15">
      <c r="A53" s="10">
        <v>49</v>
      </c>
      <c r="B53" s="3"/>
      <c r="C53" s="3"/>
      <c r="D53" s="6"/>
      <c r="E53" s="3"/>
      <c r="F53" s="3"/>
      <c r="G53" s="5"/>
      <c r="H53" s="341"/>
      <c r="I53" s="342"/>
      <c r="J53" s="343"/>
      <c r="K53" s="3"/>
    </row>
    <row r="54" spans="1:11" ht="45.75" customHeight="1" x14ac:dyDescent="0.15">
      <c r="A54" s="10">
        <v>50</v>
      </c>
      <c r="B54" s="3"/>
      <c r="C54" s="3"/>
      <c r="D54" s="6"/>
      <c r="E54" s="3"/>
      <c r="F54" s="3"/>
      <c r="G54" s="5"/>
      <c r="H54" s="341"/>
      <c r="I54" s="342"/>
      <c r="J54" s="343"/>
      <c r="K54" s="3"/>
    </row>
    <row r="55" spans="1:11" ht="45.75" customHeight="1" x14ac:dyDescent="0.15">
      <c r="A55" s="10">
        <v>51</v>
      </c>
      <c r="B55" s="3"/>
      <c r="C55" s="3"/>
      <c r="D55" s="6"/>
      <c r="E55" s="3"/>
      <c r="F55" s="3"/>
      <c r="G55" s="5"/>
      <c r="H55" s="341"/>
      <c r="I55" s="342"/>
      <c r="J55" s="343"/>
      <c r="K55" s="3"/>
    </row>
    <row r="56" spans="1:11" ht="45.75" customHeight="1" x14ac:dyDescent="0.15">
      <c r="A56" s="10">
        <v>52</v>
      </c>
      <c r="B56" s="3"/>
      <c r="C56" s="3"/>
      <c r="D56" s="6"/>
      <c r="E56" s="3"/>
      <c r="F56" s="3"/>
      <c r="G56" s="5"/>
      <c r="H56" s="341"/>
      <c r="I56" s="342"/>
      <c r="J56" s="343"/>
      <c r="K56" s="3"/>
    </row>
    <row r="57" spans="1:11" ht="45.75" customHeight="1" x14ac:dyDescent="0.15">
      <c r="A57" s="10">
        <v>53</v>
      </c>
      <c r="B57" s="3"/>
      <c r="C57" s="3"/>
      <c r="D57" s="6"/>
      <c r="E57" s="3"/>
      <c r="F57" s="3"/>
      <c r="G57" s="5"/>
      <c r="H57" s="341"/>
      <c r="I57" s="342"/>
      <c r="J57" s="343"/>
      <c r="K57" s="3"/>
    </row>
    <row r="58" spans="1:11" ht="45.75" customHeight="1" x14ac:dyDescent="0.15">
      <c r="A58" s="10">
        <v>54</v>
      </c>
      <c r="B58" s="3"/>
      <c r="C58" s="3"/>
      <c r="D58" s="6"/>
      <c r="E58" s="3"/>
      <c r="F58" s="3"/>
      <c r="G58" s="5"/>
      <c r="H58" s="341"/>
      <c r="I58" s="342"/>
      <c r="J58" s="343"/>
      <c r="K58" s="3"/>
    </row>
    <row r="59" spans="1:11" ht="45.75" customHeight="1" x14ac:dyDescent="0.15">
      <c r="A59" s="10">
        <v>55</v>
      </c>
      <c r="B59" s="3"/>
      <c r="C59" s="3"/>
      <c r="D59" s="6"/>
      <c r="E59" s="3"/>
      <c r="F59" s="3"/>
      <c r="G59" s="5"/>
      <c r="H59" s="341"/>
      <c r="I59" s="342"/>
      <c r="J59" s="343"/>
      <c r="K59" s="3"/>
    </row>
    <row r="60" spans="1:11" ht="45.75" customHeight="1" x14ac:dyDescent="0.15">
      <c r="A60" s="10">
        <v>56</v>
      </c>
      <c r="B60" s="3"/>
      <c r="C60" s="3"/>
      <c r="D60" s="6"/>
      <c r="E60" s="3"/>
      <c r="F60" s="3"/>
      <c r="G60" s="5"/>
      <c r="H60" s="341"/>
      <c r="I60" s="342"/>
      <c r="J60" s="343"/>
      <c r="K60" s="3"/>
    </row>
    <row r="61" spans="1:11" ht="45.75" customHeight="1" x14ac:dyDescent="0.15">
      <c r="A61" s="10">
        <v>57</v>
      </c>
      <c r="B61" s="3"/>
      <c r="C61" s="3"/>
      <c r="D61" s="6"/>
      <c r="E61" s="3"/>
      <c r="F61" s="3"/>
      <c r="G61" s="5"/>
      <c r="H61" s="341"/>
      <c r="I61" s="342"/>
      <c r="J61" s="343"/>
      <c r="K61" s="3"/>
    </row>
    <row r="62" spans="1:11" ht="45.75" customHeight="1" x14ac:dyDescent="0.15">
      <c r="A62" s="10">
        <v>58</v>
      </c>
      <c r="B62" s="3"/>
      <c r="C62" s="3"/>
      <c r="D62" s="6"/>
      <c r="E62" s="3"/>
      <c r="F62" s="3"/>
      <c r="G62" s="5"/>
      <c r="H62" s="341"/>
      <c r="I62" s="342"/>
      <c r="J62" s="343"/>
      <c r="K62" s="3"/>
    </row>
    <row r="63" spans="1:11" ht="45.75" customHeight="1" x14ac:dyDescent="0.15">
      <c r="A63" s="10">
        <v>59</v>
      </c>
      <c r="B63" s="3"/>
      <c r="C63" s="3"/>
      <c r="D63" s="6"/>
      <c r="E63" s="3"/>
      <c r="F63" s="3"/>
      <c r="G63" s="5"/>
      <c r="H63" s="341"/>
      <c r="I63" s="342"/>
      <c r="J63" s="343"/>
      <c r="K63" s="3"/>
    </row>
    <row r="64" spans="1:11" ht="45.75" customHeight="1" x14ac:dyDescent="0.15">
      <c r="A64" s="10">
        <v>60</v>
      </c>
      <c r="B64" s="3"/>
      <c r="C64" s="3"/>
      <c r="D64" s="6"/>
      <c r="E64" s="3"/>
      <c r="F64" s="3"/>
      <c r="G64" s="5"/>
      <c r="H64" s="341"/>
      <c r="I64" s="342"/>
      <c r="J64" s="343"/>
      <c r="K64" s="3"/>
    </row>
    <row r="65" spans="1:11" ht="45.75" customHeight="1" x14ac:dyDescent="0.15">
      <c r="A65" s="10">
        <v>61</v>
      </c>
      <c r="B65" s="3"/>
      <c r="C65" s="3"/>
      <c r="D65" s="6"/>
      <c r="E65" s="3"/>
      <c r="F65" s="3"/>
      <c r="G65" s="5"/>
      <c r="H65" s="341"/>
      <c r="I65" s="342"/>
      <c r="J65" s="343"/>
      <c r="K65" s="3"/>
    </row>
    <row r="66" spans="1:11" ht="45.75" customHeight="1" x14ac:dyDescent="0.15">
      <c r="A66" s="10">
        <v>62</v>
      </c>
      <c r="B66" s="3"/>
      <c r="C66" s="3"/>
      <c r="D66" s="6"/>
      <c r="E66" s="3"/>
      <c r="F66" s="3"/>
      <c r="G66" s="5"/>
      <c r="H66" s="341"/>
      <c r="I66" s="342"/>
      <c r="J66" s="343"/>
      <c r="K66" s="3"/>
    </row>
    <row r="67" spans="1:11" ht="45.75" customHeight="1" x14ac:dyDescent="0.15">
      <c r="A67" s="10">
        <v>63</v>
      </c>
      <c r="B67" s="3"/>
      <c r="C67" s="3"/>
      <c r="D67" s="6"/>
      <c r="E67" s="3"/>
      <c r="F67" s="3"/>
      <c r="G67" s="5"/>
      <c r="H67" s="341"/>
      <c r="I67" s="342"/>
      <c r="J67" s="343"/>
      <c r="K67" s="3"/>
    </row>
    <row r="68" spans="1:11" ht="45.75" customHeight="1" x14ac:dyDescent="0.15">
      <c r="A68" s="10">
        <v>64</v>
      </c>
      <c r="B68" s="3"/>
      <c r="C68" s="3"/>
      <c r="D68" s="6"/>
      <c r="E68" s="3"/>
      <c r="F68" s="3"/>
      <c r="G68" s="5"/>
      <c r="H68" s="341"/>
      <c r="I68" s="342"/>
      <c r="J68" s="343"/>
      <c r="K68" s="3"/>
    </row>
    <row r="69" spans="1:11" ht="45.75" customHeight="1" x14ac:dyDescent="0.15">
      <c r="A69" s="10">
        <v>65</v>
      </c>
      <c r="B69" s="3"/>
      <c r="C69" s="3"/>
      <c r="D69" s="6"/>
      <c r="E69" s="3"/>
      <c r="F69" s="3"/>
      <c r="G69" s="5"/>
      <c r="H69" s="341"/>
      <c r="I69" s="342"/>
      <c r="J69" s="343"/>
      <c r="K69" s="3"/>
    </row>
    <row r="70" spans="1:11" ht="45.75" customHeight="1" x14ac:dyDescent="0.15">
      <c r="A70" s="10">
        <v>66</v>
      </c>
      <c r="B70" s="3"/>
      <c r="C70" s="3"/>
      <c r="D70" s="6"/>
      <c r="E70" s="3"/>
      <c r="F70" s="3"/>
      <c r="G70" s="5"/>
      <c r="H70" s="341"/>
      <c r="I70" s="342"/>
      <c r="J70" s="343"/>
      <c r="K70" s="3"/>
    </row>
    <row r="71" spans="1:11" ht="45.75" customHeight="1" x14ac:dyDescent="0.15">
      <c r="A71" s="10">
        <v>67</v>
      </c>
      <c r="B71" s="3"/>
      <c r="C71" s="3"/>
      <c r="D71" s="6"/>
      <c r="E71" s="3"/>
      <c r="F71" s="3"/>
      <c r="G71" s="5"/>
      <c r="H71" s="341"/>
      <c r="I71" s="342"/>
      <c r="J71" s="343"/>
      <c r="K71" s="3"/>
    </row>
    <row r="72" spans="1:11" ht="45.75" customHeight="1" x14ac:dyDescent="0.15">
      <c r="A72" s="10">
        <v>68</v>
      </c>
      <c r="B72" s="3"/>
      <c r="C72" s="3"/>
      <c r="D72" s="6"/>
      <c r="E72" s="3"/>
      <c r="F72" s="3"/>
      <c r="G72" s="5"/>
      <c r="H72" s="341"/>
      <c r="I72" s="342"/>
      <c r="J72" s="343"/>
      <c r="K72" s="3"/>
    </row>
    <row r="73" spans="1:11" ht="45.75" customHeight="1" x14ac:dyDescent="0.15">
      <c r="A73" s="10">
        <v>69</v>
      </c>
      <c r="B73" s="3"/>
      <c r="C73" s="3"/>
      <c r="D73" s="6"/>
      <c r="E73" s="3"/>
      <c r="F73" s="3"/>
      <c r="G73" s="5"/>
      <c r="H73" s="341"/>
      <c r="I73" s="342"/>
      <c r="J73" s="343"/>
      <c r="K73" s="3"/>
    </row>
    <row r="74" spans="1:11" ht="45.75" customHeight="1" x14ac:dyDescent="0.15">
      <c r="A74" s="10">
        <v>70</v>
      </c>
      <c r="B74" s="3"/>
      <c r="C74" s="3"/>
      <c r="D74" s="6"/>
      <c r="E74" s="3"/>
      <c r="F74" s="3"/>
      <c r="G74" s="5"/>
      <c r="H74" s="341"/>
      <c r="I74" s="342"/>
      <c r="J74" s="343"/>
      <c r="K74" s="3"/>
    </row>
    <row r="75" spans="1:11" ht="45.75" customHeight="1" x14ac:dyDescent="0.15">
      <c r="A75" s="10">
        <v>71</v>
      </c>
      <c r="B75" s="3"/>
      <c r="C75" s="3"/>
      <c r="D75" s="6"/>
      <c r="E75" s="3"/>
      <c r="F75" s="3"/>
      <c r="G75" s="5"/>
      <c r="H75" s="341"/>
      <c r="I75" s="342"/>
      <c r="J75" s="343"/>
      <c r="K75" s="3"/>
    </row>
    <row r="76" spans="1:11" ht="45.75" customHeight="1" x14ac:dyDescent="0.15">
      <c r="A76" s="10">
        <v>72</v>
      </c>
      <c r="B76" s="3"/>
      <c r="C76" s="3"/>
      <c r="D76" s="6"/>
      <c r="E76" s="3"/>
      <c r="F76" s="3"/>
      <c r="G76" s="5"/>
      <c r="H76" s="341"/>
      <c r="I76" s="342"/>
      <c r="J76" s="343"/>
      <c r="K76" s="3"/>
    </row>
    <row r="77" spans="1:11" ht="45.75" customHeight="1" x14ac:dyDescent="0.15">
      <c r="A77" s="10">
        <v>73</v>
      </c>
      <c r="B77" s="3"/>
      <c r="C77" s="3"/>
      <c r="D77" s="6"/>
      <c r="E77" s="3"/>
      <c r="F77" s="3"/>
      <c r="G77" s="5"/>
      <c r="H77" s="341"/>
      <c r="I77" s="342"/>
      <c r="J77" s="343"/>
      <c r="K77" s="3"/>
    </row>
    <row r="78" spans="1:11" ht="45.75" customHeight="1" x14ac:dyDescent="0.15">
      <c r="A78" s="10">
        <v>74</v>
      </c>
      <c r="B78" s="3"/>
      <c r="C78" s="3"/>
      <c r="D78" s="6"/>
      <c r="E78" s="3"/>
      <c r="F78" s="3"/>
      <c r="G78" s="5"/>
      <c r="H78" s="341"/>
      <c r="I78" s="342"/>
      <c r="J78" s="343"/>
      <c r="K78" s="3"/>
    </row>
    <row r="79" spans="1:11" ht="45.75" customHeight="1" x14ac:dyDescent="0.15">
      <c r="A79" s="10">
        <v>75</v>
      </c>
      <c r="B79" s="3"/>
      <c r="C79" s="3"/>
      <c r="D79" s="6"/>
      <c r="E79" s="3"/>
      <c r="F79" s="3"/>
      <c r="G79" s="5"/>
      <c r="H79" s="341"/>
      <c r="I79" s="342"/>
      <c r="J79" s="343"/>
      <c r="K79" s="3"/>
    </row>
    <row r="80" spans="1:11" ht="45.75" customHeight="1" x14ac:dyDescent="0.15">
      <c r="A80" s="10">
        <v>76</v>
      </c>
      <c r="B80" s="3"/>
      <c r="C80" s="3"/>
      <c r="D80" s="6"/>
      <c r="E80" s="3"/>
      <c r="F80" s="3"/>
      <c r="G80" s="5"/>
      <c r="H80" s="341"/>
      <c r="I80" s="342"/>
      <c r="J80" s="343"/>
      <c r="K80" s="3"/>
    </row>
    <row r="81" spans="1:11" ht="45.75" customHeight="1" x14ac:dyDescent="0.15">
      <c r="A81" s="10">
        <v>77</v>
      </c>
      <c r="B81" s="3"/>
      <c r="C81" s="3"/>
      <c r="D81" s="6"/>
      <c r="E81" s="3"/>
      <c r="F81" s="3"/>
      <c r="G81" s="5"/>
      <c r="H81" s="341"/>
      <c r="I81" s="342"/>
      <c r="J81" s="343"/>
      <c r="K81" s="3"/>
    </row>
    <row r="82" spans="1:11" ht="45.75" customHeight="1" x14ac:dyDescent="0.15">
      <c r="A82" s="10">
        <v>78</v>
      </c>
      <c r="B82" s="3"/>
      <c r="C82" s="3"/>
      <c r="D82" s="6"/>
      <c r="E82" s="3"/>
      <c r="F82" s="3"/>
      <c r="G82" s="5"/>
      <c r="H82" s="341"/>
      <c r="I82" s="342"/>
      <c r="J82" s="343"/>
      <c r="K82" s="3"/>
    </row>
    <row r="83" spans="1:11" ht="45.75" customHeight="1" x14ac:dyDescent="0.15">
      <c r="A83" s="10">
        <v>79</v>
      </c>
      <c r="B83" s="3"/>
      <c r="C83" s="3"/>
      <c r="D83" s="6"/>
      <c r="E83" s="3"/>
      <c r="F83" s="3"/>
      <c r="G83" s="5"/>
      <c r="H83" s="341"/>
      <c r="I83" s="342"/>
      <c r="J83" s="343"/>
      <c r="K83" s="3"/>
    </row>
    <row r="84" spans="1:11" ht="45.75" customHeight="1" x14ac:dyDescent="0.15">
      <c r="A84" s="10">
        <v>80</v>
      </c>
      <c r="B84" s="3"/>
      <c r="C84" s="3"/>
      <c r="D84" s="6"/>
      <c r="E84" s="3"/>
      <c r="F84" s="3"/>
      <c r="G84" s="5"/>
      <c r="H84" s="341"/>
      <c r="I84" s="342"/>
      <c r="J84" s="343"/>
      <c r="K84" s="3"/>
    </row>
    <row r="85" spans="1:11" ht="45.75" customHeight="1" x14ac:dyDescent="0.15">
      <c r="A85" s="10">
        <v>81</v>
      </c>
      <c r="B85" s="3"/>
      <c r="C85" s="3"/>
      <c r="D85" s="6"/>
      <c r="E85" s="3"/>
      <c r="F85" s="3"/>
      <c r="G85" s="5"/>
      <c r="H85" s="341"/>
      <c r="I85" s="342"/>
      <c r="J85" s="343"/>
      <c r="K85" s="3"/>
    </row>
    <row r="86" spans="1:11" ht="45.75" customHeight="1" x14ac:dyDescent="0.15">
      <c r="A86" s="10">
        <v>82</v>
      </c>
      <c r="B86" s="3"/>
      <c r="C86" s="3"/>
      <c r="D86" s="6"/>
      <c r="E86" s="3"/>
      <c r="F86" s="3"/>
      <c r="G86" s="5"/>
      <c r="H86" s="341"/>
      <c r="I86" s="342"/>
      <c r="J86" s="343"/>
      <c r="K86" s="3"/>
    </row>
    <row r="87" spans="1:11" ht="45.75" customHeight="1" x14ac:dyDescent="0.15">
      <c r="A87" s="10">
        <v>83</v>
      </c>
      <c r="B87" s="3"/>
      <c r="C87" s="3"/>
      <c r="D87" s="6"/>
      <c r="E87" s="3"/>
      <c r="F87" s="3"/>
      <c r="G87" s="5"/>
      <c r="H87" s="341"/>
      <c r="I87" s="342"/>
      <c r="J87" s="343"/>
      <c r="K87" s="3"/>
    </row>
    <row r="88" spans="1:11" ht="45.75" customHeight="1" x14ac:dyDescent="0.15">
      <c r="A88" s="10">
        <v>84</v>
      </c>
      <c r="B88" s="3"/>
      <c r="C88" s="3"/>
      <c r="D88" s="6"/>
      <c r="E88" s="3"/>
      <c r="F88" s="3"/>
      <c r="G88" s="5"/>
      <c r="H88" s="341"/>
      <c r="I88" s="342"/>
      <c r="J88" s="343"/>
      <c r="K88" s="3"/>
    </row>
    <row r="89" spans="1:11" ht="45.75" customHeight="1" x14ac:dyDescent="0.15">
      <c r="A89" s="10">
        <v>85</v>
      </c>
      <c r="B89" s="3"/>
      <c r="C89" s="3"/>
      <c r="D89" s="6"/>
      <c r="E89" s="3"/>
      <c r="F89" s="3"/>
      <c r="G89" s="5"/>
      <c r="H89" s="341"/>
      <c r="I89" s="342"/>
      <c r="J89" s="343"/>
      <c r="K89" s="3"/>
    </row>
    <row r="90" spans="1:11" ht="45.75" customHeight="1" x14ac:dyDescent="0.15">
      <c r="A90" s="10">
        <v>86</v>
      </c>
      <c r="B90" s="3"/>
      <c r="C90" s="3"/>
      <c r="D90" s="6"/>
      <c r="E90" s="3"/>
      <c r="F90" s="3"/>
      <c r="G90" s="5"/>
      <c r="H90" s="341"/>
      <c r="I90" s="342"/>
      <c r="J90" s="343"/>
      <c r="K90" s="3"/>
    </row>
    <row r="91" spans="1:11" ht="45.75" customHeight="1" x14ac:dyDescent="0.15">
      <c r="A91" s="10">
        <v>87</v>
      </c>
      <c r="B91" s="3"/>
      <c r="C91" s="3"/>
      <c r="D91" s="6"/>
      <c r="E91" s="3"/>
      <c r="F91" s="3"/>
      <c r="G91" s="5"/>
      <c r="H91" s="341"/>
      <c r="I91" s="342"/>
      <c r="J91" s="343"/>
      <c r="K91" s="3"/>
    </row>
    <row r="92" spans="1:11" ht="45.75" customHeight="1" x14ac:dyDescent="0.15">
      <c r="A92" s="10">
        <v>88</v>
      </c>
      <c r="B92" s="3"/>
      <c r="C92" s="3"/>
      <c r="D92" s="6"/>
      <c r="E92" s="3"/>
      <c r="F92" s="3"/>
      <c r="G92" s="5"/>
      <c r="H92" s="341"/>
      <c r="I92" s="342"/>
      <c r="J92" s="343"/>
      <c r="K92" s="3"/>
    </row>
    <row r="93" spans="1:11" ht="45.75" customHeight="1" x14ac:dyDescent="0.15">
      <c r="A93" s="10">
        <v>89</v>
      </c>
      <c r="B93" s="3"/>
      <c r="C93" s="3"/>
      <c r="D93" s="6"/>
      <c r="E93" s="3"/>
      <c r="F93" s="3"/>
      <c r="G93" s="5"/>
      <c r="H93" s="341"/>
      <c r="I93" s="342"/>
      <c r="J93" s="343"/>
      <c r="K93" s="3"/>
    </row>
    <row r="94" spans="1:11" ht="45.75" customHeight="1" x14ac:dyDescent="0.15">
      <c r="A94" s="10">
        <v>90</v>
      </c>
      <c r="B94" s="3"/>
      <c r="C94" s="3"/>
      <c r="D94" s="6"/>
      <c r="E94" s="3"/>
      <c r="F94" s="3"/>
      <c r="G94" s="5"/>
      <c r="H94" s="341"/>
      <c r="I94" s="342"/>
      <c r="J94" s="343"/>
      <c r="K94" s="3"/>
    </row>
    <row r="95" spans="1:11" ht="45.75" customHeight="1" x14ac:dyDescent="0.15">
      <c r="A95" s="10">
        <v>91</v>
      </c>
      <c r="B95" s="3"/>
      <c r="C95" s="3"/>
      <c r="D95" s="6"/>
      <c r="E95" s="3"/>
      <c r="F95" s="3"/>
      <c r="G95" s="5"/>
      <c r="H95" s="341"/>
      <c r="I95" s="342"/>
      <c r="J95" s="343"/>
      <c r="K95" s="3"/>
    </row>
    <row r="96" spans="1:11" ht="45.75" customHeight="1" x14ac:dyDescent="0.15">
      <c r="A96" s="10">
        <v>92</v>
      </c>
      <c r="B96" s="3"/>
      <c r="C96" s="3"/>
      <c r="D96" s="6"/>
      <c r="E96" s="3"/>
      <c r="F96" s="3"/>
      <c r="G96" s="5"/>
      <c r="H96" s="341"/>
      <c r="I96" s="342"/>
      <c r="J96" s="343"/>
      <c r="K96" s="3"/>
    </row>
    <row r="97" spans="1:11" ht="45.75" customHeight="1" x14ac:dyDescent="0.15">
      <c r="A97" s="10">
        <v>93</v>
      </c>
      <c r="B97" s="3"/>
      <c r="C97" s="3"/>
      <c r="D97" s="6"/>
      <c r="E97" s="3"/>
      <c r="F97" s="3"/>
      <c r="G97" s="5"/>
      <c r="H97" s="341"/>
      <c r="I97" s="342"/>
      <c r="J97" s="343"/>
      <c r="K97" s="3"/>
    </row>
    <row r="98" spans="1:11" ht="45.75" customHeight="1" x14ac:dyDescent="0.15">
      <c r="A98" s="10">
        <v>94</v>
      </c>
      <c r="B98" s="3"/>
      <c r="C98" s="3"/>
      <c r="D98" s="6"/>
      <c r="E98" s="3"/>
      <c r="F98" s="3"/>
      <c r="G98" s="5"/>
      <c r="H98" s="341"/>
      <c r="I98" s="342"/>
      <c r="J98" s="343"/>
      <c r="K98" s="3"/>
    </row>
    <row r="99" spans="1:11" ht="45.75" customHeight="1" x14ac:dyDescent="0.15">
      <c r="A99" s="10">
        <v>95</v>
      </c>
      <c r="B99" s="3"/>
      <c r="C99" s="3"/>
      <c r="D99" s="6"/>
      <c r="E99" s="3"/>
      <c r="F99" s="3"/>
      <c r="G99" s="5"/>
      <c r="H99" s="341"/>
      <c r="I99" s="342"/>
      <c r="J99" s="343"/>
      <c r="K99" s="3"/>
    </row>
    <row r="100" spans="1:11" ht="45.75" customHeight="1" x14ac:dyDescent="0.15">
      <c r="A100" s="10">
        <v>96</v>
      </c>
      <c r="B100" s="3"/>
      <c r="C100" s="3"/>
      <c r="D100" s="6"/>
      <c r="E100" s="3"/>
      <c r="F100" s="3"/>
      <c r="G100" s="5"/>
      <c r="H100" s="341"/>
      <c r="I100" s="342"/>
      <c r="J100" s="343"/>
      <c r="K100" s="3"/>
    </row>
    <row r="101" spans="1:11" ht="45.75" customHeight="1" x14ac:dyDescent="0.15">
      <c r="A101" s="10">
        <v>97</v>
      </c>
      <c r="B101" s="3"/>
      <c r="C101" s="3"/>
      <c r="D101" s="6"/>
      <c r="E101" s="3"/>
      <c r="F101" s="3"/>
      <c r="G101" s="5"/>
      <c r="H101" s="341"/>
      <c r="I101" s="342"/>
      <c r="J101" s="343"/>
      <c r="K101" s="3"/>
    </row>
    <row r="102" spans="1:11" ht="45.75" customHeight="1" x14ac:dyDescent="0.15">
      <c r="A102" s="10">
        <v>98</v>
      </c>
      <c r="B102" s="3"/>
      <c r="C102" s="3"/>
      <c r="D102" s="6"/>
      <c r="E102" s="3"/>
      <c r="F102" s="3"/>
      <c r="G102" s="5"/>
      <c r="H102" s="341"/>
      <c r="I102" s="342"/>
      <c r="J102" s="343"/>
      <c r="K102" s="3"/>
    </row>
    <row r="103" spans="1:11" ht="45.75" customHeight="1" x14ac:dyDescent="0.15">
      <c r="A103" s="10">
        <v>99</v>
      </c>
      <c r="B103" s="3"/>
      <c r="C103" s="3"/>
      <c r="D103" s="6"/>
      <c r="E103" s="3"/>
      <c r="F103" s="3"/>
      <c r="G103" s="5"/>
      <c r="H103" s="341"/>
      <c r="I103" s="342"/>
      <c r="J103" s="343"/>
      <c r="K103" s="3"/>
    </row>
    <row r="104" spans="1:11" ht="45.75" customHeight="1" x14ac:dyDescent="0.15">
      <c r="A104" s="10">
        <v>100</v>
      </c>
      <c r="B104" s="3"/>
      <c r="C104" s="3"/>
      <c r="D104" s="6"/>
      <c r="E104" s="3"/>
      <c r="F104" s="3"/>
      <c r="G104" s="5"/>
      <c r="H104" s="341"/>
      <c r="I104" s="342"/>
      <c r="J104" s="343"/>
      <c r="K104" s="3"/>
    </row>
    <row r="105" spans="1:11" ht="45.75" customHeight="1" x14ac:dyDescent="0.15">
      <c r="A105" s="10">
        <v>101</v>
      </c>
      <c r="B105" s="3"/>
      <c r="C105" s="3"/>
      <c r="D105" s="6"/>
      <c r="E105" s="3"/>
      <c r="F105" s="3"/>
      <c r="G105" s="5"/>
      <c r="H105" s="341"/>
      <c r="I105" s="342"/>
      <c r="J105" s="343"/>
      <c r="K105" s="3"/>
    </row>
    <row r="106" spans="1:11" ht="45.75" customHeight="1" x14ac:dyDescent="0.15">
      <c r="A106" s="10">
        <v>102</v>
      </c>
      <c r="B106" s="3"/>
      <c r="C106" s="3"/>
      <c r="D106" s="6"/>
      <c r="E106" s="3"/>
      <c r="F106" s="3"/>
      <c r="G106" s="5"/>
      <c r="H106" s="341"/>
      <c r="I106" s="342"/>
      <c r="J106" s="343"/>
      <c r="K106" s="3"/>
    </row>
    <row r="107" spans="1:11" ht="45.75" customHeight="1" x14ac:dyDescent="0.15">
      <c r="A107" s="10">
        <v>103</v>
      </c>
      <c r="B107" s="3"/>
      <c r="C107" s="3"/>
      <c r="D107" s="6"/>
      <c r="E107" s="3"/>
      <c r="F107" s="3"/>
      <c r="G107" s="5"/>
      <c r="H107" s="341"/>
      <c r="I107" s="342"/>
      <c r="J107" s="343"/>
      <c r="K107" s="3"/>
    </row>
    <row r="108" spans="1:11" ht="45.75" customHeight="1" x14ac:dyDescent="0.15">
      <c r="A108" s="10">
        <v>104</v>
      </c>
      <c r="B108" s="3"/>
      <c r="C108" s="3"/>
      <c r="D108" s="6"/>
      <c r="E108" s="3"/>
      <c r="F108" s="3"/>
      <c r="G108" s="5"/>
      <c r="H108" s="341"/>
      <c r="I108" s="342"/>
      <c r="J108" s="343"/>
      <c r="K108" s="3"/>
    </row>
    <row r="109" spans="1:11" ht="45.75" customHeight="1" x14ac:dyDescent="0.15">
      <c r="A109" s="10">
        <v>105</v>
      </c>
      <c r="B109" s="3"/>
      <c r="C109" s="3"/>
      <c r="D109" s="6"/>
      <c r="E109" s="3"/>
      <c r="F109" s="3"/>
      <c r="G109" s="5"/>
      <c r="H109" s="341"/>
      <c r="I109" s="342"/>
      <c r="J109" s="343"/>
      <c r="K109" s="3"/>
    </row>
    <row r="110" spans="1:11" ht="45.75" customHeight="1" x14ac:dyDescent="0.15">
      <c r="A110" s="10">
        <v>106</v>
      </c>
      <c r="B110" s="3"/>
      <c r="C110" s="3"/>
      <c r="D110" s="6"/>
      <c r="E110" s="3"/>
      <c r="F110" s="3"/>
      <c r="G110" s="5"/>
      <c r="H110" s="341"/>
      <c r="I110" s="342"/>
      <c r="J110" s="343"/>
      <c r="K110" s="3"/>
    </row>
    <row r="111" spans="1:11" ht="45.75" customHeight="1" x14ac:dyDescent="0.15">
      <c r="A111" s="10">
        <v>107</v>
      </c>
      <c r="B111" s="3"/>
      <c r="C111" s="3"/>
      <c r="D111" s="6"/>
      <c r="E111" s="3"/>
      <c r="F111" s="3"/>
      <c r="G111" s="5"/>
      <c r="H111" s="341"/>
      <c r="I111" s="342"/>
      <c r="J111" s="343"/>
      <c r="K111" s="3"/>
    </row>
    <row r="112" spans="1:11" ht="45.75" customHeight="1" x14ac:dyDescent="0.15">
      <c r="A112" s="10">
        <v>108</v>
      </c>
      <c r="B112" s="3"/>
      <c r="C112" s="3"/>
      <c r="D112" s="6"/>
      <c r="E112" s="3"/>
      <c r="F112" s="3"/>
      <c r="G112" s="5"/>
      <c r="H112" s="341"/>
      <c r="I112" s="342"/>
      <c r="J112" s="343"/>
      <c r="K112" s="3"/>
    </row>
    <row r="113" spans="1:11" ht="45.75" customHeight="1" x14ac:dyDescent="0.15">
      <c r="A113" s="10">
        <v>109</v>
      </c>
      <c r="B113" s="3"/>
      <c r="C113" s="3"/>
      <c r="D113" s="6"/>
      <c r="E113" s="3"/>
      <c r="F113" s="3"/>
      <c r="G113" s="5"/>
      <c r="H113" s="341"/>
      <c r="I113" s="342"/>
      <c r="J113" s="343"/>
      <c r="K113" s="3"/>
    </row>
    <row r="114" spans="1:11" ht="45.75" customHeight="1" x14ac:dyDescent="0.15">
      <c r="A114" s="10">
        <v>110</v>
      </c>
      <c r="B114" s="3"/>
      <c r="C114" s="3"/>
      <c r="D114" s="6"/>
      <c r="E114" s="3"/>
      <c r="F114" s="3"/>
      <c r="G114" s="5"/>
      <c r="H114" s="341"/>
      <c r="I114" s="342"/>
      <c r="J114" s="343"/>
      <c r="K114" s="3"/>
    </row>
    <row r="115" spans="1:11" ht="45.75" customHeight="1" x14ac:dyDescent="0.15">
      <c r="A115" s="10">
        <v>111</v>
      </c>
      <c r="B115" s="3"/>
      <c r="C115" s="3"/>
      <c r="D115" s="6"/>
      <c r="E115" s="3"/>
      <c r="F115" s="3"/>
      <c r="G115" s="5"/>
      <c r="H115" s="341"/>
      <c r="I115" s="342"/>
      <c r="J115" s="343"/>
      <c r="K115" s="3"/>
    </row>
    <row r="116" spans="1:11" ht="45.75" customHeight="1" x14ac:dyDescent="0.15">
      <c r="A116" s="10">
        <v>112</v>
      </c>
      <c r="B116" s="3"/>
      <c r="C116" s="3"/>
      <c r="D116" s="6"/>
      <c r="E116" s="3"/>
      <c r="F116" s="3"/>
      <c r="G116" s="5"/>
      <c r="H116" s="341"/>
      <c r="I116" s="342"/>
      <c r="J116" s="343"/>
      <c r="K116" s="3"/>
    </row>
    <row r="117" spans="1:11" ht="45.75" customHeight="1" x14ac:dyDescent="0.15">
      <c r="A117" s="10">
        <v>113</v>
      </c>
      <c r="B117" s="3"/>
      <c r="C117" s="3"/>
      <c r="D117" s="6"/>
      <c r="E117" s="3"/>
      <c r="F117" s="3"/>
      <c r="G117" s="5"/>
      <c r="H117" s="341"/>
      <c r="I117" s="342"/>
      <c r="J117" s="343"/>
      <c r="K117" s="3"/>
    </row>
    <row r="118" spans="1:11" ht="45.75" customHeight="1" x14ac:dyDescent="0.15">
      <c r="A118" s="10">
        <v>114</v>
      </c>
      <c r="B118" s="3"/>
      <c r="C118" s="3"/>
      <c r="D118" s="6"/>
      <c r="E118" s="3"/>
      <c r="F118" s="3"/>
      <c r="G118" s="5"/>
      <c r="H118" s="341"/>
      <c r="I118" s="342"/>
      <c r="J118" s="343"/>
      <c r="K118" s="3"/>
    </row>
    <row r="119" spans="1:11" ht="45.75" customHeight="1" x14ac:dyDescent="0.15">
      <c r="A119" s="10">
        <v>115</v>
      </c>
      <c r="B119" s="3"/>
      <c r="C119" s="3"/>
      <c r="D119" s="6"/>
      <c r="E119" s="3"/>
      <c r="F119" s="3"/>
      <c r="G119" s="5"/>
      <c r="H119" s="341"/>
      <c r="I119" s="342"/>
      <c r="J119" s="343"/>
      <c r="K119" s="3"/>
    </row>
    <row r="120" spans="1:11" s="1" customFormat="1" ht="45.75" customHeight="1" x14ac:dyDescent="0.15">
      <c r="A120" s="10">
        <v>116</v>
      </c>
      <c r="B120" s="3"/>
      <c r="C120" s="3"/>
      <c r="D120" s="4"/>
      <c r="E120" s="3"/>
      <c r="F120" s="3"/>
      <c r="G120" s="5"/>
      <c r="H120" s="341"/>
      <c r="I120" s="342"/>
      <c r="J120" s="343"/>
      <c r="K120" s="3"/>
    </row>
    <row r="121" spans="1:11" s="1" customFormat="1" ht="45.75" customHeight="1" x14ac:dyDescent="0.15">
      <c r="A121" s="10">
        <v>117</v>
      </c>
      <c r="B121" s="3"/>
      <c r="C121" s="3"/>
      <c r="D121" s="4"/>
      <c r="E121" s="3"/>
      <c r="F121" s="3"/>
      <c r="G121" s="5"/>
      <c r="H121" s="341"/>
      <c r="I121" s="342"/>
      <c r="J121" s="343"/>
      <c r="K121" s="3"/>
    </row>
    <row r="122" spans="1:11" s="1" customFormat="1" ht="45.75" customHeight="1" x14ac:dyDescent="0.15">
      <c r="A122" s="10">
        <v>118</v>
      </c>
      <c r="B122" s="3"/>
      <c r="C122" s="3"/>
      <c r="D122" s="6"/>
      <c r="E122" s="3"/>
      <c r="F122" s="3"/>
      <c r="G122" s="5"/>
      <c r="H122" s="341"/>
      <c r="I122" s="342"/>
      <c r="J122" s="343"/>
      <c r="K122" s="3"/>
    </row>
    <row r="123" spans="1:11" s="1" customFormat="1" ht="45.75" customHeight="1" x14ac:dyDescent="0.15">
      <c r="A123" s="10">
        <v>119</v>
      </c>
      <c r="B123" s="3"/>
      <c r="C123" s="3"/>
      <c r="D123" s="6"/>
      <c r="E123" s="3"/>
      <c r="F123" s="3"/>
      <c r="G123" s="5"/>
      <c r="H123" s="341"/>
      <c r="I123" s="342"/>
      <c r="J123" s="343"/>
      <c r="K123" s="3"/>
    </row>
    <row r="124" spans="1:11" s="1" customFormat="1" ht="45.75" customHeight="1" x14ac:dyDescent="0.15">
      <c r="A124" s="10">
        <v>120</v>
      </c>
      <c r="B124" s="3"/>
      <c r="C124" s="3"/>
      <c r="D124" s="6"/>
      <c r="E124" s="3"/>
      <c r="F124" s="3"/>
      <c r="G124" s="5"/>
      <c r="H124" s="341"/>
      <c r="I124" s="342"/>
      <c r="J124" s="343"/>
      <c r="K124" s="3"/>
    </row>
    <row r="125" spans="1:11" s="1" customFormat="1" ht="45.75" customHeight="1" x14ac:dyDescent="0.15">
      <c r="A125" s="10">
        <v>121</v>
      </c>
      <c r="B125" s="3"/>
      <c r="C125" s="3"/>
      <c r="D125" s="6"/>
      <c r="E125" s="3"/>
      <c r="F125" s="3"/>
      <c r="G125" s="5"/>
      <c r="H125" s="341"/>
      <c r="I125" s="342"/>
      <c r="J125" s="343"/>
      <c r="K125" s="3"/>
    </row>
    <row r="126" spans="1:11" s="1" customFormat="1" ht="45.75" customHeight="1" x14ac:dyDescent="0.15">
      <c r="A126" s="10">
        <v>122</v>
      </c>
      <c r="B126" s="3"/>
      <c r="C126" s="3"/>
      <c r="D126" s="6"/>
      <c r="E126" s="3"/>
      <c r="F126" s="3"/>
      <c r="G126" s="5"/>
      <c r="H126" s="341"/>
      <c r="I126" s="342"/>
      <c r="J126" s="343"/>
      <c r="K126" s="3"/>
    </row>
    <row r="127" spans="1:11" s="1" customFormat="1" ht="45.75" customHeight="1" x14ac:dyDescent="0.15">
      <c r="A127" s="10">
        <v>123</v>
      </c>
      <c r="B127" s="3"/>
      <c r="C127" s="3"/>
      <c r="D127" s="6"/>
      <c r="E127" s="3"/>
      <c r="F127" s="3"/>
      <c r="G127" s="5"/>
      <c r="H127" s="341"/>
      <c r="I127" s="342"/>
      <c r="J127" s="343"/>
      <c r="K127" s="3"/>
    </row>
    <row r="128" spans="1:11" s="1" customFormat="1" ht="45.75" customHeight="1" x14ac:dyDescent="0.15">
      <c r="A128" s="10">
        <v>124</v>
      </c>
      <c r="B128" s="3"/>
      <c r="C128" s="3"/>
      <c r="D128" s="6"/>
      <c r="E128" s="3"/>
      <c r="F128" s="3"/>
      <c r="G128" s="5"/>
      <c r="H128" s="341"/>
      <c r="I128" s="342"/>
      <c r="J128" s="343"/>
      <c r="K128" s="3"/>
    </row>
    <row r="129" spans="1:11" s="1" customFormat="1" ht="45.75" customHeight="1" x14ac:dyDescent="0.15">
      <c r="A129" s="10">
        <v>125</v>
      </c>
      <c r="B129" s="3"/>
      <c r="C129" s="3"/>
      <c r="D129" s="6"/>
      <c r="E129" s="3"/>
      <c r="F129" s="3"/>
      <c r="G129" s="5"/>
      <c r="H129" s="341"/>
      <c r="I129" s="342"/>
      <c r="J129" s="343"/>
      <c r="K129" s="3"/>
    </row>
    <row r="130" spans="1:11" s="1" customFormat="1" ht="45.75" customHeight="1" x14ac:dyDescent="0.15">
      <c r="A130" s="10">
        <v>126</v>
      </c>
      <c r="B130" s="3"/>
      <c r="C130" s="3"/>
      <c r="D130" s="6"/>
      <c r="E130" s="3"/>
      <c r="F130" s="3"/>
      <c r="G130" s="5"/>
      <c r="H130" s="341"/>
      <c r="I130" s="342"/>
      <c r="J130" s="343"/>
      <c r="K130" s="3"/>
    </row>
    <row r="131" spans="1:11" s="1" customFormat="1" ht="45.75" customHeight="1" x14ac:dyDescent="0.15">
      <c r="A131" s="10">
        <v>127</v>
      </c>
      <c r="B131" s="3"/>
      <c r="C131" s="3"/>
      <c r="D131" s="6"/>
      <c r="E131" s="3"/>
      <c r="F131" s="3"/>
      <c r="G131" s="5"/>
      <c r="H131" s="341"/>
      <c r="I131" s="342"/>
      <c r="J131" s="343"/>
      <c r="K131" s="3"/>
    </row>
    <row r="132" spans="1:11" s="1" customFormat="1" ht="45.75" customHeight="1" x14ac:dyDescent="0.15">
      <c r="A132" s="10">
        <v>128</v>
      </c>
      <c r="B132" s="3"/>
      <c r="C132" s="3"/>
      <c r="D132" s="6"/>
      <c r="E132" s="3"/>
      <c r="F132" s="3"/>
      <c r="G132" s="5"/>
      <c r="H132" s="341"/>
      <c r="I132" s="342"/>
      <c r="J132" s="343"/>
      <c r="K132" s="3"/>
    </row>
    <row r="133" spans="1:11" s="1" customFormat="1" ht="45.75" customHeight="1" x14ac:dyDescent="0.15">
      <c r="A133" s="10">
        <v>129</v>
      </c>
      <c r="B133" s="3"/>
      <c r="C133" s="3"/>
      <c r="D133" s="6"/>
      <c r="E133" s="3"/>
      <c r="F133" s="3"/>
      <c r="G133" s="5"/>
      <c r="H133" s="341"/>
      <c r="I133" s="342"/>
      <c r="J133" s="343"/>
      <c r="K133" s="3"/>
    </row>
    <row r="134" spans="1:11" s="1" customFormat="1" ht="45.75" customHeight="1" x14ac:dyDescent="0.15">
      <c r="A134" s="10">
        <v>130</v>
      </c>
      <c r="B134" s="3"/>
      <c r="C134" s="3"/>
      <c r="D134" s="6"/>
      <c r="E134" s="3"/>
      <c r="F134" s="3"/>
      <c r="G134" s="5"/>
      <c r="H134" s="341"/>
      <c r="I134" s="342"/>
      <c r="J134" s="343"/>
      <c r="K134" s="3"/>
    </row>
    <row r="135" spans="1:11" s="1" customFormat="1" ht="45.75" customHeight="1" x14ac:dyDescent="0.15">
      <c r="A135" s="10">
        <v>131</v>
      </c>
      <c r="B135" s="3"/>
      <c r="C135" s="3"/>
      <c r="D135" s="6"/>
      <c r="E135" s="3"/>
      <c r="F135" s="3"/>
      <c r="G135" s="5"/>
      <c r="H135" s="341"/>
      <c r="I135" s="342"/>
      <c r="J135" s="343"/>
      <c r="K135" s="3"/>
    </row>
    <row r="136" spans="1:11" s="1" customFormat="1" ht="45.75" customHeight="1" x14ac:dyDescent="0.15">
      <c r="A136" s="10">
        <v>132</v>
      </c>
      <c r="B136" s="3"/>
      <c r="C136" s="3"/>
      <c r="D136" s="6"/>
      <c r="E136" s="3"/>
      <c r="F136" s="3"/>
      <c r="G136" s="5"/>
      <c r="H136" s="341"/>
      <c r="I136" s="342"/>
      <c r="J136" s="343"/>
      <c r="K136" s="3"/>
    </row>
    <row r="137" spans="1:11" s="1" customFormat="1" ht="45.75" customHeight="1" x14ac:dyDescent="0.15">
      <c r="A137" s="10">
        <v>133</v>
      </c>
      <c r="B137" s="3"/>
      <c r="C137" s="3"/>
      <c r="D137" s="6"/>
      <c r="E137" s="3"/>
      <c r="F137" s="3"/>
      <c r="G137" s="5"/>
      <c r="H137" s="341"/>
      <c r="I137" s="342"/>
      <c r="J137" s="343"/>
      <c r="K137" s="3"/>
    </row>
    <row r="138" spans="1:11" ht="45.75" customHeight="1" x14ac:dyDescent="0.15">
      <c r="A138" s="10">
        <v>134</v>
      </c>
      <c r="B138" s="3"/>
      <c r="C138" s="3"/>
      <c r="D138" s="6"/>
      <c r="E138" s="3"/>
      <c r="F138" s="3"/>
      <c r="G138" s="5"/>
      <c r="H138" s="341"/>
      <c r="I138" s="342"/>
      <c r="J138" s="343"/>
      <c r="K138" s="3"/>
    </row>
    <row r="139" spans="1:11" ht="45.75" customHeight="1" x14ac:dyDescent="0.15">
      <c r="A139" s="10">
        <v>135</v>
      </c>
      <c r="B139" s="3"/>
      <c r="C139" s="3"/>
      <c r="D139" s="6"/>
      <c r="E139" s="3"/>
      <c r="F139" s="3"/>
      <c r="G139" s="5"/>
      <c r="H139" s="341"/>
      <c r="I139" s="342"/>
      <c r="J139" s="343"/>
      <c r="K139" s="3"/>
    </row>
    <row r="140" spans="1:11" ht="45.75" customHeight="1" x14ac:dyDescent="0.15">
      <c r="A140" s="10">
        <v>136</v>
      </c>
      <c r="B140" s="3"/>
      <c r="C140" s="3"/>
      <c r="D140" s="6"/>
      <c r="E140" s="3"/>
      <c r="F140" s="3"/>
      <c r="G140" s="5"/>
      <c r="H140" s="341"/>
      <c r="I140" s="342"/>
      <c r="J140" s="343"/>
      <c r="K140" s="3"/>
    </row>
    <row r="141" spans="1:11" ht="45.75" customHeight="1" x14ac:dyDescent="0.15">
      <c r="A141" s="10">
        <v>137</v>
      </c>
      <c r="B141" s="3"/>
      <c r="C141" s="3"/>
      <c r="D141" s="6"/>
      <c r="E141" s="3"/>
      <c r="F141" s="3"/>
      <c r="G141" s="5"/>
      <c r="H141" s="341"/>
      <c r="I141" s="342"/>
      <c r="J141" s="343"/>
      <c r="K141" s="3"/>
    </row>
    <row r="142" spans="1:11" ht="45.75" customHeight="1" x14ac:dyDescent="0.15">
      <c r="A142" s="10">
        <v>138</v>
      </c>
      <c r="B142" s="3"/>
      <c r="C142" s="3"/>
      <c r="D142" s="6"/>
      <c r="E142" s="3"/>
      <c r="F142" s="3"/>
      <c r="G142" s="5"/>
      <c r="H142" s="341"/>
      <c r="I142" s="342"/>
      <c r="J142" s="343"/>
      <c r="K142" s="3"/>
    </row>
    <row r="143" spans="1:11" ht="45.75" customHeight="1" x14ac:dyDescent="0.15">
      <c r="A143" s="10">
        <v>139</v>
      </c>
      <c r="B143" s="3"/>
      <c r="C143" s="3"/>
      <c r="D143" s="6"/>
      <c r="E143" s="3"/>
      <c r="F143" s="3"/>
      <c r="G143" s="5"/>
      <c r="H143" s="341"/>
      <c r="I143" s="342"/>
      <c r="J143" s="343"/>
      <c r="K143" s="3"/>
    </row>
    <row r="144" spans="1:11" ht="45.75" customHeight="1" x14ac:dyDescent="0.15">
      <c r="A144" s="10">
        <v>140</v>
      </c>
      <c r="B144" s="3"/>
      <c r="C144" s="3"/>
      <c r="D144" s="6"/>
      <c r="E144" s="3"/>
      <c r="F144" s="3"/>
      <c r="G144" s="5"/>
      <c r="H144" s="341"/>
      <c r="I144" s="342"/>
      <c r="J144" s="343"/>
      <c r="K144" s="3"/>
    </row>
    <row r="145" spans="1:11" ht="45.75" customHeight="1" x14ac:dyDescent="0.15">
      <c r="A145" s="10">
        <v>141</v>
      </c>
      <c r="B145" s="3"/>
      <c r="C145" s="3"/>
      <c r="D145" s="6"/>
      <c r="E145" s="3"/>
      <c r="F145" s="3"/>
      <c r="G145" s="5"/>
      <c r="H145" s="341"/>
      <c r="I145" s="342"/>
      <c r="J145" s="343"/>
      <c r="K145" s="3"/>
    </row>
    <row r="146" spans="1:11" ht="45.75" customHeight="1" x14ac:dyDescent="0.15">
      <c r="A146" s="10">
        <v>142</v>
      </c>
      <c r="B146" s="3"/>
      <c r="C146" s="3"/>
      <c r="D146" s="6"/>
      <c r="E146" s="3"/>
      <c r="F146" s="3"/>
      <c r="G146" s="5"/>
      <c r="H146" s="341"/>
      <c r="I146" s="342"/>
      <c r="J146" s="343"/>
      <c r="K146" s="3"/>
    </row>
    <row r="147" spans="1:11" ht="45.75" customHeight="1" x14ac:dyDescent="0.15">
      <c r="A147" s="10">
        <v>143</v>
      </c>
      <c r="B147" s="3"/>
      <c r="C147" s="3"/>
      <c r="D147" s="6"/>
      <c r="E147" s="3"/>
      <c r="F147" s="3"/>
      <c r="G147" s="5"/>
      <c r="H147" s="341"/>
      <c r="I147" s="342"/>
      <c r="J147" s="343"/>
      <c r="K147" s="3"/>
    </row>
    <row r="148" spans="1:11" ht="45.75" customHeight="1" x14ac:dyDescent="0.15">
      <c r="A148" s="10">
        <v>144</v>
      </c>
      <c r="B148" s="3"/>
      <c r="C148" s="3"/>
      <c r="D148" s="6"/>
      <c r="E148" s="3"/>
      <c r="F148" s="3"/>
      <c r="G148" s="5"/>
      <c r="H148" s="341"/>
      <c r="I148" s="342"/>
      <c r="J148" s="343"/>
      <c r="K148" s="3"/>
    </row>
    <row r="149" spans="1:11" ht="45.75" customHeight="1" x14ac:dyDescent="0.15">
      <c r="A149" s="10">
        <v>145</v>
      </c>
      <c r="B149" s="3"/>
      <c r="C149" s="3"/>
      <c r="D149" s="6"/>
      <c r="E149" s="3"/>
      <c r="F149" s="3"/>
      <c r="G149" s="5"/>
      <c r="H149" s="341"/>
      <c r="I149" s="342"/>
      <c r="J149" s="343"/>
      <c r="K149" s="3"/>
    </row>
    <row r="150" spans="1:11" ht="45.75" customHeight="1" x14ac:dyDescent="0.15">
      <c r="A150" s="10">
        <v>146</v>
      </c>
      <c r="B150" s="3"/>
      <c r="C150" s="3"/>
      <c r="D150" s="6"/>
      <c r="E150" s="3"/>
      <c r="F150" s="3"/>
      <c r="G150" s="5"/>
      <c r="H150" s="341"/>
      <c r="I150" s="342"/>
      <c r="J150" s="343"/>
      <c r="K150" s="3"/>
    </row>
    <row r="151" spans="1:11" ht="45.75" customHeight="1" x14ac:dyDescent="0.15">
      <c r="A151" s="10">
        <v>147</v>
      </c>
      <c r="B151" s="3"/>
      <c r="C151" s="3"/>
      <c r="D151" s="6"/>
      <c r="E151" s="3"/>
      <c r="F151" s="3"/>
      <c r="G151" s="5"/>
      <c r="H151" s="341"/>
      <c r="I151" s="342"/>
      <c r="J151" s="343"/>
      <c r="K151" s="3"/>
    </row>
    <row r="152" spans="1:11" ht="45.75" customHeight="1" x14ac:dyDescent="0.15">
      <c r="A152" s="10">
        <v>148</v>
      </c>
      <c r="B152" s="3"/>
      <c r="C152" s="3"/>
      <c r="D152" s="6"/>
      <c r="E152" s="3"/>
      <c r="F152" s="3"/>
      <c r="G152" s="5"/>
      <c r="H152" s="341"/>
      <c r="I152" s="342"/>
      <c r="J152" s="343"/>
      <c r="K152" s="3"/>
    </row>
    <row r="153" spans="1:11" ht="45.75" customHeight="1" x14ac:dyDescent="0.15">
      <c r="A153" s="10">
        <v>149</v>
      </c>
      <c r="B153" s="3"/>
      <c r="C153" s="3"/>
      <c r="D153" s="6"/>
      <c r="E153" s="3"/>
      <c r="F153" s="3"/>
      <c r="G153" s="5"/>
      <c r="H153" s="341"/>
      <c r="I153" s="342"/>
      <c r="J153" s="343"/>
      <c r="K153" s="3"/>
    </row>
    <row r="154" spans="1:11" ht="45.75" customHeight="1" x14ac:dyDescent="0.15">
      <c r="A154" s="10">
        <v>150</v>
      </c>
      <c r="B154" s="3"/>
      <c r="C154" s="3"/>
      <c r="D154" s="6"/>
      <c r="E154" s="3"/>
      <c r="F154" s="3"/>
      <c r="G154" s="5"/>
      <c r="H154" s="341"/>
      <c r="I154" s="342"/>
      <c r="J154" s="343"/>
      <c r="K154" s="3"/>
    </row>
    <row r="155" spans="1:11" ht="45.75" customHeight="1" x14ac:dyDescent="0.15">
      <c r="A155" s="10">
        <v>151</v>
      </c>
      <c r="B155" s="3"/>
      <c r="C155" s="3"/>
      <c r="D155" s="6"/>
      <c r="E155" s="3"/>
      <c r="F155" s="3"/>
      <c r="G155" s="5"/>
      <c r="H155" s="341"/>
      <c r="I155" s="342"/>
      <c r="J155" s="343"/>
      <c r="K155" s="3"/>
    </row>
    <row r="156" spans="1:11" ht="45.75" customHeight="1" x14ac:dyDescent="0.15">
      <c r="A156" s="10">
        <v>152</v>
      </c>
      <c r="B156" s="3"/>
      <c r="C156" s="3"/>
      <c r="D156" s="6"/>
      <c r="E156" s="3"/>
      <c r="F156" s="3"/>
      <c r="G156" s="5"/>
      <c r="H156" s="341"/>
      <c r="I156" s="342"/>
      <c r="J156" s="343"/>
      <c r="K156" s="3"/>
    </row>
    <row r="157" spans="1:11" ht="45.75" customHeight="1" x14ac:dyDescent="0.15">
      <c r="A157" s="10">
        <v>153</v>
      </c>
      <c r="B157" s="3"/>
      <c r="C157" s="3"/>
      <c r="D157" s="6"/>
      <c r="E157" s="3"/>
      <c r="F157" s="3"/>
      <c r="G157" s="5"/>
      <c r="H157" s="341"/>
      <c r="I157" s="342"/>
      <c r="J157" s="343"/>
      <c r="K157" s="3"/>
    </row>
    <row r="158" spans="1:11" ht="45.75" customHeight="1" x14ac:dyDescent="0.15">
      <c r="A158" s="10">
        <v>154</v>
      </c>
      <c r="B158" s="3"/>
      <c r="C158" s="3"/>
      <c r="D158" s="6"/>
      <c r="E158" s="3"/>
      <c r="F158" s="3"/>
      <c r="G158" s="5"/>
      <c r="H158" s="341"/>
      <c r="I158" s="342"/>
      <c r="J158" s="343"/>
      <c r="K158" s="3"/>
    </row>
    <row r="159" spans="1:11" ht="45.75" customHeight="1" x14ac:dyDescent="0.15">
      <c r="A159" s="10">
        <v>155</v>
      </c>
      <c r="B159" s="3"/>
      <c r="C159" s="3"/>
      <c r="D159" s="6"/>
      <c r="E159" s="3"/>
      <c r="F159" s="3"/>
      <c r="G159" s="5"/>
      <c r="H159" s="341"/>
      <c r="I159" s="342"/>
      <c r="J159" s="343"/>
      <c r="K159" s="3"/>
    </row>
    <row r="160" spans="1:11" ht="45.75" customHeight="1" x14ac:dyDescent="0.15">
      <c r="A160" s="10">
        <v>156</v>
      </c>
      <c r="B160" s="3"/>
      <c r="C160" s="3"/>
      <c r="D160" s="6"/>
      <c r="E160" s="3"/>
      <c r="F160" s="3"/>
      <c r="G160" s="5"/>
      <c r="H160" s="341"/>
      <c r="I160" s="342"/>
      <c r="J160" s="343"/>
      <c r="K160" s="3"/>
    </row>
    <row r="161" spans="1:11" ht="45.75" customHeight="1" x14ac:dyDescent="0.15">
      <c r="A161" s="10">
        <v>157</v>
      </c>
      <c r="B161" s="3"/>
      <c r="C161" s="3"/>
      <c r="D161" s="6"/>
      <c r="E161" s="3"/>
      <c r="F161" s="3"/>
      <c r="G161" s="5"/>
      <c r="H161" s="341"/>
      <c r="I161" s="342"/>
      <c r="J161" s="343"/>
      <c r="K161" s="3"/>
    </row>
    <row r="162" spans="1:11" ht="45.75" customHeight="1" x14ac:dyDescent="0.15">
      <c r="A162" s="10">
        <v>158</v>
      </c>
      <c r="B162" s="3"/>
      <c r="C162" s="3"/>
      <c r="D162" s="6"/>
      <c r="E162" s="3"/>
      <c r="F162" s="3"/>
      <c r="G162" s="5"/>
      <c r="H162" s="341"/>
      <c r="I162" s="342"/>
      <c r="J162" s="343"/>
      <c r="K162" s="3"/>
    </row>
    <row r="163" spans="1:11" ht="45.75" customHeight="1" x14ac:dyDescent="0.15">
      <c r="A163" s="10">
        <v>159</v>
      </c>
      <c r="B163" s="3"/>
      <c r="C163" s="3"/>
      <c r="D163" s="6"/>
      <c r="E163" s="3"/>
      <c r="F163" s="3"/>
      <c r="G163" s="5"/>
      <c r="H163" s="341"/>
      <c r="I163" s="342"/>
      <c r="J163" s="343"/>
      <c r="K163" s="3"/>
    </row>
    <row r="164" spans="1:11" ht="45.75" customHeight="1" x14ac:dyDescent="0.15">
      <c r="A164" s="10">
        <v>160</v>
      </c>
      <c r="B164" s="3"/>
      <c r="C164" s="3"/>
      <c r="D164" s="6"/>
      <c r="E164" s="3"/>
      <c r="F164" s="3"/>
      <c r="G164" s="5"/>
      <c r="H164" s="341"/>
      <c r="I164" s="342"/>
      <c r="J164" s="343"/>
      <c r="K164" s="3"/>
    </row>
    <row r="165" spans="1:11" ht="45.75" customHeight="1" x14ac:dyDescent="0.15">
      <c r="A165" s="10">
        <v>161</v>
      </c>
      <c r="B165" s="3"/>
      <c r="C165" s="3"/>
      <c r="D165" s="6"/>
      <c r="E165" s="3"/>
      <c r="F165" s="3"/>
      <c r="G165" s="5"/>
      <c r="H165" s="341"/>
      <c r="I165" s="342"/>
      <c r="J165" s="343"/>
      <c r="K165" s="3"/>
    </row>
    <row r="166" spans="1:11" ht="45.75" customHeight="1" x14ac:dyDescent="0.15">
      <c r="A166" s="10">
        <v>162</v>
      </c>
      <c r="B166" s="3"/>
      <c r="C166" s="3"/>
      <c r="D166" s="6"/>
      <c r="E166" s="3"/>
      <c r="F166" s="3"/>
      <c r="G166" s="5"/>
      <c r="H166" s="341"/>
      <c r="I166" s="342"/>
      <c r="J166" s="343"/>
      <c r="K166" s="3"/>
    </row>
    <row r="167" spans="1:11" ht="45.75" customHeight="1" x14ac:dyDescent="0.15">
      <c r="A167" s="10">
        <v>163</v>
      </c>
      <c r="B167" s="3"/>
      <c r="C167" s="3"/>
      <c r="D167" s="6"/>
      <c r="E167" s="3"/>
      <c r="F167" s="3"/>
      <c r="G167" s="5"/>
      <c r="H167" s="341"/>
      <c r="I167" s="342"/>
      <c r="J167" s="343"/>
      <c r="K167" s="3"/>
    </row>
    <row r="168" spans="1:11" ht="45.75" customHeight="1" x14ac:dyDescent="0.15">
      <c r="A168" s="10">
        <v>164</v>
      </c>
      <c r="B168" s="3"/>
      <c r="C168" s="3"/>
      <c r="D168" s="6"/>
      <c r="E168" s="3"/>
      <c r="F168" s="3"/>
      <c r="G168" s="5"/>
      <c r="H168" s="341"/>
      <c r="I168" s="342"/>
      <c r="J168" s="343"/>
      <c r="K168" s="3"/>
    </row>
    <row r="169" spans="1:11" ht="45.75" customHeight="1" x14ac:dyDescent="0.15">
      <c r="A169" s="10">
        <v>165</v>
      </c>
      <c r="B169" s="3"/>
      <c r="C169" s="3"/>
      <c r="D169" s="6"/>
      <c r="E169" s="3"/>
      <c r="F169" s="3"/>
      <c r="G169" s="5"/>
      <c r="H169" s="341"/>
      <c r="I169" s="342"/>
      <c r="J169" s="343"/>
      <c r="K169" s="3"/>
    </row>
    <row r="170" spans="1:11" ht="45.75" customHeight="1" x14ac:dyDescent="0.15">
      <c r="A170" s="10">
        <v>166</v>
      </c>
      <c r="B170" s="3"/>
      <c r="C170" s="3"/>
      <c r="D170" s="6"/>
      <c r="E170" s="3"/>
      <c r="F170" s="3"/>
      <c r="G170" s="5"/>
      <c r="H170" s="341"/>
      <c r="I170" s="342"/>
      <c r="J170" s="343"/>
      <c r="K170" s="3"/>
    </row>
    <row r="171" spans="1:11" ht="45.75" customHeight="1" x14ac:dyDescent="0.15">
      <c r="A171" s="10">
        <v>167</v>
      </c>
      <c r="B171" s="3"/>
      <c r="C171" s="3"/>
      <c r="D171" s="6"/>
      <c r="E171" s="3"/>
      <c r="F171" s="3"/>
      <c r="G171" s="5"/>
      <c r="H171" s="341"/>
      <c r="I171" s="342"/>
      <c r="J171" s="343"/>
      <c r="K171" s="3"/>
    </row>
    <row r="172" spans="1:11" ht="45.75" customHeight="1" x14ac:dyDescent="0.15">
      <c r="A172" s="10">
        <v>168</v>
      </c>
      <c r="B172" s="3"/>
      <c r="C172" s="3"/>
      <c r="D172" s="6"/>
      <c r="E172" s="3"/>
      <c r="F172" s="3"/>
      <c r="G172" s="5"/>
      <c r="H172" s="341"/>
      <c r="I172" s="342"/>
      <c r="J172" s="343"/>
      <c r="K172" s="3"/>
    </row>
    <row r="173" spans="1:11" ht="45.75" customHeight="1" x14ac:dyDescent="0.15">
      <c r="A173" s="10">
        <v>169</v>
      </c>
      <c r="B173" s="3"/>
      <c r="C173" s="3"/>
      <c r="D173" s="6"/>
      <c r="E173" s="3"/>
      <c r="F173" s="3"/>
      <c r="G173" s="5"/>
      <c r="H173" s="341"/>
      <c r="I173" s="342"/>
      <c r="J173" s="343"/>
      <c r="K173" s="3"/>
    </row>
    <row r="174" spans="1:11" ht="45.75" customHeight="1" x14ac:dyDescent="0.15">
      <c r="A174" s="10">
        <v>170</v>
      </c>
      <c r="B174" s="3"/>
      <c r="C174" s="3"/>
      <c r="D174" s="6"/>
      <c r="E174" s="3"/>
      <c r="F174" s="3"/>
      <c r="G174" s="5"/>
      <c r="H174" s="341"/>
      <c r="I174" s="342"/>
      <c r="J174" s="343"/>
      <c r="K174" s="3"/>
    </row>
    <row r="175" spans="1:11" ht="45.75" customHeight="1" x14ac:dyDescent="0.15">
      <c r="A175" s="10">
        <v>171</v>
      </c>
      <c r="B175" s="3"/>
      <c r="C175" s="3"/>
      <c r="D175" s="6"/>
      <c r="E175" s="3"/>
      <c r="F175" s="3"/>
      <c r="G175" s="5"/>
      <c r="H175" s="341"/>
      <c r="I175" s="342"/>
      <c r="J175" s="343"/>
      <c r="K175" s="3"/>
    </row>
    <row r="176" spans="1:11" ht="45.75" customHeight="1" x14ac:dyDescent="0.15">
      <c r="A176" s="10">
        <v>172</v>
      </c>
      <c r="B176" s="3"/>
      <c r="C176" s="3"/>
      <c r="D176" s="6"/>
      <c r="E176" s="3"/>
      <c r="F176" s="3"/>
      <c r="G176" s="5"/>
      <c r="H176" s="341"/>
      <c r="I176" s="342"/>
      <c r="J176" s="343"/>
      <c r="K176" s="3"/>
    </row>
    <row r="177" spans="1:11" ht="45.75" customHeight="1" x14ac:dyDescent="0.15">
      <c r="A177" s="10">
        <v>173</v>
      </c>
      <c r="B177" s="3"/>
      <c r="C177" s="3"/>
      <c r="D177" s="6"/>
      <c r="E177" s="3"/>
      <c r="F177" s="3"/>
      <c r="G177" s="5"/>
      <c r="H177" s="341"/>
      <c r="I177" s="342"/>
      <c r="J177" s="343"/>
      <c r="K177" s="3"/>
    </row>
    <row r="178" spans="1:11" ht="45.75" customHeight="1" x14ac:dyDescent="0.15">
      <c r="A178" s="10">
        <v>174</v>
      </c>
      <c r="B178" s="3"/>
      <c r="C178" s="3"/>
      <c r="D178" s="6"/>
      <c r="E178" s="3"/>
      <c r="F178" s="3"/>
      <c r="G178" s="5"/>
      <c r="H178" s="341"/>
      <c r="I178" s="342"/>
      <c r="J178" s="343"/>
      <c r="K178" s="3"/>
    </row>
    <row r="179" spans="1:11" ht="45.75" customHeight="1" x14ac:dyDescent="0.15">
      <c r="A179" s="10">
        <v>175</v>
      </c>
      <c r="B179" s="3"/>
      <c r="C179" s="3"/>
      <c r="D179" s="6"/>
      <c r="E179" s="3"/>
      <c r="F179" s="3"/>
      <c r="G179" s="5"/>
      <c r="H179" s="341"/>
      <c r="I179" s="342"/>
      <c r="J179" s="343"/>
      <c r="K179" s="3"/>
    </row>
    <row r="180" spans="1:11" ht="45.75" customHeight="1" x14ac:dyDescent="0.15">
      <c r="A180" s="10">
        <v>176</v>
      </c>
      <c r="B180" s="3"/>
      <c r="C180" s="3"/>
      <c r="D180" s="6"/>
      <c r="E180" s="3"/>
      <c r="F180" s="3"/>
      <c r="G180" s="5"/>
      <c r="H180" s="341"/>
      <c r="I180" s="342"/>
      <c r="J180" s="343"/>
      <c r="K180" s="3"/>
    </row>
    <row r="181" spans="1:11" ht="45.75" customHeight="1" x14ac:dyDescent="0.15">
      <c r="A181" s="10">
        <v>177</v>
      </c>
      <c r="B181" s="3"/>
      <c r="C181" s="3"/>
      <c r="D181" s="6"/>
      <c r="E181" s="3"/>
      <c r="F181" s="3"/>
      <c r="G181" s="5"/>
      <c r="H181" s="341"/>
      <c r="I181" s="342"/>
      <c r="J181" s="343"/>
      <c r="K181" s="3"/>
    </row>
    <row r="182" spans="1:11" ht="45.75" customHeight="1" x14ac:dyDescent="0.15">
      <c r="A182" s="10">
        <v>178</v>
      </c>
      <c r="B182" s="3"/>
      <c r="C182" s="3"/>
      <c r="D182" s="6"/>
      <c r="E182" s="3"/>
      <c r="F182" s="3"/>
      <c r="G182" s="5"/>
      <c r="H182" s="341"/>
      <c r="I182" s="342"/>
      <c r="J182" s="343"/>
      <c r="K182" s="3"/>
    </row>
    <row r="183" spans="1:11" ht="45.75" customHeight="1" x14ac:dyDescent="0.15">
      <c r="A183" s="10">
        <v>179</v>
      </c>
      <c r="B183" s="3"/>
      <c r="C183" s="3"/>
      <c r="D183" s="6"/>
      <c r="E183" s="3"/>
      <c r="F183" s="3"/>
      <c r="G183" s="5"/>
      <c r="H183" s="341"/>
      <c r="I183" s="342"/>
      <c r="J183" s="343"/>
      <c r="K183" s="3"/>
    </row>
    <row r="184" spans="1:11" ht="45.75" customHeight="1" x14ac:dyDescent="0.15">
      <c r="A184" s="10">
        <v>180</v>
      </c>
      <c r="B184" s="3"/>
      <c r="C184" s="3"/>
      <c r="D184" s="6"/>
      <c r="E184" s="3"/>
      <c r="F184" s="3"/>
      <c r="G184" s="5"/>
      <c r="H184" s="341"/>
      <c r="I184" s="342"/>
      <c r="J184" s="343"/>
      <c r="K184" s="3"/>
    </row>
    <row r="185" spans="1:11" ht="45.75" customHeight="1" x14ac:dyDescent="0.15">
      <c r="A185" s="10">
        <v>181</v>
      </c>
      <c r="B185" s="3"/>
      <c r="C185" s="3"/>
      <c r="D185" s="6"/>
      <c r="E185" s="3"/>
      <c r="F185" s="3"/>
      <c r="G185" s="5"/>
      <c r="H185" s="341"/>
      <c r="I185" s="342"/>
      <c r="J185" s="343"/>
      <c r="K185" s="3"/>
    </row>
    <row r="186" spans="1:11" ht="45.75" customHeight="1" x14ac:dyDescent="0.15">
      <c r="A186" s="10">
        <v>182</v>
      </c>
      <c r="B186" s="3"/>
      <c r="C186" s="3"/>
      <c r="D186" s="6"/>
      <c r="E186" s="3"/>
      <c r="F186" s="3"/>
      <c r="G186" s="5"/>
      <c r="H186" s="341"/>
      <c r="I186" s="342"/>
      <c r="J186" s="343"/>
      <c r="K186" s="3"/>
    </row>
    <row r="187" spans="1:11" ht="45.75" customHeight="1" x14ac:dyDescent="0.15">
      <c r="A187" s="10">
        <v>183</v>
      </c>
      <c r="B187" s="3"/>
      <c r="C187" s="3"/>
      <c r="D187" s="6"/>
      <c r="E187" s="3"/>
      <c r="F187" s="3"/>
      <c r="G187" s="5"/>
      <c r="H187" s="341"/>
      <c r="I187" s="342"/>
      <c r="J187" s="343"/>
      <c r="K187" s="3"/>
    </row>
    <row r="188" spans="1:11" ht="45.75" customHeight="1" x14ac:dyDescent="0.15">
      <c r="A188" s="10">
        <v>184</v>
      </c>
      <c r="B188" s="3"/>
      <c r="C188" s="3"/>
      <c r="D188" s="6"/>
      <c r="E188" s="3"/>
      <c r="F188" s="3"/>
      <c r="G188" s="5"/>
      <c r="H188" s="341"/>
      <c r="I188" s="342"/>
      <c r="J188" s="343"/>
      <c r="K188" s="3"/>
    </row>
    <row r="189" spans="1:11" ht="45.75" customHeight="1" x14ac:dyDescent="0.15">
      <c r="A189" s="10">
        <v>185</v>
      </c>
      <c r="B189" s="3"/>
      <c r="C189" s="3"/>
      <c r="D189" s="6"/>
      <c r="E189" s="3"/>
      <c r="F189" s="3"/>
      <c r="G189" s="5"/>
      <c r="H189" s="341"/>
      <c r="I189" s="342"/>
      <c r="J189" s="343"/>
      <c r="K189" s="3"/>
    </row>
    <row r="190" spans="1:11" ht="45.75" customHeight="1" x14ac:dyDescent="0.15">
      <c r="A190" s="10">
        <v>186</v>
      </c>
      <c r="B190" s="3"/>
      <c r="C190" s="3"/>
      <c r="D190" s="6"/>
      <c r="E190" s="3"/>
      <c r="F190" s="3"/>
      <c r="G190" s="5"/>
      <c r="H190" s="341"/>
      <c r="I190" s="342"/>
      <c r="J190" s="343"/>
      <c r="K190" s="3"/>
    </row>
    <row r="191" spans="1:11" ht="45.75" customHeight="1" x14ac:dyDescent="0.15">
      <c r="A191" s="10">
        <v>187</v>
      </c>
      <c r="B191" s="3"/>
      <c r="C191" s="3"/>
      <c r="D191" s="6"/>
      <c r="E191" s="3"/>
      <c r="F191" s="3"/>
      <c r="G191" s="5"/>
      <c r="H191" s="341"/>
      <c r="I191" s="342"/>
      <c r="J191" s="343"/>
      <c r="K191" s="3"/>
    </row>
    <row r="192" spans="1:11" ht="45.75" customHeight="1" x14ac:dyDescent="0.15">
      <c r="A192" s="10">
        <v>188</v>
      </c>
      <c r="B192" s="3"/>
      <c r="C192" s="3"/>
      <c r="D192" s="6"/>
      <c r="E192" s="3"/>
      <c r="F192" s="3"/>
      <c r="G192" s="5"/>
      <c r="H192" s="341"/>
      <c r="I192" s="342"/>
      <c r="J192" s="343"/>
      <c r="K192" s="3"/>
    </row>
    <row r="193" spans="1:11" ht="45.75" customHeight="1" x14ac:dyDescent="0.15">
      <c r="A193" s="10">
        <v>189</v>
      </c>
      <c r="B193" s="3"/>
      <c r="C193" s="3"/>
      <c r="D193" s="6"/>
      <c r="E193" s="3"/>
      <c r="F193" s="3"/>
      <c r="G193" s="5"/>
      <c r="H193" s="341"/>
      <c r="I193" s="342"/>
      <c r="J193" s="343"/>
      <c r="K193" s="3"/>
    </row>
    <row r="194" spans="1:11" ht="45.75" customHeight="1" x14ac:dyDescent="0.15">
      <c r="A194" s="10">
        <v>190</v>
      </c>
      <c r="B194" s="3"/>
      <c r="C194" s="3"/>
      <c r="D194" s="6"/>
      <c r="E194" s="3"/>
      <c r="F194" s="3"/>
      <c r="G194" s="5"/>
      <c r="H194" s="341"/>
      <c r="I194" s="342"/>
      <c r="J194" s="343"/>
      <c r="K194" s="3"/>
    </row>
    <row r="195" spans="1:11" ht="45.75" customHeight="1" x14ac:dyDescent="0.15">
      <c r="A195" s="10">
        <v>191</v>
      </c>
      <c r="B195" s="3"/>
      <c r="C195" s="3"/>
      <c r="D195" s="6"/>
      <c r="E195" s="3"/>
      <c r="F195" s="3"/>
      <c r="G195" s="5"/>
      <c r="H195" s="341"/>
      <c r="I195" s="342"/>
      <c r="J195" s="343"/>
      <c r="K195" s="3"/>
    </row>
    <row r="196" spans="1:11" ht="45.75" customHeight="1" x14ac:dyDescent="0.15">
      <c r="A196" s="10">
        <v>192</v>
      </c>
      <c r="B196" s="3"/>
      <c r="C196" s="3"/>
      <c r="D196" s="6"/>
      <c r="E196" s="3"/>
      <c r="F196" s="3"/>
      <c r="G196" s="5"/>
      <c r="H196" s="341"/>
      <c r="I196" s="342"/>
      <c r="J196" s="343"/>
      <c r="K196" s="3"/>
    </row>
    <row r="197" spans="1:11" ht="45.75" customHeight="1" x14ac:dyDescent="0.15">
      <c r="A197" s="10">
        <v>193</v>
      </c>
      <c r="B197" s="3"/>
      <c r="C197" s="3"/>
      <c r="D197" s="6"/>
      <c r="E197" s="3"/>
      <c r="F197" s="3"/>
      <c r="G197" s="5"/>
      <c r="H197" s="341"/>
      <c r="I197" s="342"/>
      <c r="J197" s="343"/>
      <c r="K197" s="3"/>
    </row>
    <row r="198" spans="1:11" ht="45.75" customHeight="1" x14ac:dyDescent="0.15">
      <c r="A198" s="10">
        <v>194</v>
      </c>
      <c r="B198" s="3"/>
      <c r="C198" s="3"/>
      <c r="D198" s="6"/>
      <c r="E198" s="3"/>
      <c r="F198" s="3"/>
      <c r="G198" s="5"/>
      <c r="H198" s="341"/>
      <c r="I198" s="342"/>
      <c r="J198" s="343"/>
      <c r="K198" s="3"/>
    </row>
    <row r="199" spans="1:11" ht="45.75" customHeight="1" x14ac:dyDescent="0.15">
      <c r="A199" s="10">
        <v>195</v>
      </c>
      <c r="B199" s="3"/>
      <c r="C199" s="3"/>
      <c r="D199" s="6"/>
      <c r="E199" s="3"/>
      <c r="F199" s="3"/>
      <c r="G199" s="5"/>
      <c r="H199" s="341"/>
      <c r="I199" s="342"/>
      <c r="J199" s="343"/>
      <c r="K199" s="3"/>
    </row>
    <row r="200" spans="1:11" ht="45.75" customHeight="1" x14ac:dyDescent="0.15">
      <c r="A200" s="10">
        <v>196</v>
      </c>
      <c r="B200" s="3"/>
      <c r="C200" s="3"/>
      <c r="D200" s="6"/>
      <c r="E200" s="3"/>
      <c r="F200" s="3"/>
      <c r="G200" s="5"/>
      <c r="H200" s="341"/>
      <c r="I200" s="342"/>
      <c r="J200" s="343"/>
      <c r="K200" s="3"/>
    </row>
    <row r="201" spans="1:11" ht="45.75" customHeight="1" x14ac:dyDescent="0.15">
      <c r="A201" s="10">
        <v>197</v>
      </c>
      <c r="B201" s="3"/>
      <c r="C201" s="3"/>
      <c r="D201" s="6"/>
      <c r="E201" s="3"/>
      <c r="F201" s="3"/>
      <c r="G201" s="5"/>
      <c r="H201" s="341"/>
      <c r="I201" s="342"/>
      <c r="J201" s="343"/>
      <c r="K201" s="3"/>
    </row>
    <row r="202" spans="1:11" ht="45.75" customHeight="1" x14ac:dyDescent="0.15">
      <c r="A202" s="10">
        <v>198</v>
      </c>
      <c r="B202" s="3"/>
      <c r="C202" s="3"/>
      <c r="D202" s="6"/>
      <c r="E202" s="3"/>
      <c r="F202" s="3"/>
      <c r="G202" s="5"/>
      <c r="H202" s="341"/>
      <c r="I202" s="342"/>
      <c r="J202" s="343"/>
      <c r="K202" s="3"/>
    </row>
    <row r="203" spans="1:11" ht="45.75" customHeight="1" x14ac:dyDescent="0.15">
      <c r="A203" s="10">
        <v>199</v>
      </c>
      <c r="B203" s="3"/>
      <c r="C203" s="3"/>
      <c r="D203" s="6"/>
      <c r="E203" s="3"/>
      <c r="F203" s="3"/>
      <c r="G203" s="5"/>
      <c r="H203" s="341"/>
      <c r="I203" s="342"/>
      <c r="J203" s="343"/>
      <c r="K203" s="3"/>
    </row>
    <row r="204" spans="1:11" ht="45.75" customHeight="1" x14ac:dyDescent="0.15">
      <c r="A204" s="10">
        <v>200</v>
      </c>
      <c r="B204" s="3"/>
      <c r="C204" s="3"/>
      <c r="D204" s="6"/>
      <c r="E204" s="3"/>
      <c r="F204" s="3"/>
      <c r="G204" s="5"/>
      <c r="H204" s="341"/>
      <c r="I204" s="342"/>
      <c r="J204" s="343"/>
      <c r="K204" s="3"/>
    </row>
  </sheetData>
  <mergeCells count="212">
    <mergeCell ref="H87:J87"/>
    <mergeCell ref="H88:J88"/>
    <mergeCell ref="H89:J89"/>
    <mergeCell ref="H79:J79"/>
    <mergeCell ref="H80:J80"/>
    <mergeCell ref="H81:J81"/>
    <mergeCell ref="H82:J82"/>
    <mergeCell ref="H83:J83"/>
    <mergeCell ref="H84:J84"/>
    <mergeCell ref="H75:J75"/>
    <mergeCell ref="H76:J76"/>
    <mergeCell ref="H77:J77"/>
    <mergeCell ref="H78:J78"/>
    <mergeCell ref="H85:J85"/>
    <mergeCell ref="H86:J86"/>
    <mergeCell ref="H64:J64"/>
    <mergeCell ref="H65:J65"/>
    <mergeCell ref="H66:J66"/>
    <mergeCell ref="H67:J67"/>
    <mergeCell ref="H68:J68"/>
    <mergeCell ref="H69:J69"/>
    <mergeCell ref="H70:J70"/>
    <mergeCell ref="H71:J71"/>
    <mergeCell ref="H72:J72"/>
    <mergeCell ref="H57:J57"/>
    <mergeCell ref="H58:J58"/>
    <mergeCell ref="H59:J59"/>
    <mergeCell ref="H60:J60"/>
    <mergeCell ref="H61:J61"/>
    <mergeCell ref="H62:J62"/>
    <mergeCell ref="H63:J63"/>
    <mergeCell ref="H73:J73"/>
    <mergeCell ref="H74:J74"/>
    <mergeCell ref="H48:J48"/>
    <mergeCell ref="H49:J49"/>
    <mergeCell ref="H50:J50"/>
    <mergeCell ref="H51:J51"/>
    <mergeCell ref="H52:J52"/>
    <mergeCell ref="H53:J53"/>
    <mergeCell ref="H54:J54"/>
    <mergeCell ref="H55:J55"/>
    <mergeCell ref="H56:J56"/>
    <mergeCell ref="H39:J39"/>
    <mergeCell ref="H40:J40"/>
    <mergeCell ref="H41:J41"/>
    <mergeCell ref="H42:J42"/>
    <mergeCell ref="H43:J43"/>
    <mergeCell ref="H44:J44"/>
    <mergeCell ref="H45:J45"/>
    <mergeCell ref="H46:J46"/>
    <mergeCell ref="H47:J47"/>
    <mergeCell ref="A1:K1"/>
    <mergeCell ref="A2:A4"/>
    <mergeCell ref="B2:B4"/>
    <mergeCell ref="C2:C4"/>
    <mergeCell ref="D2:D4"/>
    <mergeCell ref="E2:K2"/>
    <mergeCell ref="E3:E4"/>
    <mergeCell ref="H12:J12"/>
    <mergeCell ref="H13:J13"/>
    <mergeCell ref="K3:K4"/>
    <mergeCell ref="H7:J7"/>
    <mergeCell ref="H8:J8"/>
    <mergeCell ref="H9:J9"/>
    <mergeCell ref="H10:J10"/>
    <mergeCell ref="H11:J11"/>
    <mergeCell ref="F3:F4"/>
    <mergeCell ref="G3:G4"/>
    <mergeCell ref="M3:U4"/>
    <mergeCell ref="H5:J5"/>
    <mergeCell ref="H6:J6"/>
    <mergeCell ref="H91:J91"/>
    <mergeCell ref="H92:J92"/>
    <mergeCell ref="H93:J93"/>
    <mergeCell ref="H94:J94"/>
    <mergeCell ref="H95:J95"/>
    <mergeCell ref="H96:J96"/>
    <mergeCell ref="H3:J4"/>
    <mergeCell ref="H90:J90"/>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103:J103"/>
    <mergeCell ref="H104:J104"/>
    <mergeCell ref="H105:J105"/>
    <mergeCell ref="H106:J106"/>
    <mergeCell ref="H107:J107"/>
    <mergeCell ref="H108:J108"/>
    <mergeCell ref="H97:J97"/>
    <mergeCell ref="H98:J98"/>
    <mergeCell ref="H99:J99"/>
    <mergeCell ref="H100:J100"/>
    <mergeCell ref="H101:J101"/>
    <mergeCell ref="H102:J102"/>
    <mergeCell ref="H28:J28"/>
    <mergeCell ref="H29:J29"/>
    <mergeCell ref="H30:J30"/>
    <mergeCell ref="H35:J35"/>
    <mergeCell ref="H36:J36"/>
    <mergeCell ref="H31:J31"/>
    <mergeCell ref="H32:J32"/>
    <mergeCell ref="H33:J33"/>
    <mergeCell ref="H34:J34"/>
    <mergeCell ref="H37:J37"/>
    <mergeCell ref="H38:J38"/>
    <mergeCell ref="H115:J115"/>
    <mergeCell ref="H116:J116"/>
    <mergeCell ref="H117:J117"/>
    <mergeCell ref="H118:J118"/>
    <mergeCell ref="H119:J119"/>
    <mergeCell ref="H109:J109"/>
    <mergeCell ref="H110:J110"/>
    <mergeCell ref="H111:J111"/>
    <mergeCell ref="H112:J112"/>
    <mergeCell ref="H113:J113"/>
    <mergeCell ref="H114:J114"/>
    <mergeCell ref="H126:J126"/>
    <mergeCell ref="H127:J127"/>
    <mergeCell ref="H128:J128"/>
    <mergeCell ref="H129:J129"/>
    <mergeCell ref="H130:J130"/>
    <mergeCell ref="H131:J131"/>
    <mergeCell ref="H120:J120"/>
    <mergeCell ref="H121:J121"/>
    <mergeCell ref="H122:J122"/>
    <mergeCell ref="H123:J123"/>
    <mergeCell ref="H124:J124"/>
    <mergeCell ref="H125:J125"/>
    <mergeCell ref="H138:J138"/>
    <mergeCell ref="H139:J139"/>
    <mergeCell ref="H140:J140"/>
    <mergeCell ref="H141:J141"/>
    <mergeCell ref="H142:J142"/>
    <mergeCell ref="H143:J143"/>
    <mergeCell ref="H132:J132"/>
    <mergeCell ref="H133:J133"/>
    <mergeCell ref="H134:J134"/>
    <mergeCell ref="H135:J135"/>
    <mergeCell ref="H136:J136"/>
    <mergeCell ref="H137:J137"/>
    <mergeCell ref="H150:J150"/>
    <mergeCell ref="H151:J151"/>
    <mergeCell ref="H152:J152"/>
    <mergeCell ref="H153:J153"/>
    <mergeCell ref="H154:J154"/>
    <mergeCell ref="H155:J155"/>
    <mergeCell ref="H144:J144"/>
    <mergeCell ref="H145:J145"/>
    <mergeCell ref="H146:J146"/>
    <mergeCell ref="H147:J147"/>
    <mergeCell ref="H148:J148"/>
    <mergeCell ref="H149:J149"/>
    <mergeCell ref="H162:J162"/>
    <mergeCell ref="H163:J163"/>
    <mergeCell ref="H164:J164"/>
    <mergeCell ref="H165:J165"/>
    <mergeCell ref="H166:J166"/>
    <mergeCell ref="H167:J167"/>
    <mergeCell ref="H156:J156"/>
    <mergeCell ref="H157:J157"/>
    <mergeCell ref="H158:J158"/>
    <mergeCell ref="H159:J159"/>
    <mergeCell ref="H160:J160"/>
    <mergeCell ref="H161:J161"/>
    <mergeCell ref="H174:J174"/>
    <mergeCell ref="H175:J175"/>
    <mergeCell ref="H176:J176"/>
    <mergeCell ref="H177:J177"/>
    <mergeCell ref="H178:J178"/>
    <mergeCell ref="H179:J179"/>
    <mergeCell ref="H168:J168"/>
    <mergeCell ref="H169:J169"/>
    <mergeCell ref="H170:J170"/>
    <mergeCell ref="H171:J171"/>
    <mergeCell ref="H172:J172"/>
    <mergeCell ref="H173:J173"/>
    <mergeCell ref="H186:J186"/>
    <mergeCell ref="H187:J187"/>
    <mergeCell ref="H188:J188"/>
    <mergeCell ref="H189:J189"/>
    <mergeCell ref="H190:J190"/>
    <mergeCell ref="H191:J191"/>
    <mergeCell ref="H180:J180"/>
    <mergeCell ref="H181:J181"/>
    <mergeCell ref="H182:J182"/>
    <mergeCell ref="H183:J183"/>
    <mergeCell ref="H184:J184"/>
    <mergeCell ref="H185:J185"/>
    <mergeCell ref="H204:J204"/>
    <mergeCell ref="H198:J198"/>
    <mergeCell ref="H199:J199"/>
    <mergeCell ref="H200:J200"/>
    <mergeCell ref="H201:J201"/>
    <mergeCell ref="H202:J202"/>
    <mergeCell ref="H203:J203"/>
    <mergeCell ref="H192:J192"/>
    <mergeCell ref="H193:J193"/>
    <mergeCell ref="H194:J194"/>
    <mergeCell ref="H195:J195"/>
    <mergeCell ref="H196:J196"/>
    <mergeCell ref="H197:J197"/>
  </mergeCells>
  <phoneticPr fontId="2"/>
  <dataValidations count="2">
    <dataValidation imeMode="halfAlpha" allowBlank="1" showInputMessage="1" showErrorMessage="1" sqref="D1:D1048576 G1:G1048576"/>
    <dataValidation imeMode="halfKatakana" allowBlank="1" showInputMessage="1" showErrorMessage="1" sqref="F1:F1048576"/>
  </dataValidations>
  <printOptions horizontalCentered="1"/>
  <pageMargins left="0.43307086614173229" right="0.39370078740157483" top="0.35433070866141736" bottom="0.47244094488188981" header="0.19685039370078741" footer="0.27559055118110237"/>
  <pageSetup paperSize="9" scale="57" orientation="landscape" verticalDpi="200" r:id="rId1"/>
  <headerFooter alignWithMargins="0">
    <oddFooter>&amp;C&amp;P/&amp;N</oddFooter>
  </headerFooter>
  <rowBreaks count="1" manualBreakCount="1">
    <brk id="2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65"/>
  <sheetViews>
    <sheetView workbookViewId="0">
      <selection activeCell="E24" sqref="E24"/>
    </sheetView>
  </sheetViews>
  <sheetFormatPr defaultRowHeight="13.5" x14ac:dyDescent="0.15"/>
  <cols>
    <col min="1" max="1" width="9" customWidth="1"/>
    <col min="2" max="2" width="6.5" customWidth="1"/>
  </cols>
  <sheetData>
    <row r="1" spans="1:2" x14ac:dyDescent="0.15">
      <c r="A1">
        <v>1</v>
      </c>
      <c r="B1" t="s">
        <v>89</v>
      </c>
    </row>
    <row r="2" spans="1:2" x14ac:dyDescent="0.15">
      <c r="A2">
        <v>2</v>
      </c>
      <c r="B2" t="s">
        <v>90</v>
      </c>
    </row>
    <row r="3" spans="1:2" x14ac:dyDescent="0.15">
      <c r="A3">
        <v>3</v>
      </c>
      <c r="B3" t="s">
        <v>90</v>
      </c>
    </row>
    <row r="4" spans="1:2" x14ac:dyDescent="0.15">
      <c r="A4">
        <v>4</v>
      </c>
      <c r="B4" t="s">
        <v>100</v>
      </c>
    </row>
    <row r="5" spans="1:2" x14ac:dyDescent="0.15">
      <c r="A5">
        <v>5</v>
      </c>
      <c r="B5" t="s">
        <v>108</v>
      </c>
    </row>
    <row r="6" spans="1:2" x14ac:dyDescent="0.15">
      <c r="A6">
        <v>6</v>
      </c>
      <c r="B6" t="s">
        <v>118</v>
      </c>
    </row>
    <row r="7" spans="1:2" x14ac:dyDescent="0.15">
      <c r="A7">
        <v>7</v>
      </c>
      <c r="B7" t="s">
        <v>128</v>
      </c>
    </row>
    <row r="8" spans="1:2" x14ac:dyDescent="0.15">
      <c r="A8">
        <v>8</v>
      </c>
      <c r="B8" t="s">
        <v>134</v>
      </c>
    </row>
    <row r="9" spans="1:2" x14ac:dyDescent="0.15">
      <c r="A9">
        <v>9</v>
      </c>
      <c r="B9" t="s">
        <v>140</v>
      </c>
    </row>
    <row r="10" spans="1:2" x14ac:dyDescent="0.15">
      <c r="A10">
        <v>10</v>
      </c>
      <c r="B10" t="s">
        <v>146</v>
      </c>
    </row>
    <row r="11" spans="1:2" x14ac:dyDescent="0.15">
      <c r="A11">
        <v>11</v>
      </c>
      <c r="B11" t="s">
        <v>91</v>
      </c>
    </row>
    <row r="12" spans="1:2" x14ac:dyDescent="0.15">
      <c r="A12">
        <v>12</v>
      </c>
      <c r="B12" t="s">
        <v>92</v>
      </c>
    </row>
    <row r="13" spans="1:2" x14ac:dyDescent="0.15">
      <c r="A13">
        <v>13</v>
      </c>
      <c r="B13" t="s">
        <v>95</v>
      </c>
    </row>
    <row r="14" spans="1:2" x14ac:dyDescent="0.15">
      <c r="A14">
        <v>14</v>
      </c>
      <c r="B14" t="s">
        <v>101</v>
      </c>
    </row>
    <row r="15" spans="1:2" x14ac:dyDescent="0.15">
      <c r="A15">
        <v>15</v>
      </c>
      <c r="B15" t="s">
        <v>109</v>
      </c>
    </row>
    <row r="16" spans="1:2" x14ac:dyDescent="0.15">
      <c r="A16">
        <v>16</v>
      </c>
      <c r="B16" t="s">
        <v>119</v>
      </c>
    </row>
    <row r="17" spans="1:2" x14ac:dyDescent="0.15">
      <c r="A17">
        <v>17</v>
      </c>
      <c r="B17" t="s">
        <v>129</v>
      </c>
    </row>
    <row r="18" spans="1:2" x14ac:dyDescent="0.15">
      <c r="A18">
        <v>18</v>
      </c>
      <c r="B18" t="s">
        <v>135</v>
      </c>
    </row>
    <row r="19" spans="1:2" x14ac:dyDescent="0.15">
      <c r="A19">
        <v>19</v>
      </c>
      <c r="B19" t="s">
        <v>141</v>
      </c>
    </row>
    <row r="20" spans="1:2" x14ac:dyDescent="0.15">
      <c r="A20">
        <v>20</v>
      </c>
      <c r="B20" t="s">
        <v>147</v>
      </c>
    </row>
    <row r="21" spans="1:2" x14ac:dyDescent="0.15">
      <c r="A21">
        <v>21</v>
      </c>
      <c r="B21" t="s">
        <v>93</v>
      </c>
    </row>
    <row r="22" spans="1:2" x14ac:dyDescent="0.15">
      <c r="A22">
        <v>22</v>
      </c>
      <c r="B22" t="s">
        <v>94</v>
      </c>
    </row>
    <row r="23" spans="1:2" x14ac:dyDescent="0.15">
      <c r="A23">
        <v>23</v>
      </c>
      <c r="B23" t="s">
        <v>96</v>
      </c>
    </row>
    <row r="24" spans="1:2" x14ac:dyDescent="0.15">
      <c r="A24">
        <v>24</v>
      </c>
      <c r="B24" t="s">
        <v>102</v>
      </c>
    </row>
    <row r="25" spans="1:2" x14ac:dyDescent="0.15">
      <c r="A25">
        <v>25</v>
      </c>
      <c r="B25" t="s">
        <v>110</v>
      </c>
    </row>
    <row r="26" spans="1:2" x14ac:dyDescent="0.15">
      <c r="A26">
        <v>26</v>
      </c>
      <c r="B26" t="s">
        <v>120</v>
      </c>
    </row>
    <row r="27" spans="1:2" x14ac:dyDescent="0.15">
      <c r="A27">
        <v>27</v>
      </c>
      <c r="B27" t="s">
        <v>130</v>
      </c>
    </row>
    <row r="28" spans="1:2" x14ac:dyDescent="0.15">
      <c r="A28">
        <v>28</v>
      </c>
      <c r="B28" t="s">
        <v>136</v>
      </c>
    </row>
    <row r="29" spans="1:2" x14ac:dyDescent="0.15">
      <c r="A29">
        <v>29</v>
      </c>
      <c r="B29" t="s">
        <v>142</v>
      </c>
    </row>
    <row r="30" spans="1:2" x14ac:dyDescent="0.15">
      <c r="A30">
        <v>30</v>
      </c>
      <c r="B30" t="s">
        <v>148</v>
      </c>
    </row>
    <row r="31" spans="1:2" x14ac:dyDescent="0.15">
      <c r="A31">
        <v>31</v>
      </c>
      <c r="B31" t="s">
        <v>97</v>
      </c>
    </row>
    <row r="32" spans="1:2" x14ac:dyDescent="0.15">
      <c r="A32">
        <v>32</v>
      </c>
      <c r="B32" t="s">
        <v>98</v>
      </c>
    </row>
    <row r="33" spans="1:2" x14ac:dyDescent="0.15">
      <c r="A33">
        <v>33</v>
      </c>
      <c r="B33" t="s">
        <v>99</v>
      </c>
    </row>
    <row r="34" spans="1:2" x14ac:dyDescent="0.15">
      <c r="A34">
        <v>34</v>
      </c>
      <c r="B34" t="s">
        <v>103</v>
      </c>
    </row>
    <row r="35" spans="1:2" x14ac:dyDescent="0.15">
      <c r="A35">
        <v>35</v>
      </c>
      <c r="B35" t="s">
        <v>111</v>
      </c>
    </row>
    <row r="36" spans="1:2" x14ac:dyDescent="0.15">
      <c r="A36">
        <v>36</v>
      </c>
      <c r="B36" t="s">
        <v>121</v>
      </c>
    </row>
    <row r="37" spans="1:2" x14ac:dyDescent="0.15">
      <c r="A37">
        <v>37</v>
      </c>
      <c r="B37" t="s">
        <v>131</v>
      </c>
    </row>
    <row r="38" spans="1:2" x14ac:dyDescent="0.15">
      <c r="A38">
        <v>38</v>
      </c>
      <c r="B38" t="s">
        <v>137</v>
      </c>
    </row>
    <row r="39" spans="1:2" x14ac:dyDescent="0.15">
      <c r="A39">
        <v>39</v>
      </c>
      <c r="B39" t="s">
        <v>143</v>
      </c>
    </row>
    <row r="40" spans="1:2" x14ac:dyDescent="0.15">
      <c r="A40">
        <v>40</v>
      </c>
      <c r="B40" t="s">
        <v>149</v>
      </c>
    </row>
    <row r="41" spans="1:2" x14ac:dyDescent="0.15">
      <c r="A41">
        <v>41</v>
      </c>
      <c r="B41" t="s">
        <v>104</v>
      </c>
    </row>
    <row r="42" spans="1:2" x14ac:dyDescent="0.15">
      <c r="A42">
        <v>42</v>
      </c>
      <c r="B42" t="s">
        <v>105</v>
      </c>
    </row>
    <row r="43" spans="1:2" x14ac:dyDescent="0.15">
      <c r="A43">
        <v>43</v>
      </c>
      <c r="B43" t="s">
        <v>106</v>
      </c>
    </row>
    <row r="44" spans="1:2" x14ac:dyDescent="0.15">
      <c r="A44">
        <v>44</v>
      </c>
      <c r="B44" t="s">
        <v>107</v>
      </c>
    </row>
    <row r="45" spans="1:2" x14ac:dyDescent="0.15">
      <c r="A45">
        <v>45</v>
      </c>
      <c r="B45" t="s">
        <v>112</v>
      </c>
    </row>
    <row r="46" spans="1:2" x14ac:dyDescent="0.15">
      <c r="A46">
        <v>46</v>
      </c>
      <c r="B46" t="s">
        <v>122</v>
      </c>
    </row>
    <row r="47" spans="1:2" x14ac:dyDescent="0.15">
      <c r="A47">
        <v>47</v>
      </c>
      <c r="B47" t="s">
        <v>132</v>
      </c>
    </row>
    <row r="48" spans="1:2" x14ac:dyDescent="0.15">
      <c r="A48">
        <v>48</v>
      </c>
      <c r="B48" t="s">
        <v>138</v>
      </c>
    </row>
    <row r="49" spans="1:2" x14ac:dyDescent="0.15">
      <c r="A49">
        <v>49</v>
      </c>
      <c r="B49" t="s">
        <v>144</v>
      </c>
    </row>
    <row r="50" spans="1:2" x14ac:dyDescent="0.15">
      <c r="A50">
        <v>50</v>
      </c>
      <c r="B50" t="s">
        <v>150</v>
      </c>
    </row>
    <row r="51" spans="1:2" x14ac:dyDescent="0.15">
      <c r="A51">
        <v>51</v>
      </c>
      <c r="B51" t="s">
        <v>113</v>
      </c>
    </row>
    <row r="52" spans="1:2" x14ac:dyDescent="0.15">
      <c r="A52">
        <v>52</v>
      </c>
      <c r="B52" t="s">
        <v>114</v>
      </c>
    </row>
    <row r="53" spans="1:2" x14ac:dyDescent="0.15">
      <c r="A53">
        <v>53</v>
      </c>
      <c r="B53" t="s">
        <v>115</v>
      </c>
    </row>
    <row r="54" spans="1:2" x14ac:dyDescent="0.15">
      <c r="A54">
        <v>54</v>
      </c>
      <c r="B54" t="s">
        <v>116</v>
      </c>
    </row>
    <row r="55" spans="1:2" x14ac:dyDescent="0.15">
      <c r="A55">
        <v>55</v>
      </c>
      <c r="B55" t="s">
        <v>117</v>
      </c>
    </row>
    <row r="56" spans="1:2" x14ac:dyDescent="0.15">
      <c r="A56">
        <v>56</v>
      </c>
      <c r="B56" t="s">
        <v>123</v>
      </c>
    </row>
    <row r="57" spans="1:2" x14ac:dyDescent="0.15">
      <c r="A57">
        <v>57</v>
      </c>
      <c r="B57" t="s">
        <v>133</v>
      </c>
    </row>
    <row r="58" spans="1:2" x14ac:dyDescent="0.15">
      <c r="A58">
        <v>58</v>
      </c>
      <c r="B58" t="s">
        <v>139</v>
      </c>
    </row>
    <row r="59" spans="1:2" x14ac:dyDescent="0.15">
      <c r="A59">
        <v>59</v>
      </c>
      <c r="B59" t="s">
        <v>145</v>
      </c>
    </row>
    <row r="60" spans="1:2" x14ac:dyDescent="0.15">
      <c r="A60">
        <v>60</v>
      </c>
      <c r="B60" t="s">
        <v>151</v>
      </c>
    </row>
    <row r="61" spans="1:2" x14ac:dyDescent="0.15">
      <c r="A61">
        <v>61</v>
      </c>
      <c r="B61" t="s">
        <v>124</v>
      </c>
    </row>
    <row r="62" spans="1:2" x14ac:dyDescent="0.15">
      <c r="A62">
        <v>62</v>
      </c>
      <c r="B62" t="s">
        <v>125</v>
      </c>
    </row>
    <row r="63" spans="1:2" x14ac:dyDescent="0.15">
      <c r="A63">
        <v>63</v>
      </c>
      <c r="B63" t="s">
        <v>126</v>
      </c>
    </row>
    <row r="64" spans="1:2" x14ac:dyDescent="0.15">
      <c r="A64">
        <v>64</v>
      </c>
      <c r="B64" t="s">
        <v>127</v>
      </c>
    </row>
    <row r="65" spans="1:2" x14ac:dyDescent="0.15">
      <c r="A65">
        <v>90</v>
      </c>
      <c r="B65" t="s">
        <v>152</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22"/>
  <sheetViews>
    <sheetView workbookViewId="0">
      <selection activeCell="G43" sqref="G43"/>
    </sheetView>
  </sheetViews>
  <sheetFormatPr defaultRowHeight="13.5" x14ac:dyDescent="0.15"/>
  <cols>
    <col min="1" max="1" width="9" customWidth="1"/>
    <col min="2" max="2" width="15.125" customWidth="1"/>
    <col min="3" max="3" width="15.375" customWidth="1"/>
  </cols>
  <sheetData>
    <row r="1" spans="1:2" x14ac:dyDescent="0.15">
      <c r="A1" s="12">
        <v>1010</v>
      </c>
      <c r="B1" t="s">
        <v>155</v>
      </c>
    </row>
    <row r="2" spans="1:2" x14ac:dyDescent="0.15">
      <c r="A2" s="12">
        <v>1020</v>
      </c>
      <c r="B2" t="s">
        <v>156</v>
      </c>
    </row>
    <row r="3" spans="1:2" x14ac:dyDescent="0.15">
      <c r="A3">
        <v>1030</v>
      </c>
      <c r="B3" t="s">
        <v>157</v>
      </c>
    </row>
    <row r="4" spans="1:2" x14ac:dyDescent="0.15">
      <c r="A4">
        <v>1040</v>
      </c>
      <c r="B4" t="s">
        <v>158</v>
      </c>
    </row>
    <row r="5" spans="1:2" x14ac:dyDescent="0.15">
      <c r="A5">
        <v>1050</v>
      </c>
      <c r="B5" t="s">
        <v>159</v>
      </c>
    </row>
    <row r="6" spans="1:2" x14ac:dyDescent="0.15">
      <c r="A6">
        <v>1060</v>
      </c>
      <c r="B6" t="s">
        <v>160</v>
      </c>
    </row>
    <row r="7" spans="1:2" x14ac:dyDescent="0.15">
      <c r="A7">
        <v>1070</v>
      </c>
      <c r="B7" t="s">
        <v>161</v>
      </c>
    </row>
    <row r="8" spans="1:2" x14ac:dyDescent="0.15">
      <c r="A8">
        <v>1080</v>
      </c>
      <c r="B8" t="s">
        <v>162</v>
      </c>
    </row>
    <row r="9" spans="1:2" x14ac:dyDescent="0.15">
      <c r="A9">
        <v>2010</v>
      </c>
      <c r="B9" t="s">
        <v>166</v>
      </c>
    </row>
    <row r="10" spans="1:2" x14ac:dyDescent="0.15">
      <c r="A10">
        <v>2020</v>
      </c>
      <c r="B10" t="s">
        <v>167</v>
      </c>
    </row>
    <row r="11" spans="1:2" x14ac:dyDescent="0.15">
      <c r="A11">
        <v>2030</v>
      </c>
      <c r="B11" t="s">
        <v>168</v>
      </c>
    </row>
    <row r="12" spans="1:2" x14ac:dyDescent="0.15">
      <c r="A12">
        <v>2040</v>
      </c>
      <c r="B12" t="s">
        <v>169</v>
      </c>
    </row>
    <row r="13" spans="1:2" x14ac:dyDescent="0.15">
      <c r="A13">
        <v>2050</v>
      </c>
      <c r="B13" t="s">
        <v>170</v>
      </c>
    </row>
    <row r="14" spans="1:2" x14ac:dyDescent="0.15">
      <c r="A14">
        <v>2060</v>
      </c>
      <c r="B14" t="s">
        <v>171</v>
      </c>
    </row>
    <row r="15" spans="1:2" x14ac:dyDescent="0.15">
      <c r="A15">
        <v>2070</v>
      </c>
      <c r="B15" t="s">
        <v>172</v>
      </c>
    </row>
    <row r="16" spans="1:2" x14ac:dyDescent="0.15">
      <c r="A16">
        <v>2080</v>
      </c>
      <c r="B16" t="s">
        <v>173</v>
      </c>
    </row>
    <row r="17" spans="1:2" x14ac:dyDescent="0.15">
      <c r="A17">
        <v>2090</v>
      </c>
      <c r="B17" t="s">
        <v>174</v>
      </c>
    </row>
    <row r="18" spans="1:2" x14ac:dyDescent="0.15">
      <c r="A18">
        <v>2090</v>
      </c>
      <c r="B18" t="s">
        <v>174</v>
      </c>
    </row>
    <row r="19" spans="1:2" x14ac:dyDescent="0.15">
      <c r="A19">
        <v>2100</v>
      </c>
      <c r="B19" t="s">
        <v>175</v>
      </c>
    </row>
    <row r="20" spans="1:2" x14ac:dyDescent="0.15">
      <c r="A20">
        <v>2100</v>
      </c>
      <c r="B20" t="s">
        <v>175</v>
      </c>
    </row>
    <row r="21" spans="1:2" x14ac:dyDescent="0.15">
      <c r="A21">
        <v>3010</v>
      </c>
      <c r="B21" t="s">
        <v>179</v>
      </c>
    </row>
    <row r="22" spans="1:2" x14ac:dyDescent="0.15">
      <c r="A22">
        <v>3020</v>
      </c>
      <c r="B22" t="s">
        <v>180</v>
      </c>
    </row>
    <row r="23" spans="1:2" x14ac:dyDescent="0.15">
      <c r="A23">
        <v>3030</v>
      </c>
      <c r="B23" t="s">
        <v>181</v>
      </c>
    </row>
    <row r="24" spans="1:2" x14ac:dyDescent="0.15">
      <c r="A24">
        <v>3040</v>
      </c>
      <c r="B24" t="s">
        <v>182</v>
      </c>
    </row>
    <row r="25" spans="1:2" x14ac:dyDescent="0.15">
      <c r="A25">
        <v>3050</v>
      </c>
      <c r="B25" t="s">
        <v>183</v>
      </c>
    </row>
    <row r="26" spans="1:2" x14ac:dyDescent="0.15">
      <c r="A26">
        <v>3060</v>
      </c>
      <c r="B26" t="s">
        <v>184</v>
      </c>
    </row>
    <row r="27" spans="1:2" x14ac:dyDescent="0.15">
      <c r="A27">
        <v>3070</v>
      </c>
      <c r="B27" t="s">
        <v>185</v>
      </c>
    </row>
    <row r="28" spans="1:2" x14ac:dyDescent="0.15">
      <c r="A28">
        <v>4010</v>
      </c>
      <c r="B28" t="s">
        <v>188</v>
      </c>
    </row>
    <row r="29" spans="1:2" x14ac:dyDescent="0.15">
      <c r="A29">
        <v>4020</v>
      </c>
      <c r="B29" t="s">
        <v>189</v>
      </c>
    </row>
    <row r="30" spans="1:2" x14ac:dyDescent="0.15">
      <c r="A30">
        <v>4030</v>
      </c>
      <c r="B30" t="s">
        <v>190</v>
      </c>
    </row>
    <row r="31" spans="1:2" x14ac:dyDescent="0.15">
      <c r="A31">
        <v>5010</v>
      </c>
      <c r="B31" t="s">
        <v>194</v>
      </c>
    </row>
    <row r="32" spans="1:2" x14ac:dyDescent="0.15">
      <c r="A32">
        <v>5020</v>
      </c>
      <c r="B32" t="s">
        <v>195</v>
      </c>
    </row>
    <row r="33" spans="1:2" x14ac:dyDescent="0.15">
      <c r="A33">
        <v>5030</v>
      </c>
      <c r="B33" t="s">
        <v>196</v>
      </c>
    </row>
    <row r="34" spans="1:2" x14ac:dyDescent="0.15">
      <c r="A34">
        <v>5040</v>
      </c>
      <c r="B34" t="s">
        <v>197</v>
      </c>
    </row>
    <row r="35" spans="1:2" x14ac:dyDescent="0.15">
      <c r="A35">
        <v>5050</v>
      </c>
      <c r="B35" t="s">
        <v>198</v>
      </c>
    </row>
    <row r="36" spans="1:2" x14ac:dyDescent="0.15">
      <c r="A36">
        <v>5060</v>
      </c>
      <c r="B36" t="s">
        <v>199</v>
      </c>
    </row>
    <row r="37" spans="1:2" x14ac:dyDescent="0.15">
      <c r="A37">
        <v>5070</v>
      </c>
      <c r="B37" t="s">
        <v>200</v>
      </c>
    </row>
    <row r="38" spans="1:2" x14ac:dyDescent="0.15">
      <c r="A38">
        <v>6010</v>
      </c>
      <c r="B38" t="s">
        <v>362</v>
      </c>
    </row>
    <row r="39" spans="1:2" x14ac:dyDescent="0.15">
      <c r="A39">
        <v>6020</v>
      </c>
      <c r="B39" t="s">
        <v>363</v>
      </c>
    </row>
    <row r="40" spans="1:2" x14ac:dyDescent="0.15">
      <c r="A40">
        <v>7010</v>
      </c>
      <c r="B40" t="s">
        <v>364</v>
      </c>
    </row>
    <row r="41" spans="1:2" x14ac:dyDescent="0.15">
      <c r="A41">
        <v>7020</v>
      </c>
      <c r="B41" t="s">
        <v>365</v>
      </c>
    </row>
    <row r="42" spans="1:2" x14ac:dyDescent="0.15">
      <c r="A42">
        <v>7030</v>
      </c>
      <c r="B42" t="s">
        <v>366</v>
      </c>
    </row>
    <row r="43" spans="1:2" x14ac:dyDescent="0.15">
      <c r="A43">
        <v>7040</v>
      </c>
      <c r="B43" t="s">
        <v>164</v>
      </c>
    </row>
    <row r="44" spans="1:2" x14ac:dyDescent="0.15">
      <c r="A44">
        <v>7050</v>
      </c>
      <c r="B44" t="s">
        <v>165</v>
      </c>
    </row>
    <row r="45" spans="1:2" x14ac:dyDescent="0.15">
      <c r="A45">
        <v>7060</v>
      </c>
      <c r="B45" t="s">
        <v>367</v>
      </c>
    </row>
    <row r="46" spans="1:2" x14ac:dyDescent="0.15">
      <c r="A46">
        <v>7070</v>
      </c>
      <c r="B46" t="s">
        <v>368</v>
      </c>
    </row>
    <row r="47" spans="1:2" x14ac:dyDescent="0.15">
      <c r="A47">
        <v>7080</v>
      </c>
      <c r="B47" t="s">
        <v>369</v>
      </c>
    </row>
    <row r="48" spans="1:2" x14ac:dyDescent="0.15">
      <c r="A48">
        <v>7090</v>
      </c>
      <c r="B48" t="s">
        <v>370</v>
      </c>
    </row>
    <row r="49" spans="1:2" x14ac:dyDescent="0.15">
      <c r="A49">
        <v>7100</v>
      </c>
      <c r="B49" t="s">
        <v>371</v>
      </c>
    </row>
    <row r="50" spans="1:2" x14ac:dyDescent="0.15">
      <c r="A50">
        <v>8010</v>
      </c>
      <c r="B50" t="s">
        <v>372</v>
      </c>
    </row>
    <row r="51" spans="1:2" x14ac:dyDescent="0.15">
      <c r="A51">
        <v>8020</v>
      </c>
      <c r="B51" t="s">
        <v>373</v>
      </c>
    </row>
    <row r="52" spans="1:2" x14ac:dyDescent="0.15">
      <c r="A52">
        <v>8030</v>
      </c>
      <c r="B52" t="s">
        <v>374</v>
      </c>
    </row>
    <row r="53" spans="1:2" x14ac:dyDescent="0.15">
      <c r="A53">
        <v>9010</v>
      </c>
      <c r="B53" t="s">
        <v>375</v>
      </c>
    </row>
    <row r="54" spans="1:2" x14ac:dyDescent="0.15">
      <c r="A54">
        <v>9020</v>
      </c>
      <c r="B54" t="s">
        <v>376</v>
      </c>
    </row>
    <row r="55" spans="1:2" x14ac:dyDescent="0.15">
      <c r="A55">
        <v>9030</v>
      </c>
      <c r="B55" t="s">
        <v>377</v>
      </c>
    </row>
    <row r="56" spans="1:2" x14ac:dyDescent="0.15">
      <c r="A56">
        <v>9040</v>
      </c>
      <c r="B56" t="s">
        <v>378</v>
      </c>
    </row>
    <row r="57" spans="1:2" x14ac:dyDescent="0.15">
      <c r="A57">
        <v>9050</v>
      </c>
      <c r="B57" t="s">
        <v>379</v>
      </c>
    </row>
    <row r="58" spans="1:2" x14ac:dyDescent="0.15">
      <c r="A58">
        <v>9060</v>
      </c>
      <c r="B58" t="s">
        <v>186</v>
      </c>
    </row>
    <row r="59" spans="1:2" x14ac:dyDescent="0.15">
      <c r="A59">
        <v>9070</v>
      </c>
      <c r="B59" t="s">
        <v>187</v>
      </c>
    </row>
    <row r="60" spans="1:2" x14ac:dyDescent="0.15">
      <c r="A60">
        <v>9080</v>
      </c>
      <c r="B60" t="s">
        <v>380</v>
      </c>
    </row>
    <row r="61" spans="1:2" x14ac:dyDescent="0.15">
      <c r="A61">
        <v>10010</v>
      </c>
      <c r="B61" t="s">
        <v>381</v>
      </c>
    </row>
    <row r="62" spans="1:2" x14ac:dyDescent="0.15">
      <c r="A62">
        <v>10020</v>
      </c>
      <c r="B62" t="s">
        <v>192</v>
      </c>
    </row>
    <row r="63" spans="1:2" x14ac:dyDescent="0.15">
      <c r="A63">
        <v>10030</v>
      </c>
      <c r="B63" t="s">
        <v>193</v>
      </c>
    </row>
    <row r="64" spans="1:2" x14ac:dyDescent="0.15">
      <c r="A64">
        <v>10040</v>
      </c>
      <c r="B64" t="s">
        <v>382</v>
      </c>
    </row>
    <row r="65" spans="1:2" x14ac:dyDescent="0.15">
      <c r="A65">
        <v>11010</v>
      </c>
      <c r="B65" t="s">
        <v>201</v>
      </c>
    </row>
    <row r="66" spans="1:2" x14ac:dyDescent="0.15">
      <c r="A66">
        <v>11020</v>
      </c>
      <c r="B66" t="s">
        <v>202</v>
      </c>
    </row>
    <row r="67" spans="1:2" x14ac:dyDescent="0.15">
      <c r="A67">
        <v>12010</v>
      </c>
      <c r="B67" t="s">
        <v>205</v>
      </c>
    </row>
    <row r="68" spans="1:2" x14ac:dyDescent="0.15">
      <c r="A68">
        <v>12020</v>
      </c>
      <c r="B68" t="s">
        <v>206</v>
      </c>
    </row>
    <row r="69" spans="1:2" x14ac:dyDescent="0.15">
      <c r="A69">
        <v>12030</v>
      </c>
      <c r="B69" t="s">
        <v>207</v>
      </c>
    </row>
    <row r="70" spans="1:2" x14ac:dyDescent="0.15">
      <c r="A70">
        <v>12040</v>
      </c>
      <c r="B70" t="s">
        <v>208</v>
      </c>
    </row>
    <row r="71" spans="1:2" x14ac:dyDescent="0.15">
      <c r="A71">
        <v>13010</v>
      </c>
      <c r="B71" t="s">
        <v>209</v>
      </c>
    </row>
    <row r="72" spans="1:2" x14ac:dyDescent="0.15">
      <c r="A72">
        <v>13020</v>
      </c>
      <c r="B72" t="s">
        <v>210</v>
      </c>
    </row>
    <row r="73" spans="1:2" x14ac:dyDescent="0.15">
      <c r="A73">
        <v>13030</v>
      </c>
      <c r="B73" t="s">
        <v>211</v>
      </c>
    </row>
    <row r="74" spans="1:2" x14ac:dyDescent="0.15">
      <c r="A74">
        <v>13040</v>
      </c>
      <c r="B74" t="s">
        <v>212</v>
      </c>
    </row>
    <row r="75" spans="1:2" x14ac:dyDescent="0.15">
      <c r="A75">
        <v>14010</v>
      </c>
      <c r="B75" t="s">
        <v>215</v>
      </c>
    </row>
    <row r="76" spans="1:2" x14ac:dyDescent="0.15">
      <c r="A76">
        <v>14020</v>
      </c>
      <c r="B76" t="s">
        <v>216</v>
      </c>
    </row>
    <row r="77" spans="1:2" x14ac:dyDescent="0.15">
      <c r="A77">
        <v>14030</v>
      </c>
      <c r="B77" t="s">
        <v>217</v>
      </c>
    </row>
    <row r="78" spans="1:2" x14ac:dyDescent="0.15">
      <c r="A78">
        <v>15010</v>
      </c>
      <c r="B78" t="s">
        <v>219</v>
      </c>
    </row>
    <row r="79" spans="1:2" x14ac:dyDescent="0.15">
      <c r="A79">
        <v>15020</v>
      </c>
      <c r="B79" t="s">
        <v>220</v>
      </c>
    </row>
    <row r="80" spans="1:2" x14ac:dyDescent="0.15">
      <c r="A80">
        <v>16010</v>
      </c>
      <c r="B80" t="s">
        <v>223</v>
      </c>
    </row>
    <row r="81" spans="1:2" x14ac:dyDescent="0.15">
      <c r="A81">
        <v>17010</v>
      </c>
      <c r="B81" t="s">
        <v>224</v>
      </c>
    </row>
    <row r="82" spans="1:2" x14ac:dyDescent="0.15">
      <c r="A82">
        <v>17020</v>
      </c>
      <c r="B82" t="s">
        <v>225</v>
      </c>
    </row>
    <row r="83" spans="1:2" x14ac:dyDescent="0.15">
      <c r="A83">
        <v>17030</v>
      </c>
      <c r="B83" t="s">
        <v>226</v>
      </c>
    </row>
    <row r="84" spans="1:2" x14ac:dyDescent="0.15">
      <c r="A84">
        <v>17040</v>
      </c>
      <c r="B84" t="s">
        <v>227</v>
      </c>
    </row>
    <row r="85" spans="1:2" x14ac:dyDescent="0.15">
      <c r="A85">
        <v>17050</v>
      </c>
      <c r="B85" t="s">
        <v>228</v>
      </c>
    </row>
    <row r="86" spans="1:2" x14ac:dyDescent="0.15">
      <c r="A86">
        <v>18010</v>
      </c>
      <c r="B86" t="s">
        <v>383</v>
      </c>
    </row>
    <row r="87" spans="1:2" x14ac:dyDescent="0.15">
      <c r="A87">
        <v>18020</v>
      </c>
      <c r="B87" t="s">
        <v>384</v>
      </c>
    </row>
    <row r="88" spans="1:2" x14ac:dyDescent="0.15">
      <c r="A88">
        <v>18030</v>
      </c>
      <c r="B88" t="s">
        <v>203</v>
      </c>
    </row>
    <row r="89" spans="1:2" x14ac:dyDescent="0.15">
      <c r="A89">
        <v>18040</v>
      </c>
      <c r="B89" t="s">
        <v>204</v>
      </c>
    </row>
    <row r="90" spans="1:2" x14ac:dyDescent="0.15">
      <c r="A90">
        <v>19020</v>
      </c>
      <c r="B90" t="s">
        <v>385</v>
      </c>
    </row>
    <row r="91" spans="1:2" x14ac:dyDescent="0.15">
      <c r="A91">
        <v>20010</v>
      </c>
      <c r="B91" t="s">
        <v>386</v>
      </c>
    </row>
    <row r="92" spans="1:2" x14ac:dyDescent="0.15">
      <c r="A92">
        <v>20020</v>
      </c>
      <c r="B92" t="s">
        <v>387</v>
      </c>
    </row>
    <row r="93" spans="1:2" x14ac:dyDescent="0.15">
      <c r="A93">
        <v>21010</v>
      </c>
      <c r="B93" t="s">
        <v>213</v>
      </c>
    </row>
    <row r="94" spans="1:2" x14ac:dyDescent="0.15">
      <c r="A94">
        <v>21020</v>
      </c>
      <c r="B94" t="s">
        <v>214</v>
      </c>
    </row>
    <row r="95" spans="1:2" x14ac:dyDescent="0.15">
      <c r="A95">
        <v>21030</v>
      </c>
      <c r="B95" t="s">
        <v>388</v>
      </c>
    </row>
    <row r="96" spans="1:2" x14ac:dyDescent="0.15">
      <c r="A96">
        <v>21040</v>
      </c>
      <c r="B96" t="s">
        <v>389</v>
      </c>
    </row>
    <row r="97" spans="1:2" x14ac:dyDescent="0.15">
      <c r="A97">
        <v>21050</v>
      </c>
      <c r="B97" t="s">
        <v>390</v>
      </c>
    </row>
    <row r="98" spans="1:2" x14ac:dyDescent="0.15">
      <c r="A98">
        <v>21060</v>
      </c>
      <c r="B98" t="s">
        <v>391</v>
      </c>
    </row>
    <row r="99" spans="1:2" x14ac:dyDescent="0.15">
      <c r="A99">
        <v>22010</v>
      </c>
      <c r="B99" t="s">
        <v>392</v>
      </c>
    </row>
    <row r="100" spans="1:2" x14ac:dyDescent="0.15">
      <c r="A100">
        <v>22020</v>
      </c>
      <c r="B100" t="s">
        <v>393</v>
      </c>
    </row>
    <row r="101" spans="1:2" x14ac:dyDescent="0.15">
      <c r="A101">
        <v>22030</v>
      </c>
      <c r="B101" t="s">
        <v>394</v>
      </c>
    </row>
    <row r="102" spans="1:2" x14ac:dyDescent="0.15">
      <c r="A102">
        <v>22040</v>
      </c>
      <c r="B102" t="s">
        <v>221</v>
      </c>
    </row>
    <row r="103" spans="1:2" x14ac:dyDescent="0.15">
      <c r="A103">
        <v>22050</v>
      </c>
      <c r="B103" t="s">
        <v>222</v>
      </c>
    </row>
    <row r="104" spans="1:2" x14ac:dyDescent="0.15">
      <c r="A104">
        <v>22060</v>
      </c>
      <c r="B104" t="s">
        <v>395</v>
      </c>
    </row>
    <row r="105" spans="1:2" x14ac:dyDescent="0.15">
      <c r="A105">
        <v>23010</v>
      </c>
      <c r="B105" t="s">
        <v>396</v>
      </c>
    </row>
    <row r="106" spans="1:2" x14ac:dyDescent="0.15">
      <c r="A106">
        <v>23020</v>
      </c>
      <c r="B106" t="s">
        <v>397</v>
      </c>
    </row>
    <row r="107" spans="1:2" x14ac:dyDescent="0.15">
      <c r="A107">
        <v>23030</v>
      </c>
      <c r="B107" t="s">
        <v>398</v>
      </c>
    </row>
    <row r="108" spans="1:2" x14ac:dyDescent="0.15">
      <c r="A108">
        <v>23040</v>
      </c>
      <c r="B108" t="s">
        <v>399</v>
      </c>
    </row>
    <row r="109" spans="1:2" x14ac:dyDescent="0.15">
      <c r="A109">
        <v>24010</v>
      </c>
      <c r="B109" t="s">
        <v>229</v>
      </c>
    </row>
    <row r="110" spans="1:2" x14ac:dyDescent="0.15">
      <c r="A110">
        <v>24020</v>
      </c>
      <c r="B110" t="s">
        <v>230</v>
      </c>
    </row>
    <row r="111" spans="1:2" x14ac:dyDescent="0.15">
      <c r="A111">
        <v>25010</v>
      </c>
      <c r="B111" t="s">
        <v>231</v>
      </c>
    </row>
    <row r="112" spans="1:2" x14ac:dyDescent="0.15">
      <c r="A112">
        <v>25020</v>
      </c>
      <c r="B112" t="s">
        <v>232</v>
      </c>
    </row>
    <row r="113" spans="1:2" x14ac:dyDescent="0.15">
      <c r="A113">
        <v>25030</v>
      </c>
      <c r="B113" t="s">
        <v>233</v>
      </c>
    </row>
    <row r="114" spans="1:2" x14ac:dyDescent="0.15">
      <c r="A114">
        <v>26010</v>
      </c>
      <c r="B114" t="s">
        <v>234</v>
      </c>
    </row>
    <row r="115" spans="1:2" x14ac:dyDescent="0.15">
      <c r="A115">
        <v>26020</v>
      </c>
      <c r="B115" t="s">
        <v>235</v>
      </c>
    </row>
    <row r="116" spans="1:2" x14ac:dyDescent="0.15">
      <c r="A116">
        <v>26030</v>
      </c>
      <c r="B116" t="s">
        <v>236</v>
      </c>
    </row>
    <row r="117" spans="1:2" x14ac:dyDescent="0.15">
      <c r="A117">
        <v>26040</v>
      </c>
      <c r="B117" t="s">
        <v>237</v>
      </c>
    </row>
    <row r="118" spans="1:2" x14ac:dyDescent="0.15">
      <c r="A118">
        <v>26050</v>
      </c>
      <c r="B118" t="s">
        <v>238</v>
      </c>
    </row>
    <row r="119" spans="1:2" x14ac:dyDescent="0.15">
      <c r="A119">
        <v>26060</v>
      </c>
      <c r="B119" t="s">
        <v>239</v>
      </c>
    </row>
    <row r="120" spans="1:2" x14ac:dyDescent="0.15">
      <c r="A120">
        <v>27010</v>
      </c>
      <c r="B120" t="s">
        <v>240</v>
      </c>
    </row>
    <row r="121" spans="1:2" x14ac:dyDescent="0.15">
      <c r="A121">
        <v>27020</v>
      </c>
      <c r="B121" t="s">
        <v>241</v>
      </c>
    </row>
    <row r="122" spans="1:2" x14ac:dyDescent="0.15">
      <c r="A122">
        <v>27030</v>
      </c>
      <c r="B122" t="s">
        <v>242</v>
      </c>
    </row>
    <row r="123" spans="1:2" x14ac:dyDescent="0.15">
      <c r="A123">
        <v>27040</v>
      </c>
      <c r="B123" t="s">
        <v>243</v>
      </c>
    </row>
    <row r="124" spans="1:2" x14ac:dyDescent="0.15">
      <c r="A124">
        <v>28010</v>
      </c>
      <c r="B124" t="s">
        <v>245</v>
      </c>
    </row>
    <row r="125" spans="1:2" x14ac:dyDescent="0.15">
      <c r="A125">
        <v>28020</v>
      </c>
      <c r="B125" t="s">
        <v>246</v>
      </c>
    </row>
    <row r="126" spans="1:2" x14ac:dyDescent="0.15">
      <c r="A126">
        <v>28030</v>
      </c>
      <c r="B126" t="s">
        <v>247</v>
      </c>
    </row>
    <row r="127" spans="1:2" x14ac:dyDescent="0.15">
      <c r="A127">
        <v>28040</v>
      </c>
      <c r="B127" t="s">
        <v>248</v>
      </c>
    </row>
    <row r="128" spans="1:2" x14ac:dyDescent="0.15">
      <c r="A128">
        <v>28050</v>
      </c>
      <c r="B128" t="s">
        <v>249</v>
      </c>
    </row>
    <row r="129" spans="1:2" x14ac:dyDescent="0.15">
      <c r="A129">
        <v>29010</v>
      </c>
      <c r="B129" t="s">
        <v>250</v>
      </c>
    </row>
    <row r="130" spans="1:2" x14ac:dyDescent="0.15">
      <c r="A130">
        <v>29020</v>
      </c>
      <c r="B130" t="s">
        <v>251</v>
      </c>
    </row>
    <row r="131" spans="1:2" x14ac:dyDescent="0.15">
      <c r="A131">
        <v>29030</v>
      </c>
      <c r="B131" t="s">
        <v>252</v>
      </c>
    </row>
    <row r="132" spans="1:2" x14ac:dyDescent="0.15">
      <c r="A132">
        <v>30010</v>
      </c>
      <c r="B132" t="s">
        <v>254</v>
      </c>
    </row>
    <row r="133" spans="1:2" x14ac:dyDescent="0.15">
      <c r="A133">
        <v>30020</v>
      </c>
      <c r="B133" t="s">
        <v>255</v>
      </c>
    </row>
    <row r="134" spans="1:2" x14ac:dyDescent="0.15">
      <c r="A134">
        <v>31010</v>
      </c>
      <c r="B134" t="s">
        <v>256</v>
      </c>
    </row>
    <row r="135" spans="1:2" x14ac:dyDescent="0.15">
      <c r="A135">
        <v>31020</v>
      </c>
      <c r="B135" t="s">
        <v>257</v>
      </c>
    </row>
    <row r="136" spans="1:2" x14ac:dyDescent="0.15">
      <c r="A136">
        <v>32010</v>
      </c>
      <c r="B136" t="s">
        <v>400</v>
      </c>
    </row>
    <row r="137" spans="1:2" x14ac:dyDescent="0.15">
      <c r="A137">
        <v>32020</v>
      </c>
      <c r="B137" t="s">
        <v>401</v>
      </c>
    </row>
    <row r="138" spans="1:2" x14ac:dyDescent="0.15">
      <c r="A138">
        <v>33010</v>
      </c>
      <c r="B138" t="s">
        <v>402</v>
      </c>
    </row>
    <row r="139" spans="1:2" x14ac:dyDescent="0.15">
      <c r="A139">
        <v>33020</v>
      </c>
      <c r="B139" t="s">
        <v>403</v>
      </c>
    </row>
    <row r="140" spans="1:2" x14ac:dyDescent="0.15">
      <c r="A140">
        <v>34010</v>
      </c>
      <c r="B140" t="s">
        <v>404</v>
      </c>
    </row>
    <row r="141" spans="1:2" x14ac:dyDescent="0.15">
      <c r="A141">
        <v>34020</v>
      </c>
      <c r="B141" t="s">
        <v>405</v>
      </c>
    </row>
    <row r="142" spans="1:2" x14ac:dyDescent="0.15">
      <c r="A142">
        <v>34030</v>
      </c>
      <c r="B142" t="s">
        <v>406</v>
      </c>
    </row>
    <row r="143" spans="1:2" x14ac:dyDescent="0.15">
      <c r="A143">
        <v>35010</v>
      </c>
      <c r="B143" t="s">
        <v>244</v>
      </c>
    </row>
    <row r="144" spans="1:2" x14ac:dyDescent="0.15">
      <c r="A144">
        <v>35020</v>
      </c>
      <c r="B144" t="s">
        <v>407</v>
      </c>
    </row>
    <row r="145" spans="1:2" x14ac:dyDescent="0.15">
      <c r="A145">
        <v>35030</v>
      </c>
      <c r="B145" t="s">
        <v>408</v>
      </c>
    </row>
    <row r="146" spans="1:2" x14ac:dyDescent="0.15">
      <c r="A146">
        <v>36010</v>
      </c>
      <c r="B146" t="s">
        <v>409</v>
      </c>
    </row>
    <row r="147" spans="1:2" x14ac:dyDescent="0.15">
      <c r="A147">
        <v>36020</v>
      </c>
      <c r="B147" t="s">
        <v>58</v>
      </c>
    </row>
    <row r="148" spans="1:2" x14ac:dyDescent="0.15">
      <c r="A148">
        <v>37010</v>
      </c>
      <c r="B148" t="s">
        <v>14</v>
      </c>
    </row>
    <row r="149" spans="1:2" x14ac:dyDescent="0.15">
      <c r="A149">
        <v>37020</v>
      </c>
      <c r="B149" t="s">
        <v>410</v>
      </c>
    </row>
    <row r="150" spans="1:2" x14ac:dyDescent="0.15">
      <c r="A150">
        <v>37030</v>
      </c>
      <c r="B150" t="s">
        <v>253</v>
      </c>
    </row>
    <row r="151" spans="1:2" x14ac:dyDescent="0.15">
      <c r="A151">
        <v>38010</v>
      </c>
      <c r="B151" t="s">
        <v>263</v>
      </c>
    </row>
    <row r="152" spans="1:2" x14ac:dyDescent="0.15">
      <c r="A152">
        <v>38020</v>
      </c>
      <c r="B152" t="s">
        <v>264</v>
      </c>
    </row>
    <row r="153" spans="1:2" x14ac:dyDescent="0.15">
      <c r="A153">
        <v>38030</v>
      </c>
      <c r="B153" t="s">
        <v>265</v>
      </c>
    </row>
    <row r="154" spans="1:2" x14ac:dyDescent="0.15">
      <c r="A154">
        <v>38040</v>
      </c>
      <c r="B154" t="s">
        <v>266</v>
      </c>
    </row>
    <row r="155" spans="1:2" x14ac:dyDescent="0.15">
      <c r="A155">
        <v>38050</v>
      </c>
      <c r="B155" t="s">
        <v>267</v>
      </c>
    </row>
    <row r="156" spans="1:2" x14ac:dyDescent="0.15">
      <c r="A156">
        <v>38060</v>
      </c>
      <c r="B156" t="s">
        <v>268</v>
      </c>
    </row>
    <row r="157" spans="1:2" x14ac:dyDescent="0.15">
      <c r="A157">
        <v>39010</v>
      </c>
      <c r="B157" t="s">
        <v>269</v>
      </c>
    </row>
    <row r="158" spans="1:2" x14ac:dyDescent="0.15">
      <c r="A158">
        <v>39020</v>
      </c>
      <c r="B158" t="s">
        <v>270</v>
      </c>
    </row>
    <row r="159" spans="1:2" x14ac:dyDescent="0.15">
      <c r="A159">
        <v>39030</v>
      </c>
      <c r="B159" t="s">
        <v>271</v>
      </c>
    </row>
    <row r="160" spans="1:2" x14ac:dyDescent="0.15">
      <c r="A160">
        <v>39040</v>
      </c>
      <c r="B160" t="s">
        <v>272</v>
      </c>
    </row>
    <row r="161" spans="1:2" x14ac:dyDescent="0.15">
      <c r="A161">
        <v>39050</v>
      </c>
      <c r="B161" t="s">
        <v>273</v>
      </c>
    </row>
    <row r="162" spans="1:2" x14ac:dyDescent="0.15">
      <c r="A162">
        <v>39060</v>
      </c>
      <c r="B162" t="s">
        <v>274</v>
      </c>
    </row>
    <row r="163" spans="1:2" x14ac:dyDescent="0.15">
      <c r="A163">
        <v>39070</v>
      </c>
      <c r="B163" t="s">
        <v>275</v>
      </c>
    </row>
    <row r="164" spans="1:2" x14ac:dyDescent="0.15">
      <c r="A164">
        <v>40010</v>
      </c>
      <c r="B164" t="s">
        <v>278</v>
      </c>
    </row>
    <row r="165" spans="1:2" x14ac:dyDescent="0.15">
      <c r="A165">
        <v>40020</v>
      </c>
      <c r="B165" t="s">
        <v>279</v>
      </c>
    </row>
    <row r="166" spans="1:2" x14ac:dyDescent="0.15">
      <c r="A166">
        <v>40030</v>
      </c>
      <c r="B166" t="s">
        <v>280</v>
      </c>
    </row>
    <row r="167" spans="1:2" x14ac:dyDescent="0.15">
      <c r="A167">
        <v>40040</v>
      </c>
      <c r="B167" t="s">
        <v>281</v>
      </c>
    </row>
    <row r="168" spans="1:2" x14ac:dyDescent="0.15">
      <c r="A168">
        <v>41010</v>
      </c>
      <c r="B168" t="s">
        <v>282</v>
      </c>
    </row>
    <row r="169" spans="1:2" x14ac:dyDescent="0.15">
      <c r="A169">
        <v>41020</v>
      </c>
      <c r="B169" t="s">
        <v>283</v>
      </c>
    </row>
    <row r="170" spans="1:2" x14ac:dyDescent="0.15">
      <c r="A170">
        <v>41030</v>
      </c>
      <c r="B170" t="s">
        <v>284</v>
      </c>
    </row>
    <row r="171" spans="1:2" x14ac:dyDescent="0.15">
      <c r="A171">
        <v>41040</v>
      </c>
      <c r="B171" t="s">
        <v>285</v>
      </c>
    </row>
    <row r="172" spans="1:2" x14ac:dyDescent="0.15">
      <c r="A172">
        <v>41050</v>
      </c>
      <c r="B172" t="s">
        <v>286</v>
      </c>
    </row>
    <row r="173" spans="1:2" x14ac:dyDescent="0.15">
      <c r="A173">
        <v>42010</v>
      </c>
      <c r="B173" t="s">
        <v>287</v>
      </c>
    </row>
    <row r="174" spans="1:2" x14ac:dyDescent="0.15">
      <c r="A174">
        <v>42020</v>
      </c>
      <c r="B174" t="s">
        <v>288</v>
      </c>
    </row>
    <row r="175" spans="1:2" x14ac:dyDescent="0.15">
      <c r="A175">
        <v>42030</v>
      </c>
      <c r="B175" t="s">
        <v>289</v>
      </c>
    </row>
    <row r="176" spans="1:2" x14ac:dyDescent="0.15">
      <c r="A176">
        <v>42040</v>
      </c>
      <c r="B176" t="s">
        <v>290</v>
      </c>
    </row>
    <row r="177" spans="1:2" x14ac:dyDescent="0.15">
      <c r="A177">
        <v>43010</v>
      </c>
      <c r="B177" t="s">
        <v>411</v>
      </c>
    </row>
    <row r="178" spans="1:2" x14ac:dyDescent="0.15">
      <c r="A178">
        <v>43020</v>
      </c>
      <c r="B178" t="s">
        <v>412</v>
      </c>
    </row>
    <row r="179" spans="1:2" x14ac:dyDescent="0.15">
      <c r="A179">
        <v>43030</v>
      </c>
      <c r="B179" t="s">
        <v>413</v>
      </c>
    </row>
    <row r="180" spans="1:2" x14ac:dyDescent="0.15">
      <c r="A180">
        <v>43040</v>
      </c>
      <c r="B180" t="s">
        <v>414</v>
      </c>
    </row>
    <row r="181" spans="1:2" x14ac:dyDescent="0.15">
      <c r="A181">
        <v>43050</v>
      </c>
      <c r="B181" t="s">
        <v>415</v>
      </c>
    </row>
    <row r="182" spans="1:2" x14ac:dyDescent="0.15">
      <c r="A182">
        <v>43060</v>
      </c>
      <c r="B182" t="s">
        <v>416</v>
      </c>
    </row>
    <row r="183" spans="1:2" x14ac:dyDescent="0.15">
      <c r="A183">
        <v>44010</v>
      </c>
      <c r="B183" t="s">
        <v>417</v>
      </c>
    </row>
    <row r="184" spans="1:2" x14ac:dyDescent="0.15">
      <c r="A184">
        <v>44020</v>
      </c>
      <c r="B184" t="s">
        <v>418</v>
      </c>
    </row>
    <row r="185" spans="1:2" x14ac:dyDescent="0.15">
      <c r="A185">
        <v>44030</v>
      </c>
      <c r="B185" t="s">
        <v>419</v>
      </c>
    </row>
    <row r="186" spans="1:2" x14ac:dyDescent="0.15">
      <c r="A186">
        <v>44040</v>
      </c>
      <c r="B186" t="s">
        <v>420</v>
      </c>
    </row>
    <row r="187" spans="1:2" x14ac:dyDescent="0.15">
      <c r="A187">
        <v>44050</v>
      </c>
      <c r="B187" t="s">
        <v>421</v>
      </c>
    </row>
    <row r="188" spans="1:2" x14ac:dyDescent="0.15">
      <c r="A188">
        <v>45010</v>
      </c>
      <c r="B188" t="s">
        <v>276</v>
      </c>
    </row>
    <row r="189" spans="1:2" x14ac:dyDescent="0.15">
      <c r="A189">
        <v>45020</v>
      </c>
      <c r="B189" t="s">
        <v>277</v>
      </c>
    </row>
    <row r="190" spans="1:2" x14ac:dyDescent="0.15">
      <c r="A190">
        <v>45030</v>
      </c>
      <c r="B190" t="s">
        <v>422</v>
      </c>
    </row>
    <row r="191" spans="1:2" x14ac:dyDescent="0.15">
      <c r="A191">
        <v>45040</v>
      </c>
      <c r="B191" t="s">
        <v>423</v>
      </c>
    </row>
    <row r="192" spans="1:2" x14ac:dyDescent="0.15">
      <c r="A192">
        <v>45050</v>
      </c>
      <c r="B192" t="s">
        <v>424</v>
      </c>
    </row>
    <row r="193" spans="1:2" x14ac:dyDescent="0.15">
      <c r="A193">
        <v>45060</v>
      </c>
      <c r="B193" t="s">
        <v>425</v>
      </c>
    </row>
    <row r="194" spans="1:2" x14ac:dyDescent="0.15">
      <c r="A194">
        <v>46010</v>
      </c>
      <c r="B194" t="s">
        <v>426</v>
      </c>
    </row>
    <row r="195" spans="1:2" x14ac:dyDescent="0.15">
      <c r="A195">
        <v>46020</v>
      </c>
      <c r="B195" t="s">
        <v>427</v>
      </c>
    </row>
    <row r="196" spans="1:2" x14ac:dyDescent="0.15">
      <c r="A196">
        <v>46030</v>
      </c>
      <c r="B196" t="s">
        <v>428</v>
      </c>
    </row>
    <row r="197" spans="1:2" x14ac:dyDescent="0.15">
      <c r="A197">
        <v>47010</v>
      </c>
      <c r="B197" t="s">
        <v>291</v>
      </c>
    </row>
    <row r="198" spans="1:2" x14ac:dyDescent="0.15">
      <c r="A198">
        <v>47020</v>
      </c>
      <c r="B198" t="s">
        <v>292</v>
      </c>
    </row>
    <row r="199" spans="1:2" x14ac:dyDescent="0.15">
      <c r="A199">
        <v>47030</v>
      </c>
      <c r="B199" t="s">
        <v>293</v>
      </c>
    </row>
    <row r="200" spans="1:2" x14ac:dyDescent="0.15">
      <c r="A200">
        <v>47040</v>
      </c>
      <c r="B200" t="s">
        <v>294</v>
      </c>
    </row>
    <row r="201" spans="1:2" x14ac:dyDescent="0.15">
      <c r="A201">
        <v>47050</v>
      </c>
      <c r="B201" t="s">
        <v>295</v>
      </c>
    </row>
    <row r="202" spans="1:2" x14ac:dyDescent="0.15">
      <c r="A202">
        <v>47060</v>
      </c>
      <c r="B202" t="s">
        <v>296</v>
      </c>
    </row>
    <row r="203" spans="1:2" x14ac:dyDescent="0.15">
      <c r="A203">
        <v>48010</v>
      </c>
      <c r="B203" t="s">
        <v>298</v>
      </c>
    </row>
    <row r="204" spans="1:2" x14ac:dyDescent="0.15">
      <c r="A204">
        <v>48020</v>
      </c>
      <c r="B204" t="s">
        <v>299</v>
      </c>
    </row>
    <row r="205" spans="1:2" x14ac:dyDescent="0.15">
      <c r="A205">
        <v>48030</v>
      </c>
      <c r="B205" t="s">
        <v>294</v>
      </c>
    </row>
    <row r="206" spans="1:2" x14ac:dyDescent="0.15">
      <c r="A206">
        <v>48040</v>
      </c>
      <c r="B206" t="s">
        <v>300</v>
      </c>
    </row>
    <row r="207" spans="1:2" x14ac:dyDescent="0.15">
      <c r="A207">
        <v>49010</v>
      </c>
      <c r="B207" t="s">
        <v>303</v>
      </c>
    </row>
    <row r="208" spans="1:2" x14ac:dyDescent="0.15">
      <c r="A208">
        <v>49020</v>
      </c>
      <c r="B208" t="s">
        <v>304</v>
      </c>
    </row>
    <row r="209" spans="1:2" x14ac:dyDescent="0.15">
      <c r="A209">
        <v>49030</v>
      </c>
      <c r="B209" t="s">
        <v>305</v>
      </c>
    </row>
    <row r="210" spans="1:2" x14ac:dyDescent="0.15">
      <c r="A210">
        <v>49040</v>
      </c>
      <c r="B210" t="s">
        <v>306</v>
      </c>
    </row>
    <row r="211" spans="1:2" x14ac:dyDescent="0.15">
      <c r="A211">
        <v>49050</v>
      </c>
      <c r="B211" t="s">
        <v>307</v>
      </c>
    </row>
    <row r="212" spans="1:2" x14ac:dyDescent="0.15">
      <c r="A212">
        <v>49060</v>
      </c>
      <c r="B212" t="s">
        <v>308</v>
      </c>
    </row>
    <row r="213" spans="1:2" x14ac:dyDescent="0.15">
      <c r="A213">
        <v>49070</v>
      </c>
      <c r="B213" t="s">
        <v>309</v>
      </c>
    </row>
    <row r="214" spans="1:2" x14ac:dyDescent="0.15">
      <c r="A214">
        <v>50010</v>
      </c>
      <c r="B214" t="s">
        <v>429</v>
      </c>
    </row>
    <row r="215" spans="1:2" x14ac:dyDescent="0.15">
      <c r="A215">
        <v>50020</v>
      </c>
      <c r="B215" t="s">
        <v>430</v>
      </c>
    </row>
    <row r="216" spans="1:2" x14ac:dyDescent="0.15">
      <c r="A216">
        <v>51010</v>
      </c>
      <c r="B216" t="s">
        <v>431</v>
      </c>
    </row>
    <row r="217" spans="1:2" x14ac:dyDescent="0.15">
      <c r="A217">
        <v>51020</v>
      </c>
      <c r="B217" t="s">
        <v>432</v>
      </c>
    </row>
    <row r="218" spans="1:2" x14ac:dyDescent="0.15">
      <c r="A218">
        <v>51030</v>
      </c>
      <c r="B218" t="s">
        <v>297</v>
      </c>
    </row>
    <row r="219" spans="1:2" x14ac:dyDescent="0.15">
      <c r="A219">
        <v>52010</v>
      </c>
      <c r="B219" t="s">
        <v>433</v>
      </c>
    </row>
    <row r="220" spans="1:2" x14ac:dyDescent="0.15">
      <c r="A220">
        <v>52020</v>
      </c>
      <c r="B220" t="s">
        <v>434</v>
      </c>
    </row>
    <row r="221" spans="1:2" x14ac:dyDescent="0.15">
      <c r="A221">
        <v>52030</v>
      </c>
      <c r="B221" t="s">
        <v>435</v>
      </c>
    </row>
    <row r="222" spans="1:2" x14ac:dyDescent="0.15">
      <c r="A222">
        <v>52040</v>
      </c>
      <c r="B222" t="s">
        <v>301</v>
      </c>
    </row>
    <row r="223" spans="1:2" x14ac:dyDescent="0.15">
      <c r="A223">
        <v>52050</v>
      </c>
      <c r="B223" t="s">
        <v>302</v>
      </c>
    </row>
    <row r="224" spans="1:2" x14ac:dyDescent="0.15">
      <c r="A224">
        <v>53010</v>
      </c>
      <c r="B224" t="s">
        <v>436</v>
      </c>
    </row>
    <row r="225" spans="1:2" x14ac:dyDescent="0.15">
      <c r="A225">
        <v>53020</v>
      </c>
      <c r="B225" t="s">
        <v>437</v>
      </c>
    </row>
    <row r="226" spans="1:2" x14ac:dyDescent="0.15">
      <c r="A226">
        <v>53030</v>
      </c>
      <c r="B226" t="s">
        <v>438</v>
      </c>
    </row>
    <row r="227" spans="1:2" x14ac:dyDescent="0.15">
      <c r="A227">
        <v>53040</v>
      </c>
      <c r="B227" t="s">
        <v>439</v>
      </c>
    </row>
    <row r="228" spans="1:2" x14ac:dyDescent="0.15">
      <c r="A228">
        <v>53050</v>
      </c>
      <c r="B228" t="s">
        <v>440</v>
      </c>
    </row>
    <row r="229" spans="1:2" x14ac:dyDescent="0.15">
      <c r="A229">
        <v>54010</v>
      </c>
      <c r="B229" t="s">
        <v>310</v>
      </c>
    </row>
    <row r="230" spans="1:2" x14ac:dyDescent="0.15">
      <c r="A230">
        <v>54020</v>
      </c>
      <c r="B230" t="s">
        <v>311</v>
      </c>
    </row>
    <row r="231" spans="1:2" x14ac:dyDescent="0.15">
      <c r="A231">
        <v>54030</v>
      </c>
      <c r="B231" t="s">
        <v>312</v>
      </c>
    </row>
    <row r="232" spans="1:2" x14ac:dyDescent="0.15">
      <c r="A232">
        <v>54040</v>
      </c>
      <c r="B232" t="s">
        <v>313</v>
      </c>
    </row>
    <row r="233" spans="1:2" x14ac:dyDescent="0.15">
      <c r="A233">
        <v>55010</v>
      </c>
      <c r="B233" t="s">
        <v>314</v>
      </c>
    </row>
    <row r="234" spans="1:2" x14ac:dyDescent="0.15">
      <c r="A234">
        <v>55020</v>
      </c>
      <c r="B234" t="s">
        <v>315</v>
      </c>
    </row>
    <row r="235" spans="1:2" x14ac:dyDescent="0.15">
      <c r="A235">
        <v>55030</v>
      </c>
      <c r="B235" t="s">
        <v>316</v>
      </c>
    </row>
    <row r="236" spans="1:2" x14ac:dyDescent="0.15">
      <c r="A236">
        <v>55040</v>
      </c>
      <c r="B236" t="s">
        <v>317</v>
      </c>
    </row>
    <row r="237" spans="1:2" x14ac:dyDescent="0.15">
      <c r="A237">
        <v>55050</v>
      </c>
      <c r="B237" t="s">
        <v>318</v>
      </c>
    </row>
    <row r="238" spans="1:2" x14ac:dyDescent="0.15">
      <c r="A238">
        <v>55060</v>
      </c>
      <c r="B238" t="s">
        <v>319</v>
      </c>
    </row>
    <row r="239" spans="1:2" x14ac:dyDescent="0.15">
      <c r="A239">
        <v>56010</v>
      </c>
      <c r="B239" t="s">
        <v>320</v>
      </c>
    </row>
    <row r="240" spans="1:2" x14ac:dyDescent="0.15">
      <c r="A240">
        <v>56020</v>
      </c>
      <c r="B240" t="s">
        <v>321</v>
      </c>
    </row>
    <row r="241" spans="1:2" x14ac:dyDescent="0.15">
      <c r="A241">
        <v>56030</v>
      </c>
      <c r="B241" t="s">
        <v>322</v>
      </c>
    </row>
    <row r="242" spans="1:2" x14ac:dyDescent="0.15">
      <c r="A242">
        <v>56040</v>
      </c>
      <c r="B242" t="s">
        <v>323</v>
      </c>
    </row>
    <row r="243" spans="1:2" x14ac:dyDescent="0.15">
      <c r="A243">
        <v>56050</v>
      </c>
      <c r="B243" t="s">
        <v>324</v>
      </c>
    </row>
    <row r="244" spans="1:2" x14ac:dyDescent="0.15">
      <c r="A244">
        <v>56060</v>
      </c>
      <c r="B244" t="s">
        <v>325</v>
      </c>
    </row>
    <row r="245" spans="1:2" x14ac:dyDescent="0.15">
      <c r="A245">
        <v>56070</v>
      </c>
      <c r="B245" t="s">
        <v>326</v>
      </c>
    </row>
    <row r="246" spans="1:2" x14ac:dyDescent="0.15">
      <c r="A246">
        <v>57010</v>
      </c>
      <c r="B246" t="s">
        <v>327</v>
      </c>
    </row>
    <row r="247" spans="1:2" x14ac:dyDescent="0.15">
      <c r="A247">
        <v>57020</v>
      </c>
      <c r="B247" t="s">
        <v>328</v>
      </c>
    </row>
    <row r="248" spans="1:2" x14ac:dyDescent="0.15">
      <c r="A248">
        <v>57030</v>
      </c>
      <c r="B248" t="s">
        <v>329</v>
      </c>
    </row>
    <row r="249" spans="1:2" x14ac:dyDescent="0.15">
      <c r="A249">
        <v>57040</v>
      </c>
      <c r="B249" t="s">
        <v>330</v>
      </c>
    </row>
    <row r="250" spans="1:2" x14ac:dyDescent="0.15">
      <c r="A250">
        <v>57050</v>
      </c>
      <c r="B250" t="s">
        <v>331</v>
      </c>
    </row>
    <row r="251" spans="1:2" x14ac:dyDescent="0.15">
      <c r="A251">
        <v>57060</v>
      </c>
      <c r="B251" t="s">
        <v>332</v>
      </c>
    </row>
    <row r="252" spans="1:2" x14ac:dyDescent="0.15">
      <c r="A252">
        <v>57070</v>
      </c>
      <c r="B252" t="s">
        <v>333</v>
      </c>
    </row>
    <row r="253" spans="1:2" x14ac:dyDescent="0.15">
      <c r="A253">
        <v>57080</v>
      </c>
      <c r="B253" t="s">
        <v>334</v>
      </c>
    </row>
    <row r="254" spans="1:2" x14ac:dyDescent="0.15">
      <c r="A254">
        <v>58010</v>
      </c>
      <c r="B254" t="s">
        <v>337</v>
      </c>
    </row>
    <row r="255" spans="1:2" x14ac:dyDescent="0.15">
      <c r="A255">
        <v>58020</v>
      </c>
      <c r="B255" t="s">
        <v>338</v>
      </c>
    </row>
    <row r="256" spans="1:2" x14ac:dyDescent="0.15">
      <c r="A256">
        <v>58030</v>
      </c>
      <c r="B256" t="s">
        <v>339</v>
      </c>
    </row>
    <row r="257" spans="1:2" x14ac:dyDescent="0.15">
      <c r="A257">
        <v>58040</v>
      </c>
      <c r="B257" t="s">
        <v>340</v>
      </c>
    </row>
    <row r="258" spans="1:2" x14ac:dyDescent="0.15">
      <c r="A258">
        <v>58050</v>
      </c>
      <c r="B258" t="s">
        <v>341</v>
      </c>
    </row>
    <row r="259" spans="1:2" x14ac:dyDescent="0.15">
      <c r="A259">
        <v>58060</v>
      </c>
      <c r="B259" t="s">
        <v>342</v>
      </c>
    </row>
    <row r="260" spans="1:2" x14ac:dyDescent="0.15">
      <c r="A260">
        <v>58070</v>
      </c>
      <c r="B260" t="s">
        <v>343</v>
      </c>
    </row>
    <row r="261" spans="1:2" x14ac:dyDescent="0.15">
      <c r="A261">
        <v>58080</v>
      </c>
      <c r="B261" t="s">
        <v>344</v>
      </c>
    </row>
    <row r="262" spans="1:2" x14ac:dyDescent="0.15">
      <c r="A262">
        <v>59010</v>
      </c>
      <c r="B262" t="s">
        <v>346</v>
      </c>
    </row>
    <row r="263" spans="1:2" x14ac:dyDescent="0.15">
      <c r="A263">
        <v>59020</v>
      </c>
      <c r="B263" t="s">
        <v>347</v>
      </c>
    </row>
    <row r="264" spans="1:2" x14ac:dyDescent="0.15">
      <c r="A264">
        <v>59030</v>
      </c>
      <c r="B264" t="s">
        <v>348</v>
      </c>
    </row>
    <row r="265" spans="1:2" x14ac:dyDescent="0.15">
      <c r="A265">
        <v>59040</v>
      </c>
      <c r="B265" t="s">
        <v>349</v>
      </c>
    </row>
    <row r="266" spans="1:2" x14ac:dyDescent="0.15">
      <c r="A266">
        <v>60010</v>
      </c>
      <c r="B266" t="s">
        <v>441</v>
      </c>
    </row>
    <row r="267" spans="1:2" x14ac:dyDescent="0.15">
      <c r="A267">
        <v>60020</v>
      </c>
      <c r="B267" t="s">
        <v>442</v>
      </c>
    </row>
    <row r="268" spans="1:2" x14ac:dyDescent="0.15">
      <c r="A268">
        <v>60030</v>
      </c>
      <c r="B268" t="s">
        <v>443</v>
      </c>
    </row>
    <row r="269" spans="1:2" x14ac:dyDescent="0.15">
      <c r="A269">
        <v>60040</v>
      </c>
      <c r="B269" t="s">
        <v>444</v>
      </c>
    </row>
    <row r="270" spans="1:2" x14ac:dyDescent="0.15">
      <c r="A270">
        <v>60050</v>
      </c>
      <c r="B270" t="s">
        <v>445</v>
      </c>
    </row>
    <row r="271" spans="1:2" x14ac:dyDescent="0.15">
      <c r="A271">
        <v>60060</v>
      </c>
      <c r="B271" t="s">
        <v>446</v>
      </c>
    </row>
    <row r="272" spans="1:2" x14ac:dyDescent="0.15">
      <c r="A272">
        <v>60070</v>
      </c>
      <c r="B272" t="s">
        <v>447</v>
      </c>
    </row>
    <row r="273" spans="1:2" x14ac:dyDescent="0.15">
      <c r="A273">
        <v>60080</v>
      </c>
      <c r="B273" t="s">
        <v>448</v>
      </c>
    </row>
    <row r="274" spans="1:2" x14ac:dyDescent="0.15">
      <c r="A274">
        <v>60090</v>
      </c>
      <c r="B274" t="s">
        <v>335</v>
      </c>
    </row>
    <row r="275" spans="1:2" x14ac:dyDescent="0.15">
      <c r="A275">
        <v>60100</v>
      </c>
      <c r="B275" t="s">
        <v>336</v>
      </c>
    </row>
    <row r="276" spans="1:2" x14ac:dyDescent="0.15">
      <c r="A276">
        <v>61010</v>
      </c>
      <c r="B276" t="s">
        <v>449</v>
      </c>
    </row>
    <row r="277" spans="1:2" x14ac:dyDescent="0.15">
      <c r="A277">
        <v>61020</v>
      </c>
      <c r="B277" t="s">
        <v>450</v>
      </c>
    </row>
    <row r="278" spans="1:2" x14ac:dyDescent="0.15">
      <c r="A278">
        <v>61030</v>
      </c>
      <c r="B278" t="s">
        <v>451</v>
      </c>
    </row>
    <row r="279" spans="1:2" x14ac:dyDescent="0.15">
      <c r="A279">
        <v>61040</v>
      </c>
      <c r="B279" t="s">
        <v>452</v>
      </c>
    </row>
    <row r="280" spans="1:2" x14ac:dyDescent="0.15">
      <c r="A280">
        <v>61050</v>
      </c>
      <c r="B280" t="s">
        <v>453</v>
      </c>
    </row>
    <row r="281" spans="1:2" x14ac:dyDescent="0.15">
      <c r="A281">
        <v>61060</v>
      </c>
      <c r="B281" t="s">
        <v>454</v>
      </c>
    </row>
    <row r="282" spans="1:2" x14ac:dyDescent="0.15">
      <c r="A282">
        <v>62010</v>
      </c>
      <c r="B282" t="s">
        <v>455</v>
      </c>
    </row>
    <row r="283" spans="1:2" x14ac:dyDescent="0.15">
      <c r="A283">
        <v>62020</v>
      </c>
      <c r="B283" t="s">
        <v>456</v>
      </c>
    </row>
    <row r="284" spans="1:2" x14ac:dyDescent="0.15">
      <c r="A284">
        <v>62030</v>
      </c>
      <c r="B284" t="s">
        <v>350</v>
      </c>
    </row>
    <row r="285" spans="1:2" x14ac:dyDescent="0.15">
      <c r="A285">
        <v>62040</v>
      </c>
      <c r="B285" t="s">
        <v>351</v>
      </c>
    </row>
    <row r="286" spans="1:2" x14ac:dyDescent="0.15">
      <c r="A286">
        <v>63010</v>
      </c>
      <c r="B286" t="s">
        <v>352</v>
      </c>
    </row>
    <row r="287" spans="1:2" x14ac:dyDescent="0.15">
      <c r="A287">
        <v>63020</v>
      </c>
      <c r="B287" t="s">
        <v>353</v>
      </c>
    </row>
    <row r="288" spans="1:2" x14ac:dyDescent="0.15">
      <c r="A288">
        <v>63030</v>
      </c>
      <c r="B288" t="s">
        <v>354</v>
      </c>
    </row>
    <row r="289" spans="1:2" x14ac:dyDescent="0.15">
      <c r="A289">
        <v>63040</v>
      </c>
      <c r="B289" t="s">
        <v>355</v>
      </c>
    </row>
    <row r="290" spans="1:2" x14ac:dyDescent="0.15">
      <c r="A290">
        <v>64010</v>
      </c>
      <c r="B290" t="s">
        <v>356</v>
      </c>
    </row>
    <row r="291" spans="1:2" x14ac:dyDescent="0.15">
      <c r="A291">
        <v>64020</v>
      </c>
      <c r="B291" t="s">
        <v>357</v>
      </c>
    </row>
    <row r="292" spans="1:2" x14ac:dyDescent="0.15">
      <c r="A292">
        <v>64030</v>
      </c>
      <c r="B292" t="s">
        <v>358</v>
      </c>
    </row>
    <row r="293" spans="1:2" x14ac:dyDescent="0.15">
      <c r="A293">
        <v>64040</v>
      </c>
      <c r="B293" t="s">
        <v>359</v>
      </c>
    </row>
    <row r="294" spans="1:2" x14ac:dyDescent="0.15">
      <c r="A294">
        <v>64050</v>
      </c>
      <c r="B294" t="s">
        <v>360</v>
      </c>
    </row>
    <row r="295" spans="1:2" x14ac:dyDescent="0.15">
      <c r="A295">
        <v>64060</v>
      </c>
      <c r="B295" t="s">
        <v>361</v>
      </c>
    </row>
    <row r="296" spans="1:2" x14ac:dyDescent="0.15">
      <c r="A296">
        <v>80010</v>
      </c>
      <c r="B296" t="s">
        <v>191</v>
      </c>
    </row>
    <row r="297" spans="1:2" x14ac:dyDescent="0.15">
      <c r="A297">
        <v>80010</v>
      </c>
      <c r="B297" t="s">
        <v>191</v>
      </c>
    </row>
    <row r="298" spans="1:2" x14ac:dyDescent="0.15">
      <c r="A298">
        <v>80020</v>
      </c>
      <c r="B298" t="s">
        <v>177</v>
      </c>
    </row>
    <row r="299" spans="1:2" x14ac:dyDescent="0.15">
      <c r="A299">
        <v>80020</v>
      </c>
      <c r="B299" t="s">
        <v>177</v>
      </c>
    </row>
    <row r="300" spans="1:2" x14ac:dyDescent="0.15">
      <c r="A300">
        <v>80020</v>
      </c>
      <c r="B300" t="s">
        <v>177</v>
      </c>
    </row>
    <row r="301" spans="1:2" x14ac:dyDescent="0.15">
      <c r="A301">
        <v>80030</v>
      </c>
      <c r="B301" t="s">
        <v>178</v>
      </c>
    </row>
    <row r="302" spans="1:2" x14ac:dyDescent="0.15">
      <c r="A302">
        <v>80030</v>
      </c>
      <c r="B302" t="s">
        <v>178</v>
      </c>
    </row>
    <row r="303" spans="1:2" x14ac:dyDescent="0.15">
      <c r="A303">
        <v>80030</v>
      </c>
      <c r="B303" t="s">
        <v>178</v>
      </c>
    </row>
    <row r="304" spans="1:2" x14ac:dyDescent="0.15">
      <c r="A304">
        <v>80040</v>
      </c>
      <c r="B304" t="s">
        <v>218</v>
      </c>
    </row>
    <row r="305" spans="1:2" x14ac:dyDescent="0.15">
      <c r="A305">
        <v>80040</v>
      </c>
      <c r="B305" t="s">
        <v>218</v>
      </c>
    </row>
    <row r="306" spans="1:2" x14ac:dyDescent="0.15">
      <c r="A306">
        <v>90010</v>
      </c>
      <c r="B306" t="s">
        <v>163</v>
      </c>
    </row>
    <row r="307" spans="1:2" x14ac:dyDescent="0.15">
      <c r="A307">
        <v>90010</v>
      </c>
      <c r="B307" t="s">
        <v>163</v>
      </c>
    </row>
    <row r="308" spans="1:2" x14ac:dyDescent="0.15">
      <c r="A308">
        <v>90010</v>
      </c>
      <c r="B308" t="s">
        <v>163</v>
      </c>
    </row>
    <row r="309" spans="1:2" x14ac:dyDescent="0.15">
      <c r="A309">
        <v>90020</v>
      </c>
      <c r="B309" t="s">
        <v>176</v>
      </c>
    </row>
    <row r="310" spans="1:2" x14ac:dyDescent="0.15">
      <c r="A310">
        <v>90020</v>
      </c>
      <c r="B310" t="s">
        <v>176</v>
      </c>
    </row>
    <row r="311" spans="1:2" x14ac:dyDescent="0.15">
      <c r="A311">
        <v>90030</v>
      </c>
      <c r="B311" t="s">
        <v>345</v>
      </c>
    </row>
    <row r="312" spans="1:2" x14ac:dyDescent="0.15">
      <c r="A312">
        <v>90030</v>
      </c>
      <c r="B312" t="s">
        <v>345</v>
      </c>
    </row>
    <row r="313" spans="1:2" x14ac:dyDescent="0.15">
      <c r="A313">
        <v>90110</v>
      </c>
      <c r="B313" t="s">
        <v>258</v>
      </c>
    </row>
    <row r="314" spans="1:2" x14ac:dyDescent="0.15">
      <c r="A314">
        <v>90110</v>
      </c>
      <c r="B314" t="s">
        <v>258</v>
      </c>
    </row>
    <row r="315" spans="1:2" x14ac:dyDescent="0.15">
      <c r="A315">
        <v>90120</v>
      </c>
      <c r="B315" t="s">
        <v>259</v>
      </c>
    </row>
    <row r="316" spans="1:2" x14ac:dyDescent="0.15">
      <c r="A316">
        <v>90120</v>
      </c>
      <c r="B316" t="s">
        <v>259</v>
      </c>
    </row>
    <row r="317" spans="1:2" x14ac:dyDescent="0.15">
      <c r="A317">
        <v>90130</v>
      </c>
      <c r="B317" t="s">
        <v>260</v>
      </c>
    </row>
    <row r="318" spans="1:2" x14ac:dyDescent="0.15">
      <c r="A318">
        <v>90130</v>
      </c>
      <c r="B318" t="s">
        <v>260</v>
      </c>
    </row>
    <row r="319" spans="1:2" x14ac:dyDescent="0.15">
      <c r="A319">
        <v>90140</v>
      </c>
      <c r="B319" t="s">
        <v>261</v>
      </c>
    </row>
    <row r="320" spans="1:2" x14ac:dyDescent="0.15">
      <c r="A320">
        <v>90140</v>
      </c>
      <c r="B320" t="s">
        <v>261</v>
      </c>
    </row>
    <row r="321" spans="1:2" x14ac:dyDescent="0.15">
      <c r="A321">
        <v>90150</v>
      </c>
      <c r="B321" t="s">
        <v>262</v>
      </c>
    </row>
    <row r="322" spans="1:2" x14ac:dyDescent="0.15">
      <c r="A322">
        <v>90150</v>
      </c>
      <c r="B322" t="s">
        <v>262</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785"/>
  <sheetViews>
    <sheetView topLeftCell="B34" workbookViewId="0">
      <selection activeCell="G43" sqref="G43"/>
    </sheetView>
  </sheetViews>
  <sheetFormatPr defaultRowHeight="12" x14ac:dyDescent="0.15"/>
  <cols>
    <col min="1" max="1" width="5.875" style="48" hidden="1" customWidth="1"/>
    <col min="2" max="2" width="30.375" style="48" bestFit="1" customWidth="1"/>
    <col min="3" max="4" width="15.375" style="48" customWidth="1"/>
    <col min="5" max="16384" width="9" style="48"/>
  </cols>
  <sheetData>
    <row r="1" spans="1:4" x14ac:dyDescent="0.15">
      <c r="A1" s="47" t="s">
        <v>33</v>
      </c>
      <c r="B1" s="47" t="s">
        <v>467</v>
      </c>
      <c r="C1" s="47" t="s">
        <v>33</v>
      </c>
      <c r="D1" s="47" t="s">
        <v>34</v>
      </c>
    </row>
    <row r="2" spans="1:4" x14ac:dyDescent="0.15">
      <c r="A2" s="53">
        <v>10101</v>
      </c>
      <c r="B2" s="51" t="s">
        <v>466</v>
      </c>
      <c r="C2" s="52">
        <v>10101</v>
      </c>
      <c r="D2" s="50" t="s">
        <v>55</v>
      </c>
    </row>
    <row r="3" spans="1:4" x14ac:dyDescent="0.15">
      <c r="A3" s="49">
        <v>10102</v>
      </c>
      <c r="B3" s="51" t="s">
        <v>1250</v>
      </c>
      <c r="C3" s="52">
        <v>10102</v>
      </c>
      <c r="D3" s="50" t="s">
        <v>55</v>
      </c>
    </row>
    <row r="4" spans="1:4" x14ac:dyDescent="0.15">
      <c r="A4" s="49">
        <v>10103</v>
      </c>
      <c r="B4" s="51" t="s">
        <v>468</v>
      </c>
      <c r="C4" s="52">
        <v>10103</v>
      </c>
      <c r="D4" s="50" t="s">
        <v>55</v>
      </c>
    </row>
    <row r="5" spans="1:4" x14ac:dyDescent="0.15">
      <c r="A5" s="49">
        <v>10104</v>
      </c>
      <c r="B5" s="51" t="s">
        <v>469</v>
      </c>
      <c r="C5" s="52">
        <v>10104</v>
      </c>
      <c r="D5" s="50" t="s">
        <v>55</v>
      </c>
    </row>
    <row r="6" spans="1:4" x14ac:dyDescent="0.15">
      <c r="A6" s="49">
        <v>10105</v>
      </c>
      <c r="B6" s="51" t="s">
        <v>470</v>
      </c>
      <c r="C6" s="52">
        <v>10105</v>
      </c>
      <c r="D6" s="50" t="s">
        <v>55</v>
      </c>
    </row>
    <row r="7" spans="1:4" x14ac:dyDescent="0.15">
      <c r="A7" s="49">
        <v>10106</v>
      </c>
      <c r="B7" s="51" t="s">
        <v>471</v>
      </c>
      <c r="C7" s="52">
        <v>10106</v>
      </c>
      <c r="D7" s="50" t="s">
        <v>55</v>
      </c>
    </row>
    <row r="8" spans="1:4" x14ac:dyDescent="0.15">
      <c r="A8" s="49">
        <v>10107</v>
      </c>
      <c r="B8" s="51" t="s">
        <v>472</v>
      </c>
      <c r="C8" s="52">
        <v>10107</v>
      </c>
      <c r="D8" s="50" t="s">
        <v>55</v>
      </c>
    </row>
    <row r="9" spans="1:4" x14ac:dyDescent="0.15">
      <c r="A9" s="49">
        <v>11101</v>
      </c>
      <c r="B9" s="51" t="s">
        <v>473</v>
      </c>
      <c r="C9" s="52">
        <v>11101</v>
      </c>
      <c r="D9" s="50" t="s">
        <v>55</v>
      </c>
    </row>
    <row r="10" spans="1:4" x14ac:dyDescent="0.15">
      <c r="A10" s="49">
        <v>11201</v>
      </c>
      <c r="B10" s="51" t="s">
        <v>474</v>
      </c>
      <c r="C10" s="52">
        <v>11201</v>
      </c>
      <c r="D10" s="50" t="s">
        <v>55</v>
      </c>
    </row>
    <row r="11" spans="1:4" x14ac:dyDescent="0.15">
      <c r="A11" s="49">
        <v>11301</v>
      </c>
      <c r="B11" s="51" t="s">
        <v>475</v>
      </c>
      <c r="C11" s="52">
        <v>11301</v>
      </c>
      <c r="D11" s="50" t="s">
        <v>55</v>
      </c>
    </row>
    <row r="12" spans="1:4" x14ac:dyDescent="0.15">
      <c r="A12" s="49">
        <v>11302</v>
      </c>
      <c r="B12" s="51" t="s">
        <v>476</v>
      </c>
      <c r="C12" s="52">
        <v>11302</v>
      </c>
      <c r="D12" s="50" t="s">
        <v>55</v>
      </c>
    </row>
    <row r="13" spans="1:4" x14ac:dyDescent="0.15">
      <c r="A13" s="49">
        <v>11401</v>
      </c>
      <c r="B13" s="51" t="s">
        <v>477</v>
      </c>
      <c r="C13" s="52">
        <v>11401</v>
      </c>
      <c r="D13" s="50" t="s">
        <v>55</v>
      </c>
    </row>
    <row r="14" spans="1:4" x14ac:dyDescent="0.15">
      <c r="A14" s="49">
        <v>11501</v>
      </c>
      <c r="B14" s="51" t="s">
        <v>478</v>
      </c>
      <c r="C14" s="52">
        <v>11501</v>
      </c>
      <c r="D14" s="50" t="s">
        <v>55</v>
      </c>
    </row>
    <row r="15" spans="1:4" x14ac:dyDescent="0.15">
      <c r="A15" s="49">
        <v>11601</v>
      </c>
      <c r="B15" s="51" t="s">
        <v>479</v>
      </c>
      <c r="C15" s="52">
        <v>11601</v>
      </c>
      <c r="D15" s="50" t="s">
        <v>55</v>
      </c>
    </row>
    <row r="16" spans="1:4" x14ac:dyDescent="0.15">
      <c r="A16" s="49">
        <v>12101</v>
      </c>
      <c r="B16" s="51" t="s">
        <v>480</v>
      </c>
      <c r="C16" s="52">
        <v>12101</v>
      </c>
      <c r="D16" s="50" t="s">
        <v>55</v>
      </c>
    </row>
    <row r="17" spans="1:4" x14ac:dyDescent="0.15">
      <c r="A17" s="49">
        <v>12102</v>
      </c>
      <c r="B17" s="51" t="s">
        <v>481</v>
      </c>
      <c r="C17" s="52">
        <v>12102</v>
      </c>
      <c r="D17" s="50" t="s">
        <v>55</v>
      </c>
    </row>
    <row r="18" spans="1:4" x14ac:dyDescent="0.15">
      <c r="A18" s="49">
        <v>12103</v>
      </c>
      <c r="B18" s="51" t="s">
        <v>482</v>
      </c>
      <c r="C18" s="52">
        <v>12103</v>
      </c>
      <c r="D18" s="50" t="s">
        <v>55</v>
      </c>
    </row>
    <row r="19" spans="1:4" x14ac:dyDescent="0.15">
      <c r="A19" s="49">
        <v>12201</v>
      </c>
      <c r="B19" s="51" t="s">
        <v>483</v>
      </c>
      <c r="C19" s="52">
        <v>12201</v>
      </c>
      <c r="D19" s="50" t="s">
        <v>55</v>
      </c>
    </row>
    <row r="20" spans="1:4" x14ac:dyDescent="0.15">
      <c r="A20" s="49">
        <v>12301</v>
      </c>
      <c r="B20" s="51" t="s">
        <v>484</v>
      </c>
      <c r="C20" s="52">
        <v>12301</v>
      </c>
      <c r="D20" s="50" t="s">
        <v>55</v>
      </c>
    </row>
    <row r="21" spans="1:4" x14ac:dyDescent="0.15">
      <c r="A21" s="49">
        <v>12401</v>
      </c>
      <c r="B21" s="51" t="s">
        <v>485</v>
      </c>
      <c r="C21" s="52">
        <v>12401</v>
      </c>
      <c r="D21" s="50" t="s">
        <v>55</v>
      </c>
    </row>
    <row r="22" spans="1:4" x14ac:dyDescent="0.15">
      <c r="A22" s="49">
        <v>12501</v>
      </c>
      <c r="B22" s="51" t="s">
        <v>486</v>
      </c>
      <c r="C22" s="52">
        <v>12501</v>
      </c>
      <c r="D22" s="50" t="s">
        <v>55</v>
      </c>
    </row>
    <row r="23" spans="1:4" x14ac:dyDescent="0.15">
      <c r="A23" s="49">
        <v>12601</v>
      </c>
      <c r="B23" s="51" t="s">
        <v>487</v>
      </c>
      <c r="C23" s="52">
        <v>12601</v>
      </c>
      <c r="D23" s="50" t="s">
        <v>55</v>
      </c>
    </row>
    <row r="24" spans="1:4" x14ac:dyDescent="0.15">
      <c r="A24" s="49">
        <v>12602</v>
      </c>
      <c r="B24" s="51" t="s">
        <v>488</v>
      </c>
      <c r="C24" s="52">
        <v>12602</v>
      </c>
      <c r="D24" s="50" t="s">
        <v>55</v>
      </c>
    </row>
    <row r="25" spans="1:4" x14ac:dyDescent="0.15">
      <c r="A25" s="49">
        <v>12603</v>
      </c>
      <c r="B25" s="51" t="s">
        <v>489</v>
      </c>
      <c r="C25" s="52">
        <v>12603</v>
      </c>
      <c r="D25" s="50" t="s">
        <v>55</v>
      </c>
    </row>
    <row r="26" spans="1:4" x14ac:dyDescent="0.15">
      <c r="A26" s="49">
        <v>12604</v>
      </c>
      <c r="B26" s="51" t="s">
        <v>490</v>
      </c>
      <c r="C26" s="52">
        <v>12604</v>
      </c>
      <c r="D26" s="50" t="s">
        <v>55</v>
      </c>
    </row>
    <row r="27" spans="1:4" x14ac:dyDescent="0.15">
      <c r="A27" s="49">
        <v>12605</v>
      </c>
      <c r="B27" s="51" t="s">
        <v>491</v>
      </c>
      <c r="C27" s="52">
        <v>12605</v>
      </c>
      <c r="D27" s="50" t="s">
        <v>55</v>
      </c>
    </row>
    <row r="28" spans="1:4" x14ac:dyDescent="0.15">
      <c r="A28" s="49">
        <v>12606</v>
      </c>
      <c r="B28" s="51" t="s">
        <v>492</v>
      </c>
      <c r="C28" s="52">
        <v>12606</v>
      </c>
      <c r="D28" s="50" t="s">
        <v>55</v>
      </c>
    </row>
    <row r="29" spans="1:4" x14ac:dyDescent="0.15">
      <c r="A29" s="49">
        <v>12608</v>
      </c>
      <c r="B29" s="51" t="s">
        <v>493</v>
      </c>
      <c r="C29" s="52">
        <v>12608</v>
      </c>
      <c r="D29" s="50" t="s">
        <v>55</v>
      </c>
    </row>
    <row r="30" spans="1:4" x14ac:dyDescent="0.15">
      <c r="A30" s="49">
        <v>12611</v>
      </c>
      <c r="B30" s="51" t="s">
        <v>494</v>
      </c>
      <c r="C30" s="52">
        <v>12611</v>
      </c>
      <c r="D30" s="50" t="s">
        <v>55</v>
      </c>
    </row>
    <row r="31" spans="1:4" x14ac:dyDescent="0.15">
      <c r="A31" s="49">
        <v>12612</v>
      </c>
      <c r="B31" s="51" t="s">
        <v>495</v>
      </c>
      <c r="C31" s="52">
        <v>12612</v>
      </c>
      <c r="D31" s="50" t="s">
        <v>55</v>
      </c>
    </row>
    <row r="32" spans="1:4" x14ac:dyDescent="0.15">
      <c r="A32" s="49">
        <v>12613</v>
      </c>
      <c r="B32" s="51" t="s">
        <v>496</v>
      </c>
      <c r="C32" s="52">
        <v>12613</v>
      </c>
      <c r="D32" s="50" t="s">
        <v>55</v>
      </c>
    </row>
    <row r="33" spans="1:4" x14ac:dyDescent="0.15">
      <c r="A33" s="49">
        <v>12614</v>
      </c>
      <c r="B33" s="51" t="s">
        <v>497</v>
      </c>
      <c r="C33" s="52">
        <v>12614</v>
      </c>
      <c r="D33" s="50" t="s">
        <v>55</v>
      </c>
    </row>
    <row r="34" spans="1:4" x14ac:dyDescent="0.15">
      <c r="A34" s="49">
        <v>12701</v>
      </c>
      <c r="B34" s="51" t="s">
        <v>498</v>
      </c>
      <c r="C34" s="52">
        <v>12701</v>
      </c>
      <c r="D34" s="50" t="s">
        <v>55</v>
      </c>
    </row>
    <row r="35" spans="1:4" x14ac:dyDescent="0.15">
      <c r="A35" s="49">
        <v>12702</v>
      </c>
      <c r="B35" s="51" t="s">
        <v>499</v>
      </c>
      <c r="C35" s="52">
        <v>12702</v>
      </c>
      <c r="D35" s="50" t="s">
        <v>55</v>
      </c>
    </row>
    <row r="36" spans="1:4" x14ac:dyDescent="0.15">
      <c r="A36" s="49">
        <v>12703</v>
      </c>
      <c r="B36" s="51" t="s">
        <v>500</v>
      </c>
      <c r="C36" s="52">
        <v>12703</v>
      </c>
      <c r="D36" s="50" t="s">
        <v>55</v>
      </c>
    </row>
    <row r="37" spans="1:4" x14ac:dyDescent="0.15">
      <c r="A37" s="49">
        <v>13101</v>
      </c>
      <c r="B37" s="51" t="s">
        <v>501</v>
      </c>
      <c r="C37" s="52">
        <v>13101</v>
      </c>
      <c r="D37" s="50" t="s">
        <v>55</v>
      </c>
    </row>
    <row r="38" spans="1:4" x14ac:dyDescent="0.15">
      <c r="A38" s="49">
        <v>13102</v>
      </c>
      <c r="B38" s="51" t="s">
        <v>502</v>
      </c>
      <c r="C38" s="52">
        <v>13102</v>
      </c>
      <c r="D38" s="50" t="s">
        <v>55</v>
      </c>
    </row>
    <row r="39" spans="1:4" x14ac:dyDescent="0.15">
      <c r="A39" s="49">
        <v>13103</v>
      </c>
      <c r="B39" s="51" t="s">
        <v>503</v>
      </c>
      <c r="C39" s="52">
        <v>13103</v>
      </c>
      <c r="D39" s="50" t="s">
        <v>55</v>
      </c>
    </row>
    <row r="40" spans="1:4" x14ac:dyDescent="0.15">
      <c r="A40" s="49">
        <v>13201</v>
      </c>
      <c r="B40" s="51" t="s">
        <v>504</v>
      </c>
      <c r="C40" s="52">
        <v>13201</v>
      </c>
      <c r="D40" s="50" t="s">
        <v>55</v>
      </c>
    </row>
    <row r="41" spans="1:4" x14ac:dyDescent="0.15">
      <c r="A41" s="49">
        <v>13301</v>
      </c>
      <c r="B41" s="51" t="s">
        <v>505</v>
      </c>
      <c r="C41" s="52">
        <v>13301</v>
      </c>
      <c r="D41" s="50" t="s">
        <v>55</v>
      </c>
    </row>
    <row r="42" spans="1:4" x14ac:dyDescent="0.15">
      <c r="A42" s="49">
        <v>13302</v>
      </c>
      <c r="B42" s="51" t="s">
        <v>506</v>
      </c>
      <c r="C42" s="52">
        <v>13302</v>
      </c>
      <c r="D42" s="50" t="s">
        <v>55</v>
      </c>
    </row>
    <row r="43" spans="1:4" x14ac:dyDescent="0.15">
      <c r="A43" s="49">
        <v>13401</v>
      </c>
      <c r="B43" s="51" t="s">
        <v>507</v>
      </c>
      <c r="C43" s="52">
        <v>13401</v>
      </c>
      <c r="D43" s="50" t="s">
        <v>55</v>
      </c>
    </row>
    <row r="44" spans="1:4" x14ac:dyDescent="0.15">
      <c r="A44" s="49">
        <v>13501</v>
      </c>
      <c r="B44" s="51" t="s">
        <v>508</v>
      </c>
      <c r="C44" s="52">
        <v>13501</v>
      </c>
      <c r="D44" s="50" t="s">
        <v>55</v>
      </c>
    </row>
    <row r="45" spans="1:4" x14ac:dyDescent="0.15">
      <c r="A45" s="49">
        <v>13601</v>
      </c>
      <c r="B45" s="51" t="s">
        <v>509</v>
      </c>
      <c r="C45" s="52">
        <v>13601</v>
      </c>
      <c r="D45" s="50" t="s">
        <v>55</v>
      </c>
    </row>
    <row r="46" spans="1:4" x14ac:dyDescent="0.15">
      <c r="A46" s="49">
        <v>13701</v>
      </c>
      <c r="B46" s="51" t="s">
        <v>510</v>
      </c>
      <c r="C46" s="52">
        <v>13701</v>
      </c>
      <c r="D46" s="50" t="s">
        <v>55</v>
      </c>
    </row>
    <row r="47" spans="1:4" x14ac:dyDescent="0.15">
      <c r="A47" s="49">
        <v>13801</v>
      </c>
      <c r="B47" s="51" t="s">
        <v>511</v>
      </c>
      <c r="C47" s="52">
        <v>13801</v>
      </c>
      <c r="D47" s="50" t="s">
        <v>55</v>
      </c>
    </row>
    <row r="48" spans="1:4" x14ac:dyDescent="0.15">
      <c r="A48" s="49">
        <v>13802</v>
      </c>
      <c r="B48" s="51" t="s">
        <v>512</v>
      </c>
      <c r="C48" s="52">
        <v>13802</v>
      </c>
      <c r="D48" s="50" t="s">
        <v>55</v>
      </c>
    </row>
    <row r="49" spans="1:4" x14ac:dyDescent="0.15">
      <c r="A49" s="49">
        <v>13901</v>
      </c>
      <c r="B49" s="51" t="s">
        <v>513</v>
      </c>
      <c r="C49" s="52">
        <v>13901</v>
      </c>
      <c r="D49" s="50" t="s">
        <v>55</v>
      </c>
    </row>
    <row r="50" spans="1:4" x14ac:dyDescent="0.15">
      <c r="A50" s="49">
        <v>13902</v>
      </c>
      <c r="B50" s="51" t="s">
        <v>514</v>
      </c>
      <c r="C50" s="52">
        <v>13902</v>
      </c>
      <c r="D50" s="50" t="s">
        <v>55</v>
      </c>
    </row>
    <row r="51" spans="1:4" x14ac:dyDescent="0.15">
      <c r="A51" s="49">
        <v>13903</v>
      </c>
      <c r="B51" s="51" t="s">
        <v>515</v>
      </c>
      <c r="C51" s="52">
        <v>13903</v>
      </c>
      <c r="D51" s="50" t="s">
        <v>55</v>
      </c>
    </row>
    <row r="52" spans="1:4" x14ac:dyDescent="0.15">
      <c r="A52" s="49">
        <v>13904</v>
      </c>
      <c r="B52" s="51" t="s">
        <v>516</v>
      </c>
      <c r="C52" s="52">
        <v>13904</v>
      </c>
      <c r="D52" s="50" t="s">
        <v>55</v>
      </c>
    </row>
    <row r="53" spans="1:4" x14ac:dyDescent="0.15">
      <c r="A53" s="49">
        <v>14101</v>
      </c>
      <c r="B53" s="51" t="s">
        <v>517</v>
      </c>
      <c r="C53" s="52">
        <v>14101</v>
      </c>
      <c r="D53" s="50" t="s">
        <v>55</v>
      </c>
    </row>
    <row r="54" spans="1:4" x14ac:dyDescent="0.15">
      <c r="A54" s="49">
        <v>14201</v>
      </c>
      <c r="B54" s="51" t="s">
        <v>518</v>
      </c>
      <c r="C54" s="52">
        <v>14201</v>
      </c>
      <c r="D54" s="50" t="s">
        <v>55</v>
      </c>
    </row>
    <row r="55" spans="1:4" x14ac:dyDescent="0.15">
      <c r="A55" s="49">
        <v>14202</v>
      </c>
      <c r="B55" s="51" t="s">
        <v>519</v>
      </c>
      <c r="C55" s="52">
        <v>14202</v>
      </c>
      <c r="D55" s="50" t="s">
        <v>55</v>
      </c>
    </row>
    <row r="56" spans="1:4" x14ac:dyDescent="0.15">
      <c r="A56" s="49">
        <v>14301</v>
      </c>
      <c r="B56" s="51" t="s">
        <v>520</v>
      </c>
      <c r="C56" s="52">
        <v>14301</v>
      </c>
      <c r="D56" s="50" t="s">
        <v>55</v>
      </c>
    </row>
    <row r="57" spans="1:4" x14ac:dyDescent="0.15">
      <c r="A57" s="49">
        <v>14302</v>
      </c>
      <c r="B57" s="51" t="s">
        <v>521</v>
      </c>
      <c r="C57" s="52">
        <v>14302</v>
      </c>
      <c r="D57" s="50" t="s">
        <v>55</v>
      </c>
    </row>
    <row r="58" spans="1:4" x14ac:dyDescent="0.15">
      <c r="A58" s="49">
        <v>14303</v>
      </c>
      <c r="B58" s="51" t="s">
        <v>522</v>
      </c>
      <c r="C58" s="52">
        <v>14303</v>
      </c>
      <c r="D58" s="50" t="s">
        <v>55</v>
      </c>
    </row>
    <row r="59" spans="1:4" x14ac:dyDescent="0.15">
      <c r="A59" s="49">
        <v>14401</v>
      </c>
      <c r="B59" s="51" t="s">
        <v>523</v>
      </c>
      <c r="C59" s="52">
        <v>14401</v>
      </c>
      <c r="D59" s="50" t="s">
        <v>55</v>
      </c>
    </row>
    <row r="60" spans="1:4" x14ac:dyDescent="0.15">
      <c r="A60" s="49">
        <v>14403</v>
      </c>
      <c r="B60" s="51" t="s">
        <v>524</v>
      </c>
      <c r="C60" s="52">
        <v>14403</v>
      </c>
      <c r="D60" s="50" t="s">
        <v>55</v>
      </c>
    </row>
    <row r="61" spans="1:4" x14ac:dyDescent="0.15">
      <c r="A61" s="49">
        <v>14501</v>
      </c>
      <c r="B61" s="51" t="s">
        <v>525</v>
      </c>
      <c r="C61" s="52">
        <v>14501</v>
      </c>
      <c r="D61" s="50" t="s">
        <v>55</v>
      </c>
    </row>
    <row r="62" spans="1:4" x14ac:dyDescent="0.15">
      <c r="A62" s="49">
        <v>14503</v>
      </c>
      <c r="B62" s="51" t="s">
        <v>526</v>
      </c>
      <c r="C62" s="52">
        <v>14503</v>
      </c>
      <c r="D62" s="50" t="s">
        <v>55</v>
      </c>
    </row>
    <row r="63" spans="1:4" x14ac:dyDescent="0.15">
      <c r="A63" s="49">
        <v>14601</v>
      </c>
      <c r="B63" s="51" t="s">
        <v>527</v>
      </c>
      <c r="C63" s="52">
        <v>14601</v>
      </c>
      <c r="D63" s="50" t="s">
        <v>55</v>
      </c>
    </row>
    <row r="64" spans="1:4" x14ac:dyDescent="0.15">
      <c r="A64" s="49">
        <v>14602</v>
      </c>
      <c r="B64" s="51" t="s">
        <v>528</v>
      </c>
      <c r="C64" s="52">
        <v>14602</v>
      </c>
      <c r="D64" s="50" t="s">
        <v>55</v>
      </c>
    </row>
    <row r="65" spans="1:4" x14ac:dyDescent="0.15">
      <c r="A65" s="49">
        <v>14603</v>
      </c>
      <c r="B65" s="51" t="s">
        <v>529</v>
      </c>
      <c r="C65" s="52">
        <v>14603</v>
      </c>
      <c r="D65" s="50" t="s">
        <v>55</v>
      </c>
    </row>
    <row r="66" spans="1:4" x14ac:dyDescent="0.15">
      <c r="A66" s="49">
        <v>14701</v>
      </c>
      <c r="B66" s="51" t="s">
        <v>530</v>
      </c>
      <c r="C66" s="52">
        <v>14701</v>
      </c>
      <c r="D66" s="50" t="s">
        <v>55</v>
      </c>
    </row>
    <row r="67" spans="1:4" x14ac:dyDescent="0.15">
      <c r="A67" s="49">
        <v>15101</v>
      </c>
      <c r="B67" s="51" t="s">
        <v>531</v>
      </c>
      <c r="C67" s="52">
        <v>15101</v>
      </c>
      <c r="D67" s="50" t="s">
        <v>55</v>
      </c>
    </row>
    <row r="68" spans="1:4" x14ac:dyDescent="0.15">
      <c r="A68" s="49">
        <v>15201</v>
      </c>
      <c r="B68" s="51" t="s">
        <v>532</v>
      </c>
      <c r="C68" s="52">
        <v>15201</v>
      </c>
      <c r="D68" s="50" t="s">
        <v>55</v>
      </c>
    </row>
    <row r="69" spans="1:4" x14ac:dyDescent="0.15">
      <c r="A69" s="49">
        <v>15301</v>
      </c>
      <c r="B69" s="51" t="s">
        <v>533</v>
      </c>
      <c r="C69" s="52">
        <v>15301</v>
      </c>
      <c r="D69" s="50" t="s">
        <v>55</v>
      </c>
    </row>
    <row r="70" spans="1:4" x14ac:dyDescent="0.15">
      <c r="A70" s="49">
        <v>15401</v>
      </c>
      <c r="B70" s="51" t="s">
        <v>534</v>
      </c>
      <c r="C70" s="52">
        <v>15401</v>
      </c>
      <c r="D70" s="50" t="s">
        <v>55</v>
      </c>
    </row>
    <row r="71" spans="1:4" x14ac:dyDescent="0.15">
      <c r="A71" s="49">
        <v>15501</v>
      </c>
      <c r="B71" s="51" t="s">
        <v>535</v>
      </c>
      <c r="C71" s="52">
        <v>15501</v>
      </c>
      <c r="D71" s="50" t="s">
        <v>55</v>
      </c>
    </row>
    <row r="72" spans="1:4" x14ac:dyDescent="0.15">
      <c r="A72" s="49">
        <v>16101</v>
      </c>
      <c r="B72" s="51" t="s">
        <v>536</v>
      </c>
      <c r="C72" s="52">
        <v>16101</v>
      </c>
      <c r="D72" s="50" t="s">
        <v>55</v>
      </c>
    </row>
    <row r="73" spans="1:4" x14ac:dyDescent="0.15">
      <c r="A73" s="49">
        <v>16102</v>
      </c>
      <c r="B73" s="51" t="s">
        <v>537</v>
      </c>
      <c r="C73" s="52">
        <v>16102</v>
      </c>
      <c r="D73" s="50" t="s">
        <v>55</v>
      </c>
    </row>
    <row r="74" spans="1:4" x14ac:dyDescent="0.15">
      <c r="A74" s="49">
        <v>16201</v>
      </c>
      <c r="B74" s="51" t="s">
        <v>538</v>
      </c>
      <c r="C74" s="52">
        <v>16201</v>
      </c>
      <c r="D74" s="50" t="s">
        <v>55</v>
      </c>
    </row>
    <row r="75" spans="1:4" x14ac:dyDescent="0.15">
      <c r="A75" s="49">
        <v>16301</v>
      </c>
      <c r="B75" s="51" t="s">
        <v>539</v>
      </c>
      <c r="C75" s="52">
        <v>16301</v>
      </c>
      <c r="D75" s="50" t="s">
        <v>55</v>
      </c>
    </row>
    <row r="76" spans="1:4" x14ac:dyDescent="0.15">
      <c r="A76" s="49">
        <v>16401</v>
      </c>
      <c r="B76" s="51" t="s">
        <v>540</v>
      </c>
      <c r="C76" s="52">
        <v>16401</v>
      </c>
      <c r="D76" s="50" t="s">
        <v>55</v>
      </c>
    </row>
    <row r="77" spans="1:4" x14ac:dyDescent="0.15">
      <c r="A77" s="49">
        <v>17101</v>
      </c>
      <c r="B77" s="51" t="s">
        <v>541</v>
      </c>
      <c r="C77" s="52">
        <v>17101</v>
      </c>
      <c r="D77" s="50" t="s">
        <v>55</v>
      </c>
    </row>
    <row r="78" spans="1:4" x14ac:dyDescent="0.15">
      <c r="A78" s="49">
        <v>17102</v>
      </c>
      <c r="B78" s="51" t="s">
        <v>542</v>
      </c>
      <c r="C78" s="52">
        <v>17102</v>
      </c>
      <c r="D78" s="50" t="s">
        <v>55</v>
      </c>
    </row>
    <row r="79" spans="1:4" x14ac:dyDescent="0.15">
      <c r="A79" s="49">
        <v>17104</v>
      </c>
      <c r="B79" s="51" t="s">
        <v>543</v>
      </c>
      <c r="C79" s="52">
        <v>17104</v>
      </c>
      <c r="D79" s="50" t="s">
        <v>55</v>
      </c>
    </row>
    <row r="80" spans="1:4" x14ac:dyDescent="0.15">
      <c r="A80" s="49">
        <v>17201</v>
      </c>
      <c r="B80" s="51" t="s">
        <v>544</v>
      </c>
      <c r="C80" s="52">
        <v>17201</v>
      </c>
      <c r="D80" s="50" t="s">
        <v>55</v>
      </c>
    </row>
    <row r="81" spans="1:4" x14ac:dyDescent="0.15">
      <c r="A81" s="49">
        <v>17301</v>
      </c>
      <c r="B81" s="51" t="s">
        <v>545</v>
      </c>
      <c r="C81" s="52">
        <v>17301</v>
      </c>
      <c r="D81" s="50" t="s">
        <v>55</v>
      </c>
    </row>
    <row r="82" spans="1:4" x14ac:dyDescent="0.15">
      <c r="A82" s="49">
        <v>17401</v>
      </c>
      <c r="B82" s="51" t="s">
        <v>546</v>
      </c>
      <c r="C82" s="52">
        <v>17401</v>
      </c>
      <c r="D82" s="50" t="s">
        <v>55</v>
      </c>
    </row>
    <row r="83" spans="1:4" x14ac:dyDescent="0.15">
      <c r="A83" s="49">
        <v>17501</v>
      </c>
      <c r="B83" s="51" t="s">
        <v>547</v>
      </c>
      <c r="C83" s="52">
        <v>17501</v>
      </c>
      <c r="D83" s="50" t="s">
        <v>55</v>
      </c>
    </row>
    <row r="84" spans="1:4" x14ac:dyDescent="0.15">
      <c r="A84" s="49">
        <v>17601</v>
      </c>
      <c r="B84" s="51" t="s">
        <v>548</v>
      </c>
      <c r="C84" s="52">
        <v>17601</v>
      </c>
      <c r="D84" s="50" t="s">
        <v>55</v>
      </c>
    </row>
    <row r="85" spans="1:4" x14ac:dyDescent="0.15">
      <c r="A85" s="49">
        <v>17701</v>
      </c>
      <c r="B85" s="51" t="s">
        <v>549</v>
      </c>
      <c r="C85" s="52">
        <v>17701</v>
      </c>
      <c r="D85" s="50" t="s">
        <v>55</v>
      </c>
    </row>
    <row r="86" spans="1:4" x14ac:dyDescent="0.15">
      <c r="A86" s="49">
        <v>17702</v>
      </c>
      <c r="B86" s="51" t="s">
        <v>550</v>
      </c>
      <c r="C86" s="52">
        <v>17702</v>
      </c>
      <c r="D86" s="50" t="s">
        <v>55</v>
      </c>
    </row>
    <row r="87" spans="1:4" x14ac:dyDescent="0.15">
      <c r="A87" s="49">
        <v>18001</v>
      </c>
      <c r="B87" s="51" t="s">
        <v>551</v>
      </c>
      <c r="C87" s="52">
        <v>18001</v>
      </c>
      <c r="D87" s="50" t="s">
        <v>55</v>
      </c>
    </row>
    <row r="88" spans="1:4" x14ac:dyDescent="0.15">
      <c r="A88" s="49">
        <v>20101</v>
      </c>
      <c r="B88" s="51" t="s">
        <v>552</v>
      </c>
      <c r="C88" s="52">
        <v>20101</v>
      </c>
      <c r="D88" s="50" t="s">
        <v>56</v>
      </c>
    </row>
    <row r="89" spans="1:4" x14ac:dyDescent="0.15">
      <c r="A89" s="49">
        <v>20102</v>
      </c>
      <c r="B89" s="51" t="s">
        <v>553</v>
      </c>
      <c r="C89" s="52">
        <v>20102</v>
      </c>
      <c r="D89" s="50" t="s">
        <v>56</v>
      </c>
    </row>
    <row r="90" spans="1:4" x14ac:dyDescent="0.15">
      <c r="A90" s="49">
        <v>20103</v>
      </c>
      <c r="B90" s="51" t="s">
        <v>554</v>
      </c>
      <c r="C90" s="52">
        <v>20103</v>
      </c>
      <c r="D90" s="50" t="s">
        <v>56</v>
      </c>
    </row>
    <row r="91" spans="1:4" x14ac:dyDescent="0.15">
      <c r="A91" s="49">
        <v>20104</v>
      </c>
      <c r="B91" s="51" t="s">
        <v>555</v>
      </c>
      <c r="C91" s="52">
        <v>20104</v>
      </c>
      <c r="D91" s="50" t="s">
        <v>56</v>
      </c>
    </row>
    <row r="92" spans="1:4" x14ac:dyDescent="0.15">
      <c r="A92" s="49">
        <v>20105</v>
      </c>
      <c r="B92" s="51" t="s">
        <v>556</v>
      </c>
      <c r="C92" s="52">
        <v>20105</v>
      </c>
      <c r="D92" s="50" t="s">
        <v>56</v>
      </c>
    </row>
    <row r="93" spans="1:4" x14ac:dyDescent="0.15">
      <c r="A93" s="49">
        <v>21101</v>
      </c>
      <c r="B93" s="51" t="s">
        <v>557</v>
      </c>
      <c r="C93" s="52">
        <v>21101</v>
      </c>
      <c r="D93" s="50" t="s">
        <v>56</v>
      </c>
    </row>
    <row r="94" spans="1:4" x14ac:dyDescent="0.15">
      <c r="A94" s="49">
        <v>21102</v>
      </c>
      <c r="B94" s="51" t="s">
        <v>558</v>
      </c>
      <c r="C94" s="52">
        <v>21102</v>
      </c>
      <c r="D94" s="50" t="s">
        <v>56</v>
      </c>
    </row>
    <row r="95" spans="1:4" x14ac:dyDescent="0.15">
      <c r="A95" s="49">
        <v>21201</v>
      </c>
      <c r="B95" s="51" t="s">
        <v>559</v>
      </c>
      <c r="C95" s="52">
        <v>21201</v>
      </c>
      <c r="D95" s="50" t="s">
        <v>56</v>
      </c>
    </row>
    <row r="96" spans="1:4" x14ac:dyDescent="0.15">
      <c r="A96" s="49">
        <v>21301</v>
      </c>
      <c r="B96" s="51" t="s">
        <v>560</v>
      </c>
      <c r="C96" s="52">
        <v>21301</v>
      </c>
      <c r="D96" s="50" t="s">
        <v>56</v>
      </c>
    </row>
    <row r="97" spans="1:4" x14ac:dyDescent="0.15">
      <c r="A97" s="49">
        <v>21401</v>
      </c>
      <c r="B97" s="51" t="s">
        <v>561</v>
      </c>
      <c r="C97" s="52">
        <v>21401</v>
      </c>
      <c r="D97" s="50" t="s">
        <v>56</v>
      </c>
    </row>
    <row r="98" spans="1:4" x14ac:dyDescent="0.15">
      <c r="A98" s="49">
        <v>21402</v>
      </c>
      <c r="B98" s="51" t="s">
        <v>562</v>
      </c>
      <c r="C98" s="52">
        <v>21402</v>
      </c>
      <c r="D98" s="50" t="s">
        <v>56</v>
      </c>
    </row>
    <row r="99" spans="1:4" x14ac:dyDescent="0.15">
      <c r="A99" s="49">
        <v>21403</v>
      </c>
      <c r="B99" s="51" t="s">
        <v>563</v>
      </c>
      <c r="C99" s="52">
        <v>21403</v>
      </c>
      <c r="D99" s="50" t="s">
        <v>56</v>
      </c>
    </row>
    <row r="100" spans="1:4" x14ac:dyDescent="0.15">
      <c r="A100" s="49">
        <v>21501</v>
      </c>
      <c r="B100" s="51" t="s">
        <v>564</v>
      </c>
      <c r="C100" s="52">
        <v>21501</v>
      </c>
      <c r="D100" s="50" t="s">
        <v>56</v>
      </c>
    </row>
    <row r="101" spans="1:4" x14ac:dyDescent="0.15">
      <c r="A101" s="49">
        <v>21502</v>
      </c>
      <c r="B101" s="51" t="s">
        <v>565</v>
      </c>
      <c r="C101" s="52">
        <v>21502</v>
      </c>
      <c r="D101" s="50" t="s">
        <v>56</v>
      </c>
    </row>
    <row r="102" spans="1:4" x14ac:dyDescent="0.15">
      <c r="A102" s="49">
        <v>21601</v>
      </c>
      <c r="B102" s="51" t="s">
        <v>566</v>
      </c>
      <c r="C102" s="52">
        <v>21601</v>
      </c>
      <c r="D102" s="50" t="s">
        <v>56</v>
      </c>
    </row>
    <row r="103" spans="1:4" x14ac:dyDescent="0.15">
      <c r="A103" s="49">
        <v>21602</v>
      </c>
      <c r="B103" s="51" t="s">
        <v>567</v>
      </c>
      <c r="C103" s="52">
        <v>21602</v>
      </c>
      <c r="D103" s="50" t="s">
        <v>56</v>
      </c>
    </row>
    <row r="104" spans="1:4" x14ac:dyDescent="0.15">
      <c r="A104" s="49">
        <v>22101</v>
      </c>
      <c r="B104" s="51" t="s">
        <v>568</v>
      </c>
      <c r="C104" s="52">
        <v>22101</v>
      </c>
      <c r="D104" s="50" t="s">
        <v>56</v>
      </c>
    </row>
    <row r="105" spans="1:4" x14ac:dyDescent="0.15">
      <c r="A105" s="49">
        <v>22301</v>
      </c>
      <c r="B105" s="51" t="s">
        <v>569</v>
      </c>
      <c r="C105" s="52">
        <v>22301</v>
      </c>
      <c r="D105" s="50" t="s">
        <v>56</v>
      </c>
    </row>
    <row r="106" spans="1:4" x14ac:dyDescent="0.15">
      <c r="A106" s="49">
        <v>22302</v>
      </c>
      <c r="B106" s="51" t="s">
        <v>570</v>
      </c>
      <c r="C106" s="52">
        <v>22302</v>
      </c>
      <c r="D106" s="50" t="s">
        <v>56</v>
      </c>
    </row>
    <row r="107" spans="1:4" x14ac:dyDescent="0.15">
      <c r="A107" s="49">
        <v>22303</v>
      </c>
      <c r="B107" s="51" t="s">
        <v>571</v>
      </c>
      <c r="C107" s="52">
        <v>22303</v>
      </c>
      <c r="D107" s="50" t="s">
        <v>56</v>
      </c>
    </row>
    <row r="108" spans="1:4" x14ac:dyDescent="0.15">
      <c r="A108" s="49">
        <v>22304</v>
      </c>
      <c r="B108" s="51" t="s">
        <v>572</v>
      </c>
      <c r="C108" s="52">
        <v>22304</v>
      </c>
      <c r="D108" s="50" t="s">
        <v>56</v>
      </c>
    </row>
    <row r="109" spans="1:4" x14ac:dyDescent="0.15">
      <c r="A109" s="49">
        <v>22401</v>
      </c>
      <c r="B109" s="51" t="s">
        <v>573</v>
      </c>
      <c r="C109" s="52">
        <v>22401</v>
      </c>
      <c r="D109" s="50" t="s">
        <v>56</v>
      </c>
    </row>
    <row r="110" spans="1:4" x14ac:dyDescent="0.15">
      <c r="A110" s="49">
        <v>22501</v>
      </c>
      <c r="B110" s="51" t="s">
        <v>574</v>
      </c>
      <c r="C110" s="52">
        <v>22501</v>
      </c>
      <c r="D110" s="50" t="s">
        <v>56</v>
      </c>
    </row>
    <row r="111" spans="1:4" x14ac:dyDescent="0.15">
      <c r="A111" s="49">
        <v>22604</v>
      </c>
      <c r="B111" s="51" t="s">
        <v>575</v>
      </c>
      <c r="C111" s="52">
        <v>22604</v>
      </c>
      <c r="D111" s="50" t="s">
        <v>56</v>
      </c>
    </row>
    <row r="112" spans="1:4" x14ac:dyDescent="0.15">
      <c r="A112" s="49">
        <v>22605</v>
      </c>
      <c r="B112" s="51" t="s">
        <v>576</v>
      </c>
      <c r="C112" s="52">
        <v>22605</v>
      </c>
      <c r="D112" s="50" t="s">
        <v>56</v>
      </c>
    </row>
    <row r="113" spans="1:4" x14ac:dyDescent="0.15">
      <c r="A113" s="49">
        <v>22701</v>
      </c>
      <c r="B113" s="51" t="s">
        <v>577</v>
      </c>
      <c r="C113" s="52">
        <v>22701</v>
      </c>
      <c r="D113" s="50" t="s">
        <v>56</v>
      </c>
    </row>
    <row r="114" spans="1:4" x14ac:dyDescent="0.15">
      <c r="A114" s="49">
        <v>22702</v>
      </c>
      <c r="B114" s="51" t="s">
        <v>578</v>
      </c>
      <c r="C114" s="52">
        <v>22702</v>
      </c>
      <c r="D114" s="50" t="s">
        <v>56</v>
      </c>
    </row>
    <row r="115" spans="1:4" x14ac:dyDescent="0.15">
      <c r="A115" s="49">
        <v>23101</v>
      </c>
      <c r="B115" s="51" t="s">
        <v>579</v>
      </c>
      <c r="C115" s="52">
        <v>23101</v>
      </c>
      <c r="D115" s="50" t="s">
        <v>56</v>
      </c>
    </row>
    <row r="116" spans="1:4" x14ac:dyDescent="0.15">
      <c r="A116" s="49">
        <v>23102</v>
      </c>
      <c r="B116" s="51" t="s">
        <v>580</v>
      </c>
      <c r="C116" s="52">
        <v>23102</v>
      </c>
      <c r="D116" s="50" t="s">
        <v>56</v>
      </c>
    </row>
    <row r="117" spans="1:4" x14ac:dyDescent="0.15">
      <c r="A117" s="49">
        <v>23103</v>
      </c>
      <c r="B117" s="51" t="s">
        <v>581</v>
      </c>
      <c r="C117" s="52">
        <v>23103</v>
      </c>
      <c r="D117" s="50" t="s">
        <v>56</v>
      </c>
    </row>
    <row r="118" spans="1:4" x14ac:dyDescent="0.15">
      <c r="A118" s="49">
        <v>23201</v>
      </c>
      <c r="B118" s="51" t="s">
        <v>582</v>
      </c>
      <c r="C118" s="52">
        <v>23201</v>
      </c>
      <c r="D118" s="50" t="s">
        <v>56</v>
      </c>
    </row>
    <row r="119" spans="1:4" x14ac:dyDescent="0.15">
      <c r="A119" s="49">
        <v>23301</v>
      </c>
      <c r="B119" s="51" t="s">
        <v>583</v>
      </c>
      <c r="C119" s="52">
        <v>23301</v>
      </c>
      <c r="D119" s="50" t="s">
        <v>56</v>
      </c>
    </row>
    <row r="120" spans="1:4" x14ac:dyDescent="0.15">
      <c r="A120" s="49">
        <v>23302</v>
      </c>
      <c r="B120" s="51" t="s">
        <v>584</v>
      </c>
      <c r="C120" s="52">
        <v>23302</v>
      </c>
      <c r="D120" s="50" t="s">
        <v>56</v>
      </c>
    </row>
    <row r="121" spans="1:4" x14ac:dyDescent="0.15">
      <c r="A121" s="49">
        <v>23303</v>
      </c>
      <c r="B121" s="51" t="s">
        <v>585</v>
      </c>
      <c r="C121" s="52">
        <v>23303</v>
      </c>
      <c r="D121" s="50" t="s">
        <v>56</v>
      </c>
    </row>
    <row r="122" spans="1:4" x14ac:dyDescent="0.15">
      <c r="A122" s="49">
        <v>23401</v>
      </c>
      <c r="B122" s="51" t="s">
        <v>586</v>
      </c>
      <c r="C122" s="52">
        <v>23401</v>
      </c>
      <c r="D122" s="50" t="s">
        <v>56</v>
      </c>
    </row>
    <row r="123" spans="1:4" x14ac:dyDescent="0.15">
      <c r="A123" s="49">
        <v>23402</v>
      </c>
      <c r="B123" s="51" t="s">
        <v>587</v>
      </c>
      <c r="C123" s="52">
        <v>23402</v>
      </c>
      <c r="D123" s="50" t="s">
        <v>56</v>
      </c>
    </row>
    <row r="124" spans="1:4" x14ac:dyDescent="0.15">
      <c r="A124" s="49">
        <v>23501</v>
      </c>
      <c r="B124" s="51" t="s">
        <v>588</v>
      </c>
      <c r="C124" s="52">
        <v>23501</v>
      </c>
      <c r="D124" s="50" t="s">
        <v>56</v>
      </c>
    </row>
    <row r="125" spans="1:4" x14ac:dyDescent="0.15">
      <c r="A125" s="49">
        <v>23503</v>
      </c>
      <c r="B125" s="51" t="s">
        <v>589</v>
      </c>
      <c r="C125" s="52">
        <v>23503</v>
      </c>
      <c r="D125" s="50" t="s">
        <v>56</v>
      </c>
    </row>
    <row r="126" spans="1:4" x14ac:dyDescent="0.15">
      <c r="A126" s="49">
        <v>23601</v>
      </c>
      <c r="B126" s="51" t="s">
        <v>590</v>
      </c>
      <c r="C126" s="52">
        <v>23601</v>
      </c>
      <c r="D126" s="50" t="s">
        <v>56</v>
      </c>
    </row>
    <row r="127" spans="1:4" x14ac:dyDescent="0.15">
      <c r="A127" s="49">
        <v>23602</v>
      </c>
      <c r="B127" s="51" t="s">
        <v>591</v>
      </c>
      <c r="C127" s="52">
        <v>23602</v>
      </c>
      <c r="D127" s="50" t="s">
        <v>56</v>
      </c>
    </row>
    <row r="128" spans="1:4" x14ac:dyDescent="0.15">
      <c r="A128" s="49">
        <v>23701</v>
      </c>
      <c r="B128" s="51" t="s">
        <v>592</v>
      </c>
      <c r="C128" s="52">
        <v>23701</v>
      </c>
      <c r="D128" s="50" t="s">
        <v>56</v>
      </c>
    </row>
    <row r="129" spans="1:4" x14ac:dyDescent="0.15">
      <c r="A129" s="49">
        <v>23702</v>
      </c>
      <c r="B129" s="51" t="s">
        <v>593</v>
      </c>
      <c r="C129" s="52">
        <v>23702</v>
      </c>
      <c r="D129" s="50" t="s">
        <v>56</v>
      </c>
    </row>
    <row r="130" spans="1:4" x14ac:dyDescent="0.15">
      <c r="A130" s="49">
        <v>23703</v>
      </c>
      <c r="B130" s="51" t="s">
        <v>594</v>
      </c>
      <c r="C130" s="52">
        <v>23703</v>
      </c>
      <c r="D130" s="50" t="s">
        <v>56</v>
      </c>
    </row>
    <row r="131" spans="1:4" x14ac:dyDescent="0.15">
      <c r="A131" s="49">
        <v>23803</v>
      </c>
      <c r="B131" s="51" t="s">
        <v>595</v>
      </c>
      <c r="C131" s="52">
        <v>23803</v>
      </c>
      <c r="D131" s="50" t="s">
        <v>56</v>
      </c>
    </row>
    <row r="132" spans="1:4" x14ac:dyDescent="0.15">
      <c r="A132" s="49">
        <v>23804</v>
      </c>
      <c r="B132" s="51" t="s">
        <v>596</v>
      </c>
      <c r="C132" s="52">
        <v>23804</v>
      </c>
      <c r="D132" s="50" t="s">
        <v>56</v>
      </c>
    </row>
    <row r="133" spans="1:4" x14ac:dyDescent="0.15">
      <c r="A133" s="49">
        <v>23901</v>
      </c>
      <c r="B133" s="51" t="s">
        <v>597</v>
      </c>
      <c r="C133" s="52">
        <v>23901</v>
      </c>
      <c r="D133" s="50" t="s">
        <v>56</v>
      </c>
    </row>
    <row r="134" spans="1:4" x14ac:dyDescent="0.15">
      <c r="A134" s="49">
        <v>23902</v>
      </c>
      <c r="B134" s="51" t="s">
        <v>598</v>
      </c>
      <c r="C134" s="52">
        <v>23902</v>
      </c>
      <c r="D134" s="50" t="s">
        <v>56</v>
      </c>
    </row>
    <row r="135" spans="1:4" x14ac:dyDescent="0.15">
      <c r="A135" s="49">
        <v>23903</v>
      </c>
      <c r="B135" s="51" t="s">
        <v>599</v>
      </c>
      <c r="C135" s="52">
        <v>23903</v>
      </c>
      <c r="D135" s="50" t="s">
        <v>56</v>
      </c>
    </row>
    <row r="136" spans="1:4" x14ac:dyDescent="0.15">
      <c r="A136" s="49">
        <v>24102</v>
      </c>
      <c r="B136" s="51" t="s">
        <v>600</v>
      </c>
      <c r="C136" s="52">
        <v>24102</v>
      </c>
      <c r="D136" s="50" t="s">
        <v>56</v>
      </c>
    </row>
    <row r="137" spans="1:4" x14ac:dyDescent="0.15">
      <c r="A137" s="49">
        <v>24201</v>
      </c>
      <c r="B137" s="51" t="s">
        <v>601</v>
      </c>
      <c r="C137" s="52">
        <v>24201</v>
      </c>
      <c r="D137" s="50" t="s">
        <v>56</v>
      </c>
    </row>
    <row r="138" spans="1:4" x14ac:dyDescent="0.15">
      <c r="A138" s="49">
        <v>24301</v>
      </c>
      <c r="B138" s="51" t="s">
        <v>602</v>
      </c>
      <c r="C138" s="52">
        <v>24301</v>
      </c>
      <c r="D138" s="50" t="s">
        <v>56</v>
      </c>
    </row>
    <row r="139" spans="1:4" x14ac:dyDescent="0.15">
      <c r="A139" s="49">
        <v>24302</v>
      </c>
      <c r="B139" s="51" t="s">
        <v>603</v>
      </c>
      <c r="C139" s="52">
        <v>24302</v>
      </c>
      <c r="D139" s="50" t="s">
        <v>56</v>
      </c>
    </row>
    <row r="140" spans="1:4" x14ac:dyDescent="0.15">
      <c r="A140" s="49">
        <v>24303</v>
      </c>
      <c r="B140" s="51" t="s">
        <v>604</v>
      </c>
      <c r="C140" s="52">
        <v>24303</v>
      </c>
      <c r="D140" s="50" t="s">
        <v>56</v>
      </c>
    </row>
    <row r="141" spans="1:4" x14ac:dyDescent="0.15">
      <c r="A141" s="49">
        <v>24304</v>
      </c>
      <c r="B141" s="51" t="s">
        <v>605</v>
      </c>
      <c r="C141" s="52">
        <v>24304</v>
      </c>
      <c r="D141" s="50" t="s">
        <v>56</v>
      </c>
    </row>
    <row r="142" spans="1:4" x14ac:dyDescent="0.15">
      <c r="A142" s="49">
        <v>24402</v>
      </c>
      <c r="B142" s="51" t="s">
        <v>606</v>
      </c>
      <c r="C142" s="52">
        <v>24402</v>
      </c>
      <c r="D142" s="50" t="s">
        <v>56</v>
      </c>
    </row>
    <row r="143" spans="1:4" x14ac:dyDescent="0.15">
      <c r="A143" s="49">
        <v>24403</v>
      </c>
      <c r="B143" s="51" t="s">
        <v>607</v>
      </c>
      <c r="C143" s="52">
        <v>24403</v>
      </c>
      <c r="D143" s="50" t="s">
        <v>56</v>
      </c>
    </row>
    <row r="144" spans="1:4" x14ac:dyDescent="0.15">
      <c r="A144" s="49">
        <v>24501</v>
      </c>
      <c r="B144" s="51" t="s">
        <v>608</v>
      </c>
      <c r="C144" s="52">
        <v>24501</v>
      </c>
      <c r="D144" s="50" t="s">
        <v>56</v>
      </c>
    </row>
    <row r="145" spans="1:4" x14ac:dyDescent="0.15">
      <c r="A145" s="49">
        <v>24505</v>
      </c>
      <c r="B145" s="51" t="s">
        <v>609</v>
      </c>
      <c r="C145" s="52">
        <v>24505</v>
      </c>
      <c r="D145" s="50" t="s">
        <v>56</v>
      </c>
    </row>
    <row r="146" spans="1:4" x14ac:dyDescent="0.15">
      <c r="A146" s="49">
        <v>24506</v>
      </c>
      <c r="B146" s="51" t="s">
        <v>610</v>
      </c>
      <c r="C146" s="52">
        <v>24506</v>
      </c>
      <c r="D146" s="50" t="s">
        <v>56</v>
      </c>
    </row>
    <row r="147" spans="1:4" x14ac:dyDescent="0.15">
      <c r="A147" s="49">
        <v>24601</v>
      </c>
      <c r="B147" s="51" t="s">
        <v>611</v>
      </c>
      <c r="C147" s="52">
        <v>24601</v>
      </c>
      <c r="D147" s="50" t="s">
        <v>56</v>
      </c>
    </row>
    <row r="148" spans="1:4" x14ac:dyDescent="0.15">
      <c r="A148" s="49">
        <v>24602</v>
      </c>
      <c r="B148" s="51" t="s">
        <v>612</v>
      </c>
      <c r="C148" s="52">
        <v>24602</v>
      </c>
      <c r="D148" s="50" t="s">
        <v>56</v>
      </c>
    </row>
    <row r="149" spans="1:4" x14ac:dyDescent="0.15">
      <c r="A149" s="49">
        <v>24701</v>
      </c>
      <c r="B149" s="51" t="s">
        <v>613</v>
      </c>
      <c r="C149" s="52">
        <v>24701</v>
      </c>
      <c r="D149" s="50" t="s">
        <v>56</v>
      </c>
    </row>
    <row r="150" spans="1:4" x14ac:dyDescent="0.15">
      <c r="A150" s="49">
        <v>25101</v>
      </c>
      <c r="B150" s="51" t="s">
        <v>614</v>
      </c>
      <c r="C150" s="52">
        <v>25101</v>
      </c>
      <c r="D150" s="50" t="s">
        <v>56</v>
      </c>
    </row>
    <row r="151" spans="1:4" x14ac:dyDescent="0.15">
      <c r="A151" s="49">
        <v>25201</v>
      </c>
      <c r="B151" s="51" t="s">
        <v>615</v>
      </c>
      <c r="C151" s="52">
        <v>25201</v>
      </c>
      <c r="D151" s="50" t="s">
        <v>56</v>
      </c>
    </row>
    <row r="152" spans="1:4" x14ac:dyDescent="0.15">
      <c r="A152" s="49">
        <v>25301</v>
      </c>
      <c r="B152" s="51" t="s">
        <v>616</v>
      </c>
      <c r="C152" s="52">
        <v>25301</v>
      </c>
      <c r="D152" s="50" t="s">
        <v>56</v>
      </c>
    </row>
    <row r="153" spans="1:4" x14ac:dyDescent="0.15">
      <c r="A153" s="49">
        <v>25302</v>
      </c>
      <c r="B153" s="51" t="s">
        <v>617</v>
      </c>
      <c r="C153" s="52">
        <v>25302</v>
      </c>
      <c r="D153" s="50" t="s">
        <v>56</v>
      </c>
    </row>
    <row r="154" spans="1:4" x14ac:dyDescent="0.15">
      <c r="A154" s="49">
        <v>25403</v>
      </c>
      <c r="B154" s="51" t="s">
        <v>618</v>
      </c>
      <c r="C154" s="52">
        <v>25403</v>
      </c>
      <c r="D154" s="50" t="s">
        <v>56</v>
      </c>
    </row>
    <row r="155" spans="1:4" x14ac:dyDescent="0.15">
      <c r="A155" s="49">
        <v>25405</v>
      </c>
      <c r="B155" s="51" t="s">
        <v>619</v>
      </c>
      <c r="C155" s="52">
        <v>25405</v>
      </c>
      <c r="D155" s="50" t="s">
        <v>56</v>
      </c>
    </row>
    <row r="156" spans="1:4" x14ac:dyDescent="0.15">
      <c r="A156" s="49">
        <v>25406</v>
      </c>
      <c r="B156" s="51" t="s">
        <v>620</v>
      </c>
      <c r="C156" s="52">
        <v>25406</v>
      </c>
      <c r="D156" s="50" t="s">
        <v>56</v>
      </c>
    </row>
    <row r="157" spans="1:4" x14ac:dyDescent="0.15">
      <c r="A157" s="49">
        <v>25407</v>
      </c>
      <c r="B157" s="51" t="s">
        <v>621</v>
      </c>
      <c r="C157" s="52">
        <v>25407</v>
      </c>
      <c r="D157" s="50" t="s">
        <v>56</v>
      </c>
    </row>
    <row r="158" spans="1:4" x14ac:dyDescent="0.15">
      <c r="A158" s="49">
        <v>25501</v>
      </c>
      <c r="B158" s="51" t="s">
        <v>622</v>
      </c>
      <c r="C158" s="52">
        <v>25501</v>
      </c>
      <c r="D158" s="50" t="s">
        <v>56</v>
      </c>
    </row>
    <row r="159" spans="1:4" x14ac:dyDescent="0.15">
      <c r="A159" s="49">
        <v>25502</v>
      </c>
      <c r="B159" s="51" t="s">
        <v>623</v>
      </c>
      <c r="C159" s="52">
        <v>25502</v>
      </c>
      <c r="D159" s="50" t="s">
        <v>56</v>
      </c>
    </row>
    <row r="160" spans="1:4" x14ac:dyDescent="0.15">
      <c r="A160" s="49">
        <v>25503</v>
      </c>
      <c r="B160" s="51" t="s">
        <v>624</v>
      </c>
      <c r="C160" s="52">
        <v>25503</v>
      </c>
      <c r="D160" s="50" t="s">
        <v>56</v>
      </c>
    </row>
    <row r="161" spans="1:4" x14ac:dyDescent="0.15">
      <c r="A161" s="49">
        <v>26201</v>
      </c>
      <c r="B161" s="51" t="s">
        <v>625</v>
      </c>
      <c r="C161" s="52">
        <v>26201</v>
      </c>
      <c r="D161" s="50" t="s">
        <v>56</v>
      </c>
    </row>
    <row r="162" spans="1:4" x14ac:dyDescent="0.15">
      <c r="A162" s="49">
        <v>26301</v>
      </c>
      <c r="B162" s="51" t="s">
        <v>626</v>
      </c>
      <c r="C162" s="52">
        <v>26301</v>
      </c>
      <c r="D162" s="50" t="s">
        <v>56</v>
      </c>
    </row>
    <row r="163" spans="1:4" x14ac:dyDescent="0.15">
      <c r="A163" s="49">
        <v>26401</v>
      </c>
      <c r="B163" s="51" t="s">
        <v>627</v>
      </c>
      <c r="C163" s="52">
        <v>26401</v>
      </c>
      <c r="D163" s="50" t="s">
        <v>56</v>
      </c>
    </row>
    <row r="164" spans="1:4" x14ac:dyDescent="0.15">
      <c r="A164" s="49">
        <v>26402</v>
      </c>
      <c r="B164" s="51" t="s">
        <v>628</v>
      </c>
      <c r="C164" s="52">
        <v>26402</v>
      </c>
      <c r="D164" s="50" t="s">
        <v>56</v>
      </c>
    </row>
    <row r="165" spans="1:4" x14ac:dyDescent="0.15">
      <c r="A165" s="49">
        <v>27101</v>
      </c>
      <c r="B165" s="51" t="s">
        <v>629</v>
      </c>
      <c r="C165" s="52">
        <v>27101</v>
      </c>
      <c r="D165" s="50" t="s">
        <v>56</v>
      </c>
    </row>
    <row r="166" spans="1:4" x14ac:dyDescent="0.15">
      <c r="A166" s="49">
        <v>27102</v>
      </c>
      <c r="B166" s="51" t="s">
        <v>630</v>
      </c>
      <c r="C166" s="52">
        <v>27102</v>
      </c>
      <c r="D166" s="50" t="s">
        <v>56</v>
      </c>
    </row>
    <row r="167" spans="1:4" x14ac:dyDescent="0.15">
      <c r="A167" s="49">
        <v>27103</v>
      </c>
      <c r="B167" s="51" t="s">
        <v>631</v>
      </c>
      <c r="C167" s="52">
        <v>27103</v>
      </c>
      <c r="D167" s="50" t="s">
        <v>56</v>
      </c>
    </row>
    <row r="168" spans="1:4" x14ac:dyDescent="0.15">
      <c r="A168" s="49">
        <v>27104</v>
      </c>
      <c r="B168" s="51" t="s">
        <v>632</v>
      </c>
      <c r="C168" s="52">
        <v>27104</v>
      </c>
      <c r="D168" s="50" t="s">
        <v>56</v>
      </c>
    </row>
    <row r="169" spans="1:4" x14ac:dyDescent="0.15">
      <c r="A169" s="49">
        <v>27301</v>
      </c>
      <c r="B169" s="51" t="s">
        <v>633</v>
      </c>
      <c r="C169" s="52">
        <v>27301</v>
      </c>
      <c r="D169" s="50" t="s">
        <v>56</v>
      </c>
    </row>
    <row r="170" spans="1:4" x14ac:dyDescent="0.15">
      <c r="A170" s="49">
        <v>27401</v>
      </c>
      <c r="B170" s="51" t="s">
        <v>634</v>
      </c>
      <c r="C170" s="52">
        <v>27401</v>
      </c>
      <c r="D170" s="50" t="s">
        <v>56</v>
      </c>
    </row>
    <row r="171" spans="1:4" x14ac:dyDescent="0.15">
      <c r="A171" s="49">
        <v>27501</v>
      </c>
      <c r="B171" s="51" t="s">
        <v>635</v>
      </c>
      <c r="C171" s="52">
        <v>27501</v>
      </c>
      <c r="D171" s="50" t="s">
        <v>56</v>
      </c>
    </row>
    <row r="172" spans="1:4" x14ac:dyDescent="0.15">
      <c r="A172" s="49">
        <v>27601</v>
      </c>
      <c r="B172" s="51" t="s">
        <v>636</v>
      </c>
      <c r="C172" s="52">
        <v>27601</v>
      </c>
      <c r="D172" s="50" t="s">
        <v>56</v>
      </c>
    </row>
    <row r="173" spans="1:4" x14ac:dyDescent="0.15">
      <c r="A173" s="49">
        <v>27602</v>
      </c>
      <c r="B173" s="51" t="s">
        <v>637</v>
      </c>
      <c r="C173" s="52">
        <v>27602</v>
      </c>
      <c r="D173" s="50" t="s">
        <v>56</v>
      </c>
    </row>
    <row r="174" spans="1:4" x14ac:dyDescent="0.15">
      <c r="A174" s="49">
        <v>28001</v>
      </c>
      <c r="B174" s="51" t="s">
        <v>638</v>
      </c>
      <c r="C174" s="52">
        <v>28001</v>
      </c>
      <c r="D174" s="50" t="s">
        <v>56</v>
      </c>
    </row>
    <row r="175" spans="1:4" x14ac:dyDescent="0.15">
      <c r="A175" s="49">
        <v>28002</v>
      </c>
      <c r="B175" s="51" t="s">
        <v>639</v>
      </c>
      <c r="C175" s="52">
        <v>28002</v>
      </c>
      <c r="D175" s="50" t="s">
        <v>56</v>
      </c>
    </row>
    <row r="176" spans="1:4" x14ac:dyDescent="0.15">
      <c r="A176" s="49">
        <v>28003</v>
      </c>
      <c r="B176" s="51" t="s">
        <v>640</v>
      </c>
      <c r="C176" s="52">
        <v>28003</v>
      </c>
      <c r="D176" s="50" t="s">
        <v>56</v>
      </c>
    </row>
    <row r="177" spans="1:4" x14ac:dyDescent="0.15">
      <c r="A177" s="49">
        <v>30101</v>
      </c>
      <c r="B177" s="51" t="s">
        <v>641</v>
      </c>
      <c r="C177" s="52">
        <v>30101</v>
      </c>
      <c r="D177" s="50" t="s">
        <v>57</v>
      </c>
    </row>
    <row r="178" spans="1:4" x14ac:dyDescent="0.15">
      <c r="A178" s="49">
        <v>30102</v>
      </c>
      <c r="B178" s="51" t="s">
        <v>642</v>
      </c>
      <c r="C178" s="52">
        <v>30102</v>
      </c>
      <c r="D178" s="50" t="s">
        <v>57</v>
      </c>
    </row>
    <row r="179" spans="1:4" x14ac:dyDescent="0.15">
      <c r="A179" s="49">
        <v>30103</v>
      </c>
      <c r="B179" s="51" t="s">
        <v>643</v>
      </c>
      <c r="C179" s="52">
        <v>30103</v>
      </c>
      <c r="D179" s="50" t="s">
        <v>57</v>
      </c>
    </row>
    <row r="180" spans="1:4" x14ac:dyDescent="0.15">
      <c r="A180" s="49">
        <v>30104</v>
      </c>
      <c r="B180" s="51" t="s">
        <v>644</v>
      </c>
      <c r="C180" s="52">
        <v>30104</v>
      </c>
      <c r="D180" s="50" t="s">
        <v>57</v>
      </c>
    </row>
    <row r="181" spans="1:4" x14ac:dyDescent="0.15">
      <c r="A181" s="49">
        <v>30105</v>
      </c>
      <c r="B181" s="51" t="s">
        <v>645</v>
      </c>
      <c r="C181" s="52">
        <v>30105</v>
      </c>
      <c r="D181" s="50" t="s">
        <v>57</v>
      </c>
    </row>
    <row r="182" spans="1:4" x14ac:dyDescent="0.15">
      <c r="A182" s="49">
        <v>30106</v>
      </c>
      <c r="B182" s="51" t="s">
        <v>646</v>
      </c>
      <c r="C182" s="52">
        <v>30106</v>
      </c>
      <c r="D182" s="50" t="s">
        <v>57</v>
      </c>
    </row>
    <row r="183" spans="1:4" x14ac:dyDescent="0.15">
      <c r="A183" s="49">
        <v>30107</v>
      </c>
      <c r="B183" s="51" t="s">
        <v>647</v>
      </c>
      <c r="C183" s="52">
        <v>30107</v>
      </c>
      <c r="D183" s="50" t="s">
        <v>57</v>
      </c>
    </row>
    <row r="184" spans="1:4" x14ac:dyDescent="0.15">
      <c r="A184" s="49">
        <v>30108</v>
      </c>
      <c r="B184" s="51" t="s">
        <v>648</v>
      </c>
      <c r="C184" s="52">
        <v>30108</v>
      </c>
      <c r="D184" s="50" t="s">
        <v>57</v>
      </c>
    </row>
    <row r="185" spans="1:4" x14ac:dyDescent="0.15">
      <c r="A185" s="49">
        <v>30109</v>
      </c>
      <c r="B185" s="51" t="s">
        <v>649</v>
      </c>
      <c r="C185" s="52">
        <v>30109</v>
      </c>
      <c r="D185" s="50" t="s">
        <v>57</v>
      </c>
    </row>
    <row r="186" spans="1:4" x14ac:dyDescent="0.15">
      <c r="A186" s="49">
        <v>30110</v>
      </c>
      <c r="B186" s="51" t="s">
        <v>650</v>
      </c>
      <c r="C186" s="52">
        <v>30110</v>
      </c>
      <c r="D186" s="50" t="s">
        <v>57</v>
      </c>
    </row>
    <row r="187" spans="1:4" x14ac:dyDescent="0.15">
      <c r="A187" s="49">
        <v>30111</v>
      </c>
      <c r="B187" s="51" t="s">
        <v>651</v>
      </c>
      <c r="C187" s="52">
        <v>30111</v>
      </c>
      <c r="D187" s="50" t="s">
        <v>57</v>
      </c>
    </row>
    <row r="188" spans="1:4" x14ac:dyDescent="0.15">
      <c r="A188" s="49">
        <v>30112</v>
      </c>
      <c r="B188" s="51" t="s">
        <v>652</v>
      </c>
      <c r="C188" s="52">
        <v>30112</v>
      </c>
      <c r="D188" s="50" t="s">
        <v>57</v>
      </c>
    </row>
    <row r="189" spans="1:4" x14ac:dyDescent="0.15">
      <c r="A189" s="49">
        <v>30114</v>
      </c>
      <c r="B189" s="51" t="s">
        <v>653</v>
      </c>
      <c r="C189" s="52">
        <v>30114</v>
      </c>
      <c r="D189" s="50" t="s">
        <v>57</v>
      </c>
    </row>
    <row r="190" spans="1:4" x14ac:dyDescent="0.15">
      <c r="A190" s="49">
        <v>30115</v>
      </c>
      <c r="B190" s="51" t="s">
        <v>654</v>
      </c>
      <c r="C190" s="52">
        <v>30115</v>
      </c>
      <c r="D190" s="50" t="s">
        <v>57</v>
      </c>
    </row>
    <row r="191" spans="1:4" x14ac:dyDescent="0.15">
      <c r="A191" s="49">
        <v>30116</v>
      </c>
      <c r="B191" s="51" t="s">
        <v>655</v>
      </c>
      <c r="C191" s="52">
        <v>30116</v>
      </c>
      <c r="D191" s="50" t="s">
        <v>57</v>
      </c>
    </row>
    <row r="192" spans="1:4" x14ac:dyDescent="0.15">
      <c r="A192" s="49">
        <v>30117</v>
      </c>
      <c r="B192" s="51" t="s">
        <v>656</v>
      </c>
      <c r="C192" s="52">
        <v>30117</v>
      </c>
      <c r="D192" s="50" t="s">
        <v>57</v>
      </c>
    </row>
    <row r="193" spans="1:4" x14ac:dyDescent="0.15">
      <c r="A193" s="49">
        <v>30118</v>
      </c>
      <c r="B193" s="51" t="s">
        <v>657</v>
      </c>
      <c r="C193" s="52">
        <v>30118</v>
      </c>
      <c r="D193" s="50" t="s">
        <v>57</v>
      </c>
    </row>
    <row r="194" spans="1:4" x14ac:dyDescent="0.15">
      <c r="A194" s="49">
        <v>30119</v>
      </c>
      <c r="B194" s="51" t="s">
        <v>658</v>
      </c>
      <c r="C194" s="52">
        <v>30119</v>
      </c>
      <c r="D194" s="50" t="s">
        <v>57</v>
      </c>
    </row>
    <row r="195" spans="1:4" x14ac:dyDescent="0.15">
      <c r="A195" s="49">
        <v>30120</v>
      </c>
      <c r="B195" s="51" t="s">
        <v>659</v>
      </c>
      <c r="C195" s="52">
        <v>30120</v>
      </c>
      <c r="D195" s="50" t="s">
        <v>57</v>
      </c>
    </row>
    <row r="196" spans="1:4" x14ac:dyDescent="0.15">
      <c r="A196" s="49">
        <v>30121</v>
      </c>
      <c r="B196" s="51" t="s">
        <v>660</v>
      </c>
      <c r="C196" s="52">
        <v>30121</v>
      </c>
      <c r="D196" s="50" t="s">
        <v>57</v>
      </c>
    </row>
    <row r="197" spans="1:4" x14ac:dyDescent="0.15">
      <c r="A197" s="49">
        <v>30122</v>
      </c>
      <c r="B197" s="51" t="s">
        <v>661</v>
      </c>
      <c r="C197" s="52">
        <v>30122</v>
      </c>
      <c r="D197" s="50" t="s">
        <v>57</v>
      </c>
    </row>
    <row r="198" spans="1:4" x14ac:dyDescent="0.15">
      <c r="A198" s="49">
        <v>30123</v>
      </c>
      <c r="B198" s="51" t="s">
        <v>662</v>
      </c>
      <c r="C198" s="52">
        <v>30123</v>
      </c>
      <c r="D198" s="50" t="s">
        <v>57</v>
      </c>
    </row>
    <row r="199" spans="1:4" x14ac:dyDescent="0.15">
      <c r="A199" s="49">
        <v>30124</v>
      </c>
      <c r="B199" s="51" t="s">
        <v>663</v>
      </c>
      <c r="C199" s="52">
        <v>30124</v>
      </c>
      <c r="D199" s="50" t="s">
        <v>57</v>
      </c>
    </row>
    <row r="200" spans="1:4" x14ac:dyDescent="0.15">
      <c r="A200" s="49">
        <v>30125</v>
      </c>
      <c r="B200" s="51" t="s">
        <v>664</v>
      </c>
      <c r="C200" s="52">
        <v>30125</v>
      </c>
      <c r="D200" s="50" t="s">
        <v>57</v>
      </c>
    </row>
    <row r="201" spans="1:4" x14ac:dyDescent="0.15">
      <c r="A201" s="49">
        <v>30126</v>
      </c>
      <c r="B201" s="51" t="s">
        <v>665</v>
      </c>
      <c r="C201" s="52">
        <v>30126</v>
      </c>
      <c r="D201" s="50" t="s">
        <v>57</v>
      </c>
    </row>
    <row r="202" spans="1:4" x14ac:dyDescent="0.15">
      <c r="A202" s="49">
        <v>30127</v>
      </c>
      <c r="B202" s="51" t="s">
        <v>666</v>
      </c>
      <c r="C202" s="52">
        <v>30127</v>
      </c>
      <c r="D202" s="50" t="s">
        <v>57</v>
      </c>
    </row>
    <row r="203" spans="1:4" x14ac:dyDescent="0.15">
      <c r="A203" s="49">
        <v>30128</v>
      </c>
      <c r="B203" s="51" t="s">
        <v>667</v>
      </c>
      <c r="C203" s="52">
        <v>30128</v>
      </c>
      <c r="D203" s="50" t="s">
        <v>57</v>
      </c>
    </row>
    <row r="204" spans="1:4" x14ac:dyDescent="0.15">
      <c r="A204" s="49">
        <v>31101</v>
      </c>
      <c r="B204" s="51" t="s">
        <v>668</v>
      </c>
      <c r="C204" s="52">
        <v>31101</v>
      </c>
      <c r="D204" s="50" t="s">
        <v>57</v>
      </c>
    </row>
    <row r="205" spans="1:4" x14ac:dyDescent="0.15">
      <c r="A205" s="49">
        <v>31102</v>
      </c>
      <c r="B205" s="51" t="s">
        <v>669</v>
      </c>
      <c r="C205" s="52">
        <v>31102</v>
      </c>
      <c r="D205" s="50" t="s">
        <v>57</v>
      </c>
    </row>
    <row r="206" spans="1:4" x14ac:dyDescent="0.15">
      <c r="A206" s="49">
        <v>31103</v>
      </c>
      <c r="B206" s="51" t="s">
        <v>670</v>
      </c>
      <c r="C206" s="52">
        <v>31103</v>
      </c>
      <c r="D206" s="50" t="s">
        <v>57</v>
      </c>
    </row>
    <row r="207" spans="1:4" x14ac:dyDescent="0.15">
      <c r="A207" s="49">
        <v>31104</v>
      </c>
      <c r="B207" s="51" t="s">
        <v>671</v>
      </c>
      <c r="C207" s="52">
        <v>31104</v>
      </c>
      <c r="D207" s="50" t="s">
        <v>57</v>
      </c>
    </row>
    <row r="208" spans="1:4" x14ac:dyDescent="0.15">
      <c r="A208" s="49">
        <v>31105</v>
      </c>
      <c r="B208" s="51" t="s">
        <v>672</v>
      </c>
      <c r="C208" s="52">
        <v>31105</v>
      </c>
      <c r="D208" s="50" t="s">
        <v>57</v>
      </c>
    </row>
    <row r="209" spans="1:4" x14ac:dyDescent="0.15">
      <c r="A209" s="49">
        <v>31106</v>
      </c>
      <c r="B209" s="51" t="s">
        <v>673</v>
      </c>
      <c r="C209" s="52">
        <v>31106</v>
      </c>
      <c r="D209" s="50" t="s">
        <v>57</v>
      </c>
    </row>
    <row r="210" spans="1:4" x14ac:dyDescent="0.15">
      <c r="A210" s="49">
        <v>31107</v>
      </c>
      <c r="B210" s="51" t="s">
        <v>674</v>
      </c>
      <c r="C210" s="52">
        <v>31107</v>
      </c>
      <c r="D210" s="50" t="s">
        <v>57</v>
      </c>
    </row>
    <row r="211" spans="1:4" x14ac:dyDescent="0.15">
      <c r="A211" s="49">
        <v>31201</v>
      </c>
      <c r="B211" s="51" t="s">
        <v>675</v>
      </c>
      <c r="C211" s="52">
        <v>31201</v>
      </c>
      <c r="D211" s="50" t="s">
        <v>57</v>
      </c>
    </row>
    <row r="212" spans="1:4" x14ac:dyDescent="0.15">
      <c r="A212" s="49">
        <v>31202</v>
      </c>
      <c r="B212" s="51" t="s">
        <v>676</v>
      </c>
      <c r="C212" s="52">
        <v>31202</v>
      </c>
      <c r="D212" s="50" t="s">
        <v>57</v>
      </c>
    </row>
    <row r="213" spans="1:4" x14ac:dyDescent="0.15">
      <c r="A213" s="49">
        <v>31203</v>
      </c>
      <c r="B213" s="51" t="s">
        <v>677</v>
      </c>
      <c r="C213" s="52">
        <v>31203</v>
      </c>
      <c r="D213" s="50" t="s">
        <v>57</v>
      </c>
    </row>
    <row r="214" spans="1:4" x14ac:dyDescent="0.15">
      <c r="A214" s="49">
        <v>31204</v>
      </c>
      <c r="B214" s="51" t="s">
        <v>678</v>
      </c>
      <c r="C214" s="52">
        <v>31204</v>
      </c>
      <c r="D214" s="50" t="s">
        <v>57</v>
      </c>
    </row>
    <row r="215" spans="1:4" x14ac:dyDescent="0.15">
      <c r="A215" s="49">
        <v>31301</v>
      </c>
      <c r="B215" s="51" t="s">
        <v>679</v>
      </c>
      <c r="C215" s="52">
        <v>31301</v>
      </c>
      <c r="D215" s="50" t="s">
        <v>57</v>
      </c>
    </row>
    <row r="216" spans="1:4" x14ac:dyDescent="0.15">
      <c r="A216" s="49">
        <v>31302</v>
      </c>
      <c r="B216" s="51" t="s">
        <v>680</v>
      </c>
      <c r="C216" s="52">
        <v>31302</v>
      </c>
      <c r="D216" s="50" t="s">
        <v>57</v>
      </c>
    </row>
    <row r="217" spans="1:4" x14ac:dyDescent="0.15">
      <c r="A217" s="49">
        <v>31303</v>
      </c>
      <c r="B217" s="51" t="s">
        <v>681</v>
      </c>
      <c r="C217" s="52">
        <v>31303</v>
      </c>
      <c r="D217" s="50" t="s">
        <v>57</v>
      </c>
    </row>
    <row r="218" spans="1:4" x14ac:dyDescent="0.15">
      <c r="A218" s="49">
        <v>31304</v>
      </c>
      <c r="B218" s="51" t="s">
        <v>682</v>
      </c>
      <c r="C218" s="52">
        <v>31304</v>
      </c>
      <c r="D218" s="50" t="s">
        <v>57</v>
      </c>
    </row>
    <row r="219" spans="1:4" x14ac:dyDescent="0.15">
      <c r="A219" s="49">
        <v>31305</v>
      </c>
      <c r="B219" s="51" t="s">
        <v>683</v>
      </c>
      <c r="C219" s="52">
        <v>31305</v>
      </c>
      <c r="D219" s="50" t="s">
        <v>57</v>
      </c>
    </row>
    <row r="220" spans="1:4" x14ac:dyDescent="0.15">
      <c r="A220" s="49">
        <v>31306</v>
      </c>
      <c r="B220" s="51" t="s">
        <v>684</v>
      </c>
      <c r="C220" s="52">
        <v>31306</v>
      </c>
      <c r="D220" s="50" t="s">
        <v>57</v>
      </c>
    </row>
    <row r="221" spans="1:4" x14ac:dyDescent="0.15">
      <c r="A221" s="49">
        <v>31307</v>
      </c>
      <c r="B221" s="51" t="s">
        <v>685</v>
      </c>
      <c r="C221" s="52">
        <v>31307</v>
      </c>
      <c r="D221" s="50" t="s">
        <v>57</v>
      </c>
    </row>
    <row r="222" spans="1:4" x14ac:dyDescent="0.15">
      <c r="A222" s="49">
        <v>31308</v>
      </c>
      <c r="B222" s="51" t="s">
        <v>686</v>
      </c>
      <c r="C222" s="52">
        <v>31308</v>
      </c>
      <c r="D222" s="50" t="s">
        <v>57</v>
      </c>
    </row>
    <row r="223" spans="1:4" x14ac:dyDescent="0.15">
      <c r="A223" s="49">
        <v>31309</v>
      </c>
      <c r="B223" s="51" t="s">
        <v>687</v>
      </c>
      <c r="C223" s="52">
        <v>31309</v>
      </c>
      <c r="D223" s="50" t="s">
        <v>57</v>
      </c>
    </row>
    <row r="224" spans="1:4" x14ac:dyDescent="0.15">
      <c r="A224" s="49">
        <v>31310</v>
      </c>
      <c r="B224" s="51" t="s">
        <v>688</v>
      </c>
      <c r="C224" s="52">
        <v>31310</v>
      </c>
      <c r="D224" s="50" t="s">
        <v>57</v>
      </c>
    </row>
    <row r="225" spans="1:4" x14ac:dyDescent="0.15">
      <c r="A225" s="49">
        <v>31311</v>
      </c>
      <c r="B225" s="51" t="s">
        <v>689</v>
      </c>
      <c r="C225" s="52">
        <v>31311</v>
      </c>
      <c r="D225" s="50" t="s">
        <v>57</v>
      </c>
    </row>
    <row r="226" spans="1:4" x14ac:dyDescent="0.15">
      <c r="A226" s="49">
        <v>31401</v>
      </c>
      <c r="B226" s="51" t="s">
        <v>690</v>
      </c>
      <c r="C226" s="52">
        <v>31401</v>
      </c>
      <c r="D226" s="50" t="s">
        <v>57</v>
      </c>
    </row>
    <row r="227" spans="1:4" x14ac:dyDescent="0.15">
      <c r="A227" s="49">
        <v>31402</v>
      </c>
      <c r="B227" s="51" t="s">
        <v>691</v>
      </c>
      <c r="C227" s="52">
        <v>31402</v>
      </c>
      <c r="D227" s="50" t="s">
        <v>57</v>
      </c>
    </row>
    <row r="228" spans="1:4" x14ac:dyDescent="0.15">
      <c r="A228" s="49">
        <v>31403</v>
      </c>
      <c r="B228" s="51" t="s">
        <v>692</v>
      </c>
      <c r="C228" s="52">
        <v>31403</v>
      </c>
      <c r="D228" s="50" t="s">
        <v>57</v>
      </c>
    </row>
    <row r="229" spans="1:4" x14ac:dyDescent="0.15">
      <c r="A229" s="49">
        <v>31501</v>
      </c>
      <c r="B229" s="51" t="s">
        <v>693</v>
      </c>
      <c r="C229" s="52">
        <v>31501</v>
      </c>
      <c r="D229" s="50" t="s">
        <v>57</v>
      </c>
    </row>
    <row r="230" spans="1:4" x14ac:dyDescent="0.15">
      <c r="A230" s="49">
        <v>31502</v>
      </c>
      <c r="B230" s="51" t="s">
        <v>694</v>
      </c>
      <c r="C230" s="52">
        <v>31502</v>
      </c>
      <c r="D230" s="50" t="s">
        <v>57</v>
      </c>
    </row>
    <row r="231" spans="1:4" x14ac:dyDescent="0.15">
      <c r="A231" s="49">
        <v>31503</v>
      </c>
      <c r="B231" s="51" t="s">
        <v>695</v>
      </c>
      <c r="C231" s="52">
        <v>31503</v>
      </c>
      <c r="D231" s="50" t="s">
        <v>57</v>
      </c>
    </row>
    <row r="232" spans="1:4" x14ac:dyDescent="0.15">
      <c r="A232" s="49">
        <v>31601</v>
      </c>
      <c r="B232" s="51" t="s">
        <v>696</v>
      </c>
      <c r="C232" s="52">
        <v>31601</v>
      </c>
      <c r="D232" s="50" t="s">
        <v>57</v>
      </c>
    </row>
    <row r="233" spans="1:4" x14ac:dyDescent="0.15">
      <c r="A233" s="49">
        <v>31602</v>
      </c>
      <c r="B233" s="51" t="s">
        <v>697</v>
      </c>
      <c r="C233" s="52">
        <v>31602</v>
      </c>
      <c r="D233" s="50" t="s">
        <v>57</v>
      </c>
    </row>
    <row r="234" spans="1:4" x14ac:dyDescent="0.15">
      <c r="A234" s="49">
        <v>31603</v>
      </c>
      <c r="B234" s="51" t="s">
        <v>698</v>
      </c>
      <c r="C234" s="52">
        <v>31603</v>
      </c>
      <c r="D234" s="50" t="s">
        <v>57</v>
      </c>
    </row>
    <row r="235" spans="1:4" x14ac:dyDescent="0.15">
      <c r="A235" s="49">
        <v>31604</v>
      </c>
      <c r="B235" s="51" t="s">
        <v>699</v>
      </c>
      <c r="C235" s="52">
        <v>31604</v>
      </c>
      <c r="D235" s="50" t="s">
        <v>57</v>
      </c>
    </row>
    <row r="236" spans="1:4" x14ac:dyDescent="0.15">
      <c r="A236" s="49">
        <v>31605</v>
      </c>
      <c r="B236" s="51" t="s">
        <v>700</v>
      </c>
      <c r="C236" s="52">
        <v>31605</v>
      </c>
      <c r="D236" s="50" t="s">
        <v>57</v>
      </c>
    </row>
    <row r="237" spans="1:4" x14ac:dyDescent="0.15">
      <c r="A237" s="49">
        <v>32101</v>
      </c>
      <c r="B237" s="51" t="s">
        <v>701</v>
      </c>
      <c r="C237" s="52">
        <v>32101</v>
      </c>
      <c r="D237" s="50" t="s">
        <v>57</v>
      </c>
    </row>
    <row r="238" spans="1:4" x14ac:dyDescent="0.15">
      <c r="A238" s="49">
        <v>32102</v>
      </c>
      <c r="B238" s="51" t="s">
        <v>702</v>
      </c>
      <c r="C238" s="52">
        <v>32102</v>
      </c>
      <c r="D238" s="50" t="s">
        <v>57</v>
      </c>
    </row>
    <row r="239" spans="1:4" x14ac:dyDescent="0.15">
      <c r="A239" s="49">
        <v>32103</v>
      </c>
      <c r="B239" s="51" t="s">
        <v>703</v>
      </c>
      <c r="C239" s="52">
        <v>32103</v>
      </c>
      <c r="D239" s="50" t="s">
        <v>57</v>
      </c>
    </row>
    <row r="240" spans="1:4" x14ac:dyDescent="0.15">
      <c r="A240" s="49">
        <v>32104</v>
      </c>
      <c r="B240" s="51" t="s">
        <v>704</v>
      </c>
      <c r="C240" s="52">
        <v>32104</v>
      </c>
      <c r="D240" s="50" t="s">
        <v>57</v>
      </c>
    </row>
    <row r="241" spans="1:4" x14ac:dyDescent="0.15">
      <c r="A241" s="49">
        <v>32105</v>
      </c>
      <c r="B241" s="51" t="s">
        <v>705</v>
      </c>
      <c r="C241" s="52">
        <v>32105</v>
      </c>
      <c r="D241" s="50" t="s">
        <v>57</v>
      </c>
    </row>
    <row r="242" spans="1:4" x14ac:dyDescent="0.15">
      <c r="A242" s="49">
        <v>32106</v>
      </c>
      <c r="B242" s="51" t="s">
        <v>706</v>
      </c>
      <c r="C242" s="52">
        <v>32106</v>
      </c>
      <c r="D242" s="50" t="s">
        <v>57</v>
      </c>
    </row>
    <row r="243" spans="1:4" x14ac:dyDescent="0.15">
      <c r="A243" s="49">
        <v>32201</v>
      </c>
      <c r="B243" s="51" t="s">
        <v>707</v>
      </c>
      <c r="C243" s="52">
        <v>32201</v>
      </c>
      <c r="D243" s="50" t="s">
        <v>57</v>
      </c>
    </row>
    <row r="244" spans="1:4" x14ac:dyDescent="0.15">
      <c r="A244" s="49">
        <v>32202</v>
      </c>
      <c r="B244" s="51" t="s">
        <v>708</v>
      </c>
      <c r="C244" s="52">
        <v>32202</v>
      </c>
      <c r="D244" s="50" t="s">
        <v>57</v>
      </c>
    </row>
    <row r="245" spans="1:4" x14ac:dyDescent="0.15">
      <c r="A245" s="49">
        <v>32203</v>
      </c>
      <c r="B245" s="51" t="s">
        <v>709</v>
      </c>
      <c r="C245" s="52">
        <v>32203</v>
      </c>
      <c r="D245" s="50" t="s">
        <v>57</v>
      </c>
    </row>
    <row r="246" spans="1:4" x14ac:dyDescent="0.15">
      <c r="A246" s="49">
        <v>32204</v>
      </c>
      <c r="B246" s="51" t="s">
        <v>710</v>
      </c>
      <c r="C246" s="52">
        <v>32204</v>
      </c>
      <c r="D246" s="50" t="s">
        <v>57</v>
      </c>
    </row>
    <row r="247" spans="1:4" x14ac:dyDescent="0.15">
      <c r="A247" s="49">
        <v>32205</v>
      </c>
      <c r="B247" s="51" t="s">
        <v>711</v>
      </c>
      <c r="C247" s="52">
        <v>32205</v>
      </c>
      <c r="D247" s="50" t="s">
        <v>57</v>
      </c>
    </row>
    <row r="248" spans="1:4" x14ac:dyDescent="0.15">
      <c r="A248" s="49">
        <v>32206</v>
      </c>
      <c r="B248" s="51" t="s">
        <v>712</v>
      </c>
      <c r="C248" s="52">
        <v>32206</v>
      </c>
      <c r="D248" s="50" t="s">
        <v>57</v>
      </c>
    </row>
    <row r="249" spans="1:4" x14ac:dyDescent="0.15">
      <c r="A249" s="49">
        <v>32207</v>
      </c>
      <c r="B249" s="51" t="s">
        <v>713</v>
      </c>
      <c r="C249" s="52">
        <v>32207</v>
      </c>
      <c r="D249" s="50" t="s">
        <v>57</v>
      </c>
    </row>
    <row r="250" spans="1:4" x14ac:dyDescent="0.15">
      <c r="A250" s="49">
        <v>32208</v>
      </c>
      <c r="B250" s="51" t="s">
        <v>714</v>
      </c>
      <c r="C250" s="52">
        <v>32208</v>
      </c>
      <c r="D250" s="50" t="s">
        <v>57</v>
      </c>
    </row>
    <row r="251" spans="1:4" x14ac:dyDescent="0.15">
      <c r="A251" s="49">
        <v>32301</v>
      </c>
      <c r="B251" s="51" t="s">
        <v>715</v>
      </c>
      <c r="C251" s="52">
        <v>32301</v>
      </c>
      <c r="D251" s="50" t="s">
        <v>57</v>
      </c>
    </row>
    <row r="252" spans="1:4" x14ac:dyDescent="0.15">
      <c r="A252" s="49">
        <v>32302</v>
      </c>
      <c r="B252" s="51" t="s">
        <v>716</v>
      </c>
      <c r="C252" s="52">
        <v>32302</v>
      </c>
      <c r="D252" s="50" t="s">
        <v>57</v>
      </c>
    </row>
    <row r="253" spans="1:4" x14ac:dyDescent="0.15">
      <c r="A253" s="49">
        <v>32303</v>
      </c>
      <c r="B253" s="51" t="s">
        <v>717</v>
      </c>
      <c r="C253" s="52">
        <v>32303</v>
      </c>
      <c r="D253" s="50" t="s">
        <v>57</v>
      </c>
    </row>
    <row r="254" spans="1:4" x14ac:dyDescent="0.15">
      <c r="A254" s="49">
        <v>32304</v>
      </c>
      <c r="B254" s="51" t="s">
        <v>718</v>
      </c>
      <c r="C254" s="52">
        <v>32304</v>
      </c>
      <c r="D254" s="50" t="s">
        <v>57</v>
      </c>
    </row>
    <row r="255" spans="1:4" x14ac:dyDescent="0.15">
      <c r="A255" s="49">
        <v>32305</v>
      </c>
      <c r="B255" s="51" t="s">
        <v>719</v>
      </c>
      <c r="C255" s="52">
        <v>32305</v>
      </c>
      <c r="D255" s="50" t="s">
        <v>57</v>
      </c>
    </row>
    <row r="256" spans="1:4" x14ac:dyDescent="0.15">
      <c r="A256" s="49">
        <v>32306</v>
      </c>
      <c r="B256" s="51" t="s">
        <v>720</v>
      </c>
      <c r="C256" s="52">
        <v>32306</v>
      </c>
      <c r="D256" s="50" t="s">
        <v>57</v>
      </c>
    </row>
    <row r="257" spans="1:4" x14ac:dyDescent="0.15">
      <c r="A257" s="49">
        <v>32307</v>
      </c>
      <c r="B257" s="51" t="s">
        <v>721</v>
      </c>
      <c r="C257" s="52">
        <v>32307</v>
      </c>
      <c r="D257" s="50" t="s">
        <v>57</v>
      </c>
    </row>
    <row r="258" spans="1:4" x14ac:dyDescent="0.15">
      <c r="A258" s="49">
        <v>32309</v>
      </c>
      <c r="B258" s="51" t="s">
        <v>722</v>
      </c>
      <c r="C258" s="52">
        <v>32309</v>
      </c>
      <c r="D258" s="50" t="s">
        <v>57</v>
      </c>
    </row>
    <row r="259" spans="1:4" x14ac:dyDescent="0.15">
      <c r="A259" s="49">
        <v>32310</v>
      </c>
      <c r="B259" s="51" t="s">
        <v>723</v>
      </c>
      <c r="C259" s="52">
        <v>32310</v>
      </c>
      <c r="D259" s="50" t="s">
        <v>57</v>
      </c>
    </row>
    <row r="260" spans="1:4" x14ac:dyDescent="0.15">
      <c r="A260" s="49">
        <v>32401</v>
      </c>
      <c r="B260" s="51" t="s">
        <v>724</v>
      </c>
      <c r="C260" s="52">
        <v>32401</v>
      </c>
      <c r="D260" s="50" t="s">
        <v>57</v>
      </c>
    </row>
    <row r="261" spans="1:4" x14ac:dyDescent="0.15">
      <c r="A261" s="49">
        <v>32402</v>
      </c>
      <c r="B261" s="51" t="s">
        <v>725</v>
      </c>
      <c r="C261" s="52">
        <v>32402</v>
      </c>
      <c r="D261" s="50" t="s">
        <v>57</v>
      </c>
    </row>
    <row r="262" spans="1:4" x14ac:dyDescent="0.15">
      <c r="A262" s="49">
        <v>32403</v>
      </c>
      <c r="B262" s="51" t="s">
        <v>726</v>
      </c>
      <c r="C262" s="52">
        <v>32403</v>
      </c>
      <c r="D262" s="50" t="s">
        <v>57</v>
      </c>
    </row>
    <row r="263" spans="1:4" x14ac:dyDescent="0.15">
      <c r="A263" s="49">
        <v>32404</v>
      </c>
      <c r="B263" s="51" t="s">
        <v>727</v>
      </c>
      <c r="C263" s="52">
        <v>32404</v>
      </c>
      <c r="D263" s="50" t="s">
        <v>57</v>
      </c>
    </row>
    <row r="264" spans="1:4" x14ac:dyDescent="0.15">
      <c r="A264" s="49">
        <v>32405</v>
      </c>
      <c r="B264" s="51" t="s">
        <v>728</v>
      </c>
      <c r="C264" s="52">
        <v>32405</v>
      </c>
      <c r="D264" s="50" t="s">
        <v>57</v>
      </c>
    </row>
    <row r="265" spans="1:4" x14ac:dyDescent="0.15">
      <c r="A265" s="49">
        <v>32406</v>
      </c>
      <c r="B265" s="51" t="s">
        <v>729</v>
      </c>
      <c r="C265" s="52">
        <v>32406</v>
      </c>
      <c r="D265" s="50" t="s">
        <v>57</v>
      </c>
    </row>
    <row r="266" spans="1:4" x14ac:dyDescent="0.15">
      <c r="A266" s="49">
        <v>32407</v>
      </c>
      <c r="B266" s="51" t="s">
        <v>730</v>
      </c>
      <c r="C266" s="52">
        <v>32407</v>
      </c>
      <c r="D266" s="50" t="s">
        <v>57</v>
      </c>
    </row>
    <row r="267" spans="1:4" x14ac:dyDescent="0.15">
      <c r="A267" s="49">
        <v>32408</v>
      </c>
      <c r="B267" s="51" t="s">
        <v>731</v>
      </c>
      <c r="C267" s="52">
        <v>32408</v>
      </c>
      <c r="D267" s="50" t="s">
        <v>57</v>
      </c>
    </row>
    <row r="268" spans="1:4" x14ac:dyDescent="0.15">
      <c r="A268" s="49">
        <v>32409</v>
      </c>
      <c r="B268" s="51" t="s">
        <v>732</v>
      </c>
      <c r="C268" s="52">
        <v>32409</v>
      </c>
      <c r="D268" s="50" t="s">
        <v>57</v>
      </c>
    </row>
    <row r="269" spans="1:4" x14ac:dyDescent="0.15">
      <c r="A269" s="49">
        <v>32410</v>
      </c>
      <c r="B269" s="51" t="s">
        <v>733</v>
      </c>
      <c r="C269" s="52">
        <v>32410</v>
      </c>
      <c r="D269" s="50" t="s">
        <v>57</v>
      </c>
    </row>
    <row r="270" spans="1:4" x14ac:dyDescent="0.15">
      <c r="A270" s="49">
        <v>32411</v>
      </c>
      <c r="B270" s="51" t="s">
        <v>734</v>
      </c>
      <c r="C270" s="52">
        <v>32411</v>
      </c>
      <c r="D270" s="50" t="s">
        <v>57</v>
      </c>
    </row>
    <row r="271" spans="1:4" x14ac:dyDescent="0.15">
      <c r="A271" s="49">
        <v>32412</v>
      </c>
      <c r="B271" s="51" t="s">
        <v>735</v>
      </c>
      <c r="C271" s="52">
        <v>32412</v>
      </c>
      <c r="D271" s="50" t="s">
        <v>57</v>
      </c>
    </row>
    <row r="272" spans="1:4" x14ac:dyDescent="0.15">
      <c r="A272" s="49">
        <v>32413</v>
      </c>
      <c r="B272" s="51" t="s">
        <v>736</v>
      </c>
      <c r="C272" s="52">
        <v>32413</v>
      </c>
      <c r="D272" s="50" t="s">
        <v>57</v>
      </c>
    </row>
    <row r="273" spans="1:4" x14ac:dyDescent="0.15">
      <c r="A273" s="49">
        <v>32414</v>
      </c>
      <c r="B273" s="51" t="s">
        <v>737</v>
      </c>
      <c r="C273" s="52">
        <v>32414</v>
      </c>
      <c r="D273" s="50" t="s">
        <v>57</v>
      </c>
    </row>
    <row r="274" spans="1:4" x14ac:dyDescent="0.15">
      <c r="A274" s="49">
        <v>32415</v>
      </c>
      <c r="B274" s="51" t="s">
        <v>738</v>
      </c>
      <c r="C274" s="52">
        <v>32415</v>
      </c>
      <c r="D274" s="50" t="s">
        <v>57</v>
      </c>
    </row>
    <row r="275" spans="1:4" x14ac:dyDescent="0.15">
      <c r="A275" s="49">
        <v>32416</v>
      </c>
      <c r="B275" s="51" t="s">
        <v>739</v>
      </c>
      <c r="C275" s="52">
        <v>32416</v>
      </c>
      <c r="D275" s="50" t="s">
        <v>57</v>
      </c>
    </row>
    <row r="276" spans="1:4" x14ac:dyDescent="0.15">
      <c r="A276" s="49">
        <v>32417</v>
      </c>
      <c r="B276" s="51" t="s">
        <v>740</v>
      </c>
      <c r="C276" s="52">
        <v>32417</v>
      </c>
      <c r="D276" s="50" t="s">
        <v>57</v>
      </c>
    </row>
    <row r="277" spans="1:4" x14ac:dyDescent="0.15">
      <c r="A277" s="49">
        <v>32418</v>
      </c>
      <c r="B277" s="51" t="s">
        <v>741</v>
      </c>
      <c r="C277" s="52">
        <v>32418</v>
      </c>
      <c r="D277" s="50" t="s">
        <v>57</v>
      </c>
    </row>
    <row r="278" spans="1:4" x14ac:dyDescent="0.15">
      <c r="A278" s="49">
        <v>32419</v>
      </c>
      <c r="B278" s="51" t="s">
        <v>742</v>
      </c>
      <c r="C278" s="52">
        <v>32419</v>
      </c>
      <c r="D278" s="50" t="s">
        <v>57</v>
      </c>
    </row>
    <row r="279" spans="1:4" x14ac:dyDescent="0.15">
      <c r="A279" s="49">
        <v>32420</v>
      </c>
      <c r="B279" s="51" t="s">
        <v>743</v>
      </c>
      <c r="C279" s="52">
        <v>32420</v>
      </c>
      <c r="D279" s="50" t="s">
        <v>57</v>
      </c>
    </row>
    <row r="280" spans="1:4" x14ac:dyDescent="0.15">
      <c r="A280" s="49">
        <v>32421</v>
      </c>
      <c r="B280" s="51" t="s">
        <v>744</v>
      </c>
      <c r="C280" s="52">
        <v>32421</v>
      </c>
      <c r="D280" s="50" t="s">
        <v>57</v>
      </c>
    </row>
    <row r="281" spans="1:4" x14ac:dyDescent="0.15">
      <c r="A281" s="49">
        <v>32422</v>
      </c>
      <c r="B281" s="51" t="s">
        <v>745</v>
      </c>
      <c r="C281" s="52">
        <v>32422</v>
      </c>
      <c r="D281" s="50" t="s">
        <v>57</v>
      </c>
    </row>
    <row r="282" spans="1:4" x14ac:dyDescent="0.15">
      <c r="A282" s="49">
        <v>32423</v>
      </c>
      <c r="B282" s="51" t="s">
        <v>746</v>
      </c>
      <c r="C282" s="52">
        <v>32423</v>
      </c>
      <c r="D282" s="50" t="s">
        <v>57</v>
      </c>
    </row>
    <row r="283" spans="1:4" x14ac:dyDescent="0.15">
      <c r="A283" s="49">
        <v>32425</v>
      </c>
      <c r="B283" s="51" t="s">
        <v>747</v>
      </c>
      <c r="C283" s="52">
        <v>32425</v>
      </c>
      <c r="D283" s="50" t="s">
        <v>57</v>
      </c>
    </row>
    <row r="284" spans="1:4" x14ac:dyDescent="0.15">
      <c r="A284" s="49">
        <v>32426</v>
      </c>
      <c r="B284" s="51" t="s">
        <v>748</v>
      </c>
      <c r="C284" s="52">
        <v>32426</v>
      </c>
      <c r="D284" s="50" t="s">
        <v>57</v>
      </c>
    </row>
    <row r="285" spans="1:4" x14ac:dyDescent="0.15">
      <c r="A285" s="49">
        <v>32427</v>
      </c>
      <c r="B285" s="51" t="s">
        <v>749</v>
      </c>
      <c r="C285" s="52">
        <v>32427</v>
      </c>
      <c r="D285" s="50" t="s">
        <v>57</v>
      </c>
    </row>
    <row r="286" spans="1:4" x14ac:dyDescent="0.15">
      <c r="A286" s="49">
        <v>32428</v>
      </c>
      <c r="B286" s="51" t="s">
        <v>750</v>
      </c>
      <c r="C286" s="52">
        <v>32428</v>
      </c>
      <c r="D286" s="50" t="s">
        <v>57</v>
      </c>
    </row>
    <row r="287" spans="1:4" x14ac:dyDescent="0.15">
      <c r="A287" s="49">
        <v>32429</v>
      </c>
      <c r="B287" s="51" t="s">
        <v>751</v>
      </c>
      <c r="C287" s="52">
        <v>32429</v>
      </c>
      <c r="D287" s="50" t="s">
        <v>57</v>
      </c>
    </row>
    <row r="288" spans="1:4" x14ac:dyDescent="0.15">
      <c r="A288" s="49">
        <v>32501</v>
      </c>
      <c r="B288" s="51" t="s">
        <v>752</v>
      </c>
      <c r="C288" s="52">
        <v>32501</v>
      </c>
      <c r="D288" s="50" t="s">
        <v>57</v>
      </c>
    </row>
    <row r="289" spans="1:4" x14ac:dyDescent="0.15">
      <c r="A289" s="49">
        <v>32502</v>
      </c>
      <c r="B289" s="51" t="s">
        <v>753</v>
      </c>
      <c r="C289" s="52">
        <v>32502</v>
      </c>
      <c r="D289" s="50" t="s">
        <v>57</v>
      </c>
    </row>
    <row r="290" spans="1:4" x14ac:dyDescent="0.15">
      <c r="A290" s="49">
        <v>32503</v>
      </c>
      <c r="B290" s="51" t="s">
        <v>754</v>
      </c>
      <c r="C290" s="52">
        <v>32503</v>
      </c>
      <c r="D290" s="50" t="s">
        <v>57</v>
      </c>
    </row>
    <row r="291" spans="1:4" x14ac:dyDescent="0.15">
      <c r="A291" s="49">
        <v>32504</v>
      </c>
      <c r="B291" s="51" t="s">
        <v>755</v>
      </c>
      <c r="C291" s="52">
        <v>32504</v>
      </c>
      <c r="D291" s="50" t="s">
        <v>57</v>
      </c>
    </row>
    <row r="292" spans="1:4" x14ac:dyDescent="0.15">
      <c r="A292" s="49">
        <v>32505</v>
      </c>
      <c r="B292" s="51" t="s">
        <v>756</v>
      </c>
      <c r="C292" s="52">
        <v>32505</v>
      </c>
      <c r="D292" s="50" t="s">
        <v>57</v>
      </c>
    </row>
    <row r="293" spans="1:4" x14ac:dyDescent="0.15">
      <c r="A293" s="49">
        <v>32506</v>
      </c>
      <c r="B293" s="51" t="s">
        <v>757</v>
      </c>
      <c r="C293" s="52">
        <v>32506</v>
      </c>
      <c r="D293" s="50" t="s">
        <v>57</v>
      </c>
    </row>
    <row r="294" spans="1:4" x14ac:dyDescent="0.15">
      <c r="A294" s="49">
        <v>32507</v>
      </c>
      <c r="B294" s="51" t="s">
        <v>758</v>
      </c>
      <c r="C294" s="52">
        <v>32507</v>
      </c>
      <c r="D294" s="50" t="s">
        <v>57</v>
      </c>
    </row>
    <row r="295" spans="1:4" x14ac:dyDescent="0.15">
      <c r="A295" s="49">
        <v>32508</v>
      </c>
      <c r="B295" s="51" t="s">
        <v>759</v>
      </c>
      <c r="C295" s="52">
        <v>32508</v>
      </c>
      <c r="D295" s="50" t="s">
        <v>57</v>
      </c>
    </row>
    <row r="296" spans="1:4" x14ac:dyDescent="0.15">
      <c r="A296" s="49">
        <v>32509</v>
      </c>
      <c r="B296" s="51" t="s">
        <v>760</v>
      </c>
      <c r="C296" s="52">
        <v>32509</v>
      </c>
      <c r="D296" s="50" t="s">
        <v>57</v>
      </c>
    </row>
    <row r="297" spans="1:4" x14ac:dyDescent="0.15">
      <c r="A297" s="49">
        <v>32510</v>
      </c>
      <c r="B297" s="51" t="s">
        <v>761</v>
      </c>
      <c r="C297" s="52">
        <v>32510</v>
      </c>
      <c r="D297" s="50" t="s">
        <v>57</v>
      </c>
    </row>
    <row r="298" spans="1:4" x14ac:dyDescent="0.15">
      <c r="A298" s="49">
        <v>32511</v>
      </c>
      <c r="B298" s="51" t="s">
        <v>762</v>
      </c>
      <c r="C298" s="52">
        <v>32511</v>
      </c>
      <c r="D298" s="50" t="s">
        <v>57</v>
      </c>
    </row>
    <row r="299" spans="1:4" x14ac:dyDescent="0.15">
      <c r="A299" s="49">
        <v>32512</v>
      </c>
      <c r="B299" s="51" t="s">
        <v>763</v>
      </c>
      <c r="C299" s="52">
        <v>32512</v>
      </c>
      <c r="D299" s="50" t="s">
        <v>57</v>
      </c>
    </row>
    <row r="300" spans="1:4" x14ac:dyDescent="0.15">
      <c r="A300" s="49">
        <v>32513</v>
      </c>
      <c r="B300" s="51" t="s">
        <v>764</v>
      </c>
      <c r="C300" s="52">
        <v>32513</v>
      </c>
      <c r="D300" s="50" t="s">
        <v>57</v>
      </c>
    </row>
    <row r="301" spans="1:4" x14ac:dyDescent="0.15">
      <c r="A301" s="49">
        <v>32514</v>
      </c>
      <c r="B301" s="51" t="s">
        <v>765</v>
      </c>
      <c r="C301" s="52">
        <v>32514</v>
      </c>
      <c r="D301" s="50" t="s">
        <v>57</v>
      </c>
    </row>
    <row r="302" spans="1:4" x14ac:dyDescent="0.15">
      <c r="A302" s="49">
        <v>32515</v>
      </c>
      <c r="B302" s="51" t="s">
        <v>766</v>
      </c>
      <c r="C302" s="52">
        <v>32515</v>
      </c>
      <c r="D302" s="50" t="s">
        <v>57</v>
      </c>
    </row>
    <row r="303" spans="1:4" x14ac:dyDescent="0.15">
      <c r="A303" s="49">
        <v>32516</v>
      </c>
      <c r="B303" s="51" t="s">
        <v>767</v>
      </c>
      <c r="C303" s="52">
        <v>32516</v>
      </c>
      <c r="D303" s="50" t="s">
        <v>57</v>
      </c>
    </row>
    <row r="304" spans="1:4" x14ac:dyDescent="0.15">
      <c r="A304" s="49">
        <v>32517</v>
      </c>
      <c r="B304" s="51" t="s">
        <v>768</v>
      </c>
      <c r="C304" s="52">
        <v>32517</v>
      </c>
      <c r="D304" s="50" t="s">
        <v>57</v>
      </c>
    </row>
    <row r="305" spans="1:4" x14ac:dyDescent="0.15">
      <c r="A305" s="49">
        <v>32518</v>
      </c>
      <c r="B305" s="51" t="s">
        <v>769</v>
      </c>
      <c r="C305" s="52">
        <v>32518</v>
      </c>
      <c r="D305" s="50" t="s">
        <v>57</v>
      </c>
    </row>
    <row r="306" spans="1:4" x14ac:dyDescent="0.15">
      <c r="A306" s="49">
        <v>32519</v>
      </c>
      <c r="B306" s="51" t="s">
        <v>770</v>
      </c>
      <c r="C306" s="52">
        <v>32519</v>
      </c>
      <c r="D306" s="50" t="s">
        <v>57</v>
      </c>
    </row>
    <row r="307" spans="1:4" x14ac:dyDescent="0.15">
      <c r="A307" s="49">
        <v>32520</v>
      </c>
      <c r="B307" s="51" t="s">
        <v>771</v>
      </c>
      <c r="C307" s="52">
        <v>32520</v>
      </c>
      <c r="D307" s="50" t="s">
        <v>57</v>
      </c>
    </row>
    <row r="308" spans="1:4" x14ac:dyDescent="0.15">
      <c r="A308" s="49">
        <v>32521</v>
      </c>
      <c r="B308" s="51" t="s">
        <v>772</v>
      </c>
      <c r="C308" s="52">
        <v>32521</v>
      </c>
      <c r="D308" s="50" t="s">
        <v>57</v>
      </c>
    </row>
    <row r="309" spans="1:4" x14ac:dyDescent="0.15">
      <c r="A309" s="49">
        <v>32522</v>
      </c>
      <c r="B309" s="51" t="s">
        <v>773</v>
      </c>
      <c r="C309" s="52">
        <v>32522</v>
      </c>
      <c r="D309" s="50" t="s">
        <v>57</v>
      </c>
    </row>
    <row r="310" spans="1:4" x14ac:dyDescent="0.15">
      <c r="A310" s="49">
        <v>32523</v>
      </c>
      <c r="B310" s="51" t="s">
        <v>774</v>
      </c>
      <c r="C310" s="52">
        <v>32523</v>
      </c>
      <c r="D310" s="50" t="s">
        <v>57</v>
      </c>
    </row>
    <row r="311" spans="1:4" x14ac:dyDescent="0.15">
      <c r="A311" s="49">
        <v>32524</v>
      </c>
      <c r="B311" s="51" t="s">
        <v>775</v>
      </c>
      <c r="C311" s="52">
        <v>32524</v>
      </c>
      <c r="D311" s="50" t="s">
        <v>57</v>
      </c>
    </row>
    <row r="312" spans="1:4" x14ac:dyDescent="0.15">
      <c r="A312" s="49">
        <v>32525</v>
      </c>
      <c r="B312" s="51" t="s">
        <v>776</v>
      </c>
      <c r="C312" s="52">
        <v>32525</v>
      </c>
      <c r="D312" s="50" t="s">
        <v>57</v>
      </c>
    </row>
    <row r="313" spans="1:4" x14ac:dyDescent="0.15">
      <c r="A313" s="49">
        <v>32526</v>
      </c>
      <c r="B313" s="51" t="s">
        <v>777</v>
      </c>
      <c r="C313" s="52">
        <v>32526</v>
      </c>
      <c r="D313" s="50" t="s">
        <v>57</v>
      </c>
    </row>
    <row r="314" spans="1:4" x14ac:dyDescent="0.15">
      <c r="A314" s="49">
        <v>32527</v>
      </c>
      <c r="B314" s="51" t="s">
        <v>778</v>
      </c>
      <c r="C314" s="52">
        <v>32527</v>
      </c>
      <c r="D314" s="50" t="s">
        <v>57</v>
      </c>
    </row>
    <row r="315" spans="1:4" x14ac:dyDescent="0.15">
      <c r="A315" s="49">
        <v>32528</v>
      </c>
      <c r="B315" s="51" t="s">
        <v>779</v>
      </c>
      <c r="C315" s="52">
        <v>32528</v>
      </c>
      <c r="D315" s="50" t="s">
        <v>57</v>
      </c>
    </row>
    <row r="316" spans="1:4" x14ac:dyDescent="0.15">
      <c r="A316" s="49">
        <v>32529</v>
      </c>
      <c r="B316" s="51" t="s">
        <v>780</v>
      </c>
      <c r="C316" s="52">
        <v>32529</v>
      </c>
      <c r="D316" s="50" t="s">
        <v>57</v>
      </c>
    </row>
    <row r="317" spans="1:4" x14ac:dyDescent="0.15">
      <c r="A317" s="49">
        <v>32601</v>
      </c>
      <c r="B317" s="51" t="s">
        <v>781</v>
      </c>
      <c r="C317" s="52">
        <v>32601</v>
      </c>
      <c r="D317" s="50" t="s">
        <v>57</v>
      </c>
    </row>
    <row r="318" spans="1:4" x14ac:dyDescent="0.15">
      <c r="A318" s="49">
        <v>32602</v>
      </c>
      <c r="B318" s="51" t="s">
        <v>782</v>
      </c>
      <c r="C318" s="52">
        <v>32602</v>
      </c>
      <c r="D318" s="50" t="s">
        <v>57</v>
      </c>
    </row>
    <row r="319" spans="1:4" x14ac:dyDescent="0.15">
      <c r="A319" s="49">
        <v>32603</v>
      </c>
      <c r="B319" s="51" t="s">
        <v>783</v>
      </c>
      <c r="C319" s="52">
        <v>32603</v>
      </c>
      <c r="D319" s="50" t="s">
        <v>57</v>
      </c>
    </row>
    <row r="320" spans="1:4" x14ac:dyDescent="0.15">
      <c r="A320" s="49">
        <v>32604</v>
      </c>
      <c r="B320" s="51" t="s">
        <v>784</v>
      </c>
      <c r="C320" s="52">
        <v>32604</v>
      </c>
      <c r="D320" s="50" t="s">
        <v>57</v>
      </c>
    </row>
    <row r="321" spans="1:4" x14ac:dyDescent="0.15">
      <c r="A321" s="49">
        <v>32605</v>
      </c>
      <c r="B321" s="51" t="s">
        <v>785</v>
      </c>
      <c r="C321" s="52">
        <v>32605</v>
      </c>
      <c r="D321" s="50" t="s">
        <v>57</v>
      </c>
    </row>
    <row r="322" spans="1:4" x14ac:dyDescent="0.15">
      <c r="A322" s="49">
        <v>32606</v>
      </c>
      <c r="B322" s="51" t="s">
        <v>786</v>
      </c>
      <c r="C322" s="52">
        <v>32606</v>
      </c>
      <c r="D322" s="50" t="s">
        <v>57</v>
      </c>
    </row>
    <row r="323" spans="1:4" x14ac:dyDescent="0.15">
      <c r="A323" s="49">
        <v>32607</v>
      </c>
      <c r="B323" s="51" t="s">
        <v>787</v>
      </c>
      <c r="C323" s="52">
        <v>32607</v>
      </c>
      <c r="D323" s="50" t="s">
        <v>57</v>
      </c>
    </row>
    <row r="324" spans="1:4" x14ac:dyDescent="0.15">
      <c r="A324" s="49">
        <v>32608</v>
      </c>
      <c r="B324" s="51" t="s">
        <v>788</v>
      </c>
      <c r="C324" s="52">
        <v>32608</v>
      </c>
      <c r="D324" s="50" t="s">
        <v>57</v>
      </c>
    </row>
    <row r="325" spans="1:4" x14ac:dyDescent="0.15">
      <c r="A325" s="49">
        <v>32610</v>
      </c>
      <c r="B325" s="51" t="s">
        <v>789</v>
      </c>
      <c r="C325" s="52">
        <v>32610</v>
      </c>
      <c r="D325" s="50" t="s">
        <v>57</v>
      </c>
    </row>
    <row r="326" spans="1:4" x14ac:dyDescent="0.15">
      <c r="A326" s="49">
        <v>32611</v>
      </c>
      <c r="B326" s="51" t="s">
        <v>790</v>
      </c>
      <c r="C326" s="52">
        <v>32611</v>
      </c>
      <c r="D326" s="50" t="s">
        <v>57</v>
      </c>
    </row>
    <row r="327" spans="1:4" x14ac:dyDescent="0.15">
      <c r="A327" s="49">
        <v>32612</v>
      </c>
      <c r="B327" s="51" t="s">
        <v>791</v>
      </c>
      <c r="C327" s="52">
        <v>32612</v>
      </c>
      <c r="D327" s="50" t="s">
        <v>57</v>
      </c>
    </row>
    <row r="328" spans="1:4" x14ac:dyDescent="0.15">
      <c r="A328" s="49">
        <v>32613</v>
      </c>
      <c r="B328" s="51" t="s">
        <v>792</v>
      </c>
      <c r="C328" s="52">
        <v>32613</v>
      </c>
      <c r="D328" s="50" t="s">
        <v>57</v>
      </c>
    </row>
    <row r="329" spans="1:4" x14ac:dyDescent="0.15">
      <c r="A329" s="49">
        <v>32614</v>
      </c>
      <c r="B329" s="51" t="s">
        <v>793</v>
      </c>
      <c r="C329" s="52">
        <v>32614</v>
      </c>
      <c r="D329" s="50" t="s">
        <v>57</v>
      </c>
    </row>
    <row r="330" spans="1:4" x14ac:dyDescent="0.15">
      <c r="A330" s="49">
        <v>32615</v>
      </c>
      <c r="B330" s="51" t="s">
        <v>794</v>
      </c>
      <c r="C330" s="52">
        <v>32615</v>
      </c>
      <c r="D330" s="50" t="s">
        <v>57</v>
      </c>
    </row>
    <row r="331" spans="1:4" x14ac:dyDescent="0.15">
      <c r="A331" s="49">
        <v>32616</v>
      </c>
      <c r="B331" s="51" t="s">
        <v>795</v>
      </c>
      <c r="C331" s="52">
        <v>32616</v>
      </c>
      <c r="D331" s="50" t="s">
        <v>57</v>
      </c>
    </row>
    <row r="332" spans="1:4" x14ac:dyDescent="0.15">
      <c r="A332" s="49">
        <v>32617</v>
      </c>
      <c r="B332" s="51" t="s">
        <v>796</v>
      </c>
      <c r="C332" s="52">
        <v>32617</v>
      </c>
      <c r="D332" s="50" t="s">
        <v>57</v>
      </c>
    </row>
    <row r="333" spans="1:4" x14ac:dyDescent="0.15">
      <c r="A333" s="49">
        <v>32618</v>
      </c>
      <c r="B333" s="51" t="s">
        <v>797</v>
      </c>
      <c r="C333" s="52">
        <v>32618</v>
      </c>
      <c r="D333" s="50" t="s">
        <v>57</v>
      </c>
    </row>
    <row r="334" spans="1:4" x14ac:dyDescent="0.15">
      <c r="A334" s="49">
        <v>32619</v>
      </c>
      <c r="B334" s="51" t="s">
        <v>798</v>
      </c>
      <c r="C334" s="52">
        <v>32619</v>
      </c>
      <c r="D334" s="50" t="s">
        <v>57</v>
      </c>
    </row>
    <row r="335" spans="1:4" x14ac:dyDescent="0.15">
      <c r="A335" s="49">
        <v>32620</v>
      </c>
      <c r="B335" s="51" t="s">
        <v>799</v>
      </c>
      <c r="C335" s="52">
        <v>32620</v>
      </c>
      <c r="D335" s="50" t="s">
        <v>57</v>
      </c>
    </row>
    <row r="336" spans="1:4" x14ac:dyDescent="0.15">
      <c r="A336" s="49">
        <v>32621</v>
      </c>
      <c r="B336" s="51" t="s">
        <v>800</v>
      </c>
      <c r="C336" s="52">
        <v>32621</v>
      </c>
      <c r="D336" s="50" t="s">
        <v>57</v>
      </c>
    </row>
    <row r="337" spans="1:4" x14ac:dyDescent="0.15">
      <c r="A337" s="49">
        <v>32622</v>
      </c>
      <c r="B337" s="51" t="s">
        <v>801</v>
      </c>
      <c r="C337" s="52">
        <v>32622</v>
      </c>
      <c r="D337" s="50" t="s">
        <v>57</v>
      </c>
    </row>
    <row r="338" spans="1:4" x14ac:dyDescent="0.15">
      <c r="A338" s="49">
        <v>32623</v>
      </c>
      <c r="B338" s="51" t="s">
        <v>802</v>
      </c>
      <c r="C338" s="52">
        <v>32623</v>
      </c>
      <c r="D338" s="50" t="s">
        <v>57</v>
      </c>
    </row>
    <row r="339" spans="1:4" x14ac:dyDescent="0.15">
      <c r="A339" s="49">
        <v>32624</v>
      </c>
      <c r="B339" s="51" t="s">
        <v>803</v>
      </c>
      <c r="C339" s="52">
        <v>32624</v>
      </c>
      <c r="D339" s="50" t="s">
        <v>57</v>
      </c>
    </row>
    <row r="340" spans="1:4" x14ac:dyDescent="0.15">
      <c r="A340" s="49">
        <v>32625</v>
      </c>
      <c r="B340" s="51" t="s">
        <v>804</v>
      </c>
      <c r="C340" s="52">
        <v>32625</v>
      </c>
      <c r="D340" s="50" t="s">
        <v>57</v>
      </c>
    </row>
    <row r="341" spans="1:4" x14ac:dyDescent="0.15">
      <c r="A341" s="49">
        <v>32626</v>
      </c>
      <c r="B341" s="51" t="s">
        <v>805</v>
      </c>
      <c r="C341" s="52">
        <v>32626</v>
      </c>
      <c r="D341" s="50" t="s">
        <v>57</v>
      </c>
    </row>
    <row r="342" spans="1:4" x14ac:dyDescent="0.15">
      <c r="A342" s="49">
        <v>32627</v>
      </c>
      <c r="B342" s="51" t="s">
        <v>806</v>
      </c>
      <c r="C342" s="52">
        <v>32627</v>
      </c>
      <c r="D342" s="50" t="s">
        <v>57</v>
      </c>
    </row>
    <row r="343" spans="1:4" x14ac:dyDescent="0.15">
      <c r="A343" s="49">
        <v>32628</v>
      </c>
      <c r="B343" s="51" t="s">
        <v>807</v>
      </c>
      <c r="C343" s="52">
        <v>32628</v>
      </c>
      <c r="D343" s="50" t="s">
        <v>57</v>
      </c>
    </row>
    <row r="344" spans="1:4" x14ac:dyDescent="0.15">
      <c r="A344" s="49">
        <v>32629</v>
      </c>
      <c r="B344" s="51" t="s">
        <v>808</v>
      </c>
      <c r="C344" s="52">
        <v>32629</v>
      </c>
      <c r="D344" s="50" t="s">
        <v>57</v>
      </c>
    </row>
    <row r="345" spans="1:4" x14ac:dyDescent="0.15">
      <c r="A345" s="49">
        <v>32630</v>
      </c>
      <c r="B345" s="51" t="s">
        <v>809</v>
      </c>
      <c r="C345" s="52">
        <v>32630</v>
      </c>
      <c r="D345" s="50" t="s">
        <v>57</v>
      </c>
    </row>
    <row r="346" spans="1:4" x14ac:dyDescent="0.15">
      <c r="A346" s="49">
        <v>32631</v>
      </c>
      <c r="B346" s="51" t="s">
        <v>810</v>
      </c>
      <c r="C346" s="52">
        <v>32631</v>
      </c>
      <c r="D346" s="50" t="s">
        <v>57</v>
      </c>
    </row>
    <row r="347" spans="1:4" x14ac:dyDescent="0.15">
      <c r="A347" s="49">
        <v>32632</v>
      </c>
      <c r="B347" s="51" t="s">
        <v>811</v>
      </c>
      <c r="C347" s="52">
        <v>32632</v>
      </c>
      <c r="D347" s="50" t="s">
        <v>57</v>
      </c>
    </row>
    <row r="348" spans="1:4" x14ac:dyDescent="0.15">
      <c r="A348" s="49">
        <v>32633</v>
      </c>
      <c r="B348" s="51" t="s">
        <v>812</v>
      </c>
      <c r="C348" s="52">
        <v>32633</v>
      </c>
      <c r="D348" s="50" t="s">
        <v>57</v>
      </c>
    </row>
    <row r="349" spans="1:4" x14ac:dyDescent="0.15">
      <c r="A349" s="49">
        <v>32634</v>
      </c>
      <c r="B349" s="51" t="s">
        <v>813</v>
      </c>
      <c r="C349" s="52">
        <v>32634</v>
      </c>
      <c r="D349" s="50" t="s">
        <v>57</v>
      </c>
    </row>
    <row r="350" spans="1:4" x14ac:dyDescent="0.15">
      <c r="A350" s="49">
        <v>32635</v>
      </c>
      <c r="B350" s="51" t="s">
        <v>814</v>
      </c>
      <c r="C350" s="52">
        <v>32635</v>
      </c>
      <c r="D350" s="50" t="s">
        <v>57</v>
      </c>
    </row>
    <row r="351" spans="1:4" x14ac:dyDescent="0.15">
      <c r="A351" s="49">
        <v>32636</v>
      </c>
      <c r="B351" s="51" t="s">
        <v>815</v>
      </c>
      <c r="C351" s="52">
        <v>32636</v>
      </c>
      <c r="D351" s="50" t="s">
        <v>57</v>
      </c>
    </row>
    <row r="352" spans="1:4" x14ac:dyDescent="0.15">
      <c r="A352" s="49">
        <v>32637</v>
      </c>
      <c r="B352" s="51" t="s">
        <v>816</v>
      </c>
      <c r="C352" s="52">
        <v>32637</v>
      </c>
      <c r="D352" s="50" t="s">
        <v>57</v>
      </c>
    </row>
    <row r="353" spans="1:4" x14ac:dyDescent="0.15">
      <c r="A353" s="49">
        <v>32638</v>
      </c>
      <c r="B353" s="51" t="s">
        <v>817</v>
      </c>
      <c r="C353" s="52">
        <v>32638</v>
      </c>
      <c r="D353" s="50" t="s">
        <v>57</v>
      </c>
    </row>
    <row r="354" spans="1:4" x14ac:dyDescent="0.15">
      <c r="A354" s="49">
        <v>32639</v>
      </c>
      <c r="B354" s="51" t="s">
        <v>818</v>
      </c>
      <c r="C354" s="52">
        <v>32639</v>
      </c>
      <c r="D354" s="50" t="s">
        <v>57</v>
      </c>
    </row>
    <row r="355" spans="1:4" x14ac:dyDescent="0.15">
      <c r="A355" s="49">
        <v>32640</v>
      </c>
      <c r="B355" s="51" t="s">
        <v>819</v>
      </c>
      <c r="C355" s="52">
        <v>32640</v>
      </c>
      <c r="D355" s="50" t="s">
        <v>57</v>
      </c>
    </row>
    <row r="356" spans="1:4" x14ac:dyDescent="0.15">
      <c r="A356" s="49">
        <v>32641</v>
      </c>
      <c r="B356" s="51" t="s">
        <v>820</v>
      </c>
      <c r="C356" s="52">
        <v>32641</v>
      </c>
      <c r="D356" s="50" t="s">
        <v>57</v>
      </c>
    </row>
    <row r="357" spans="1:4" x14ac:dyDescent="0.15">
      <c r="A357" s="49">
        <v>32642</v>
      </c>
      <c r="B357" s="51" t="s">
        <v>821</v>
      </c>
      <c r="C357" s="52">
        <v>32642</v>
      </c>
      <c r="D357" s="50" t="s">
        <v>57</v>
      </c>
    </row>
    <row r="358" spans="1:4" x14ac:dyDescent="0.15">
      <c r="A358" s="49">
        <v>32643</v>
      </c>
      <c r="B358" s="51" t="s">
        <v>822</v>
      </c>
      <c r="C358" s="52">
        <v>32643</v>
      </c>
      <c r="D358" s="50" t="s">
        <v>57</v>
      </c>
    </row>
    <row r="359" spans="1:4" x14ac:dyDescent="0.15">
      <c r="A359" s="49">
        <v>32644</v>
      </c>
      <c r="B359" s="51" t="s">
        <v>823</v>
      </c>
      <c r="C359" s="52">
        <v>32644</v>
      </c>
      <c r="D359" s="50" t="s">
        <v>57</v>
      </c>
    </row>
    <row r="360" spans="1:4" x14ac:dyDescent="0.15">
      <c r="A360" s="49">
        <v>32645</v>
      </c>
      <c r="B360" s="51" t="s">
        <v>824</v>
      </c>
      <c r="C360" s="52">
        <v>32645</v>
      </c>
      <c r="D360" s="50" t="s">
        <v>57</v>
      </c>
    </row>
    <row r="361" spans="1:4" x14ac:dyDescent="0.15">
      <c r="A361" s="49">
        <v>32646</v>
      </c>
      <c r="B361" s="51" t="s">
        <v>825</v>
      </c>
      <c r="C361" s="52">
        <v>32646</v>
      </c>
      <c r="D361" s="50" t="s">
        <v>57</v>
      </c>
    </row>
    <row r="362" spans="1:4" x14ac:dyDescent="0.15">
      <c r="A362" s="49">
        <v>32647</v>
      </c>
      <c r="B362" s="51" t="s">
        <v>826</v>
      </c>
      <c r="C362" s="52">
        <v>32647</v>
      </c>
      <c r="D362" s="50" t="s">
        <v>57</v>
      </c>
    </row>
    <row r="363" spans="1:4" x14ac:dyDescent="0.15">
      <c r="A363" s="49">
        <v>32648</v>
      </c>
      <c r="B363" s="51" t="s">
        <v>827</v>
      </c>
      <c r="C363" s="52">
        <v>32648</v>
      </c>
      <c r="D363" s="50" t="s">
        <v>57</v>
      </c>
    </row>
    <row r="364" spans="1:4" x14ac:dyDescent="0.15">
      <c r="A364" s="49">
        <v>32649</v>
      </c>
      <c r="B364" s="51" t="s">
        <v>828</v>
      </c>
      <c r="C364" s="52">
        <v>32649</v>
      </c>
      <c r="D364" s="50" t="s">
        <v>57</v>
      </c>
    </row>
    <row r="365" spans="1:4" x14ac:dyDescent="0.15">
      <c r="A365" s="49">
        <v>32650</v>
      </c>
      <c r="B365" s="51" t="s">
        <v>829</v>
      </c>
      <c r="C365" s="52">
        <v>32650</v>
      </c>
      <c r="D365" s="50" t="s">
        <v>57</v>
      </c>
    </row>
    <row r="366" spans="1:4" x14ac:dyDescent="0.15">
      <c r="A366" s="49">
        <v>32651</v>
      </c>
      <c r="B366" s="51" t="s">
        <v>830</v>
      </c>
      <c r="C366" s="52">
        <v>32651</v>
      </c>
      <c r="D366" s="50" t="s">
        <v>57</v>
      </c>
    </row>
    <row r="367" spans="1:4" x14ac:dyDescent="0.15">
      <c r="A367" s="49">
        <v>32652</v>
      </c>
      <c r="B367" s="51" t="s">
        <v>831</v>
      </c>
      <c r="C367" s="52">
        <v>32652</v>
      </c>
      <c r="D367" s="50" t="s">
        <v>57</v>
      </c>
    </row>
    <row r="368" spans="1:4" x14ac:dyDescent="0.15">
      <c r="A368" s="49">
        <v>32653</v>
      </c>
      <c r="B368" s="51" t="s">
        <v>832</v>
      </c>
      <c r="C368" s="52">
        <v>32653</v>
      </c>
      <c r="D368" s="50" t="s">
        <v>57</v>
      </c>
    </row>
    <row r="369" spans="1:4" x14ac:dyDescent="0.15">
      <c r="A369" s="49">
        <v>32654</v>
      </c>
      <c r="B369" s="51" t="s">
        <v>833</v>
      </c>
      <c r="C369" s="52">
        <v>32654</v>
      </c>
      <c r="D369" s="50" t="s">
        <v>57</v>
      </c>
    </row>
    <row r="370" spans="1:4" x14ac:dyDescent="0.15">
      <c r="A370" s="49">
        <v>32655</v>
      </c>
      <c r="B370" s="51" t="s">
        <v>834</v>
      </c>
      <c r="C370" s="52">
        <v>32655</v>
      </c>
      <c r="D370" s="50" t="s">
        <v>57</v>
      </c>
    </row>
    <row r="371" spans="1:4" x14ac:dyDescent="0.15">
      <c r="A371" s="49">
        <v>32656</v>
      </c>
      <c r="B371" s="51" t="s">
        <v>835</v>
      </c>
      <c r="C371" s="52">
        <v>32656</v>
      </c>
      <c r="D371" s="50" t="s">
        <v>57</v>
      </c>
    </row>
    <row r="372" spans="1:4" x14ac:dyDescent="0.15">
      <c r="A372" s="49">
        <v>32657</v>
      </c>
      <c r="B372" s="51" t="s">
        <v>836</v>
      </c>
      <c r="C372" s="52">
        <v>32657</v>
      </c>
      <c r="D372" s="50" t="s">
        <v>57</v>
      </c>
    </row>
    <row r="373" spans="1:4" x14ac:dyDescent="0.15">
      <c r="A373" s="49">
        <v>32658</v>
      </c>
      <c r="B373" s="51" t="s">
        <v>837</v>
      </c>
      <c r="C373" s="52">
        <v>32658</v>
      </c>
      <c r="D373" s="50" t="s">
        <v>57</v>
      </c>
    </row>
    <row r="374" spans="1:4" x14ac:dyDescent="0.15">
      <c r="A374" s="49">
        <v>32659</v>
      </c>
      <c r="B374" s="51" t="s">
        <v>838</v>
      </c>
      <c r="C374" s="52">
        <v>32659</v>
      </c>
      <c r="D374" s="50" t="s">
        <v>57</v>
      </c>
    </row>
    <row r="375" spans="1:4" x14ac:dyDescent="0.15">
      <c r="A375" s="49">
        <v>32660</v>
      </c>
      <c r="B375" s="51" t="s">
        <v>839</v>
      </c>
      <c r="C375" s="52">
        <v>32660</v>
      </c>
      <c r="D375" s="50" t="s">
        <v>57</v>
      </c>
    </row>
    <row r="376" spans="1:4" x14ac:dyDescent="0.15">
      <c r="A376" s="49">
        <v>32661</v>
      </c>
      <c r="B376" s="51" t="s">
        <v>840</v>
      </c>
      <c r="C376" s="52">
        <v>32661</v>
      </c>
      <c r="D376" s="50" t="s">
        <v>57</v>
      </c>
    </row>
    <row r="377" spans="1:4" x14ac:dyDescent="0.15">
      <c r="A377" s="49">
        <v>32662</v>
      </c>
      <c r="B377" s="51" t="s">
        <v>841</v>
      </c>
      <c r="C377" s="52">
        <v>32662</v>
      </c>
      <c r="D377" s="50" t="s">
        <v>57</v>
      </c>
    </row>
    <row r="378" spans="1:4" x14ac:dyDescent="0.15">
      <c r="A378" s="49">
        <v>32663</v>
      </c>
      <c r="B378" s="51" t="s">
        <v>842</v>
      </c>
      <c r="C378" s="52">
        <v>32663</v>
      </c>
      <c r="D378" s="50" t="s">
        <v>57</v>
      </c>
    </row>
    <row r="379" spans="1:4" x14ac:dyDescent="0.15">
      <c r="A379" s="49">
        <v>32664</v>
      </c>
      <c r="B379" s="51" t="s">
        <v>843</v>
      </c>
      <c r="C379" s="52">
        <v>32664</v>
      </c>
      <c r="D379" s="50" t="s">
        <v>57</v>
      </c>
    </row>
    <row r="380" spans="1:4" x14ac:dyDescent="0.15">
      <c r="A380" s="49">
        <v>32665</v>
      </c>
      <c r="B380" s="51" t="s">
        <v>844</v>
      </c>
      <c r="C380" s="52">
        <v>32665</v>
      </c>
      <c r="D380" s="50" t="s">
        <v>57</v>
      </c>
    </row>
    <row r="381" spans="1:4" x14ac:dyDescent="0.15">
      <c r="A381" s="49">
        <v>32666</v>
      </c>
      <c r="B381" s="51" t="s">
        <v>845</v>
      </c>
      <c r="C381" s="52">
        <v>32666</v>
      </c>
      <c r="D381" s="50" t="s">
        <v>57</v>
      </c>
    </row>
    <row r="382" spans="1:4" x14ac:dyDescent="0.15">
      <c r="A382" s="49">
        <v>32667</v>
      </c>
      <c r="B382" s="51" t="s">
        <v>846</v>
      </c>
      <c r="C382" s="52">
        <v>32667</v>
      </c>
      <c r="D382" s="50" t="s">
        <v>57</v>
      </c>
    </row>
    <row r="383" spans="1:4" x14ac:dyDescent="0.15">
      <c r="A383" s="49">
        <v>32668</v>
      </c>
      <c r="B383" s="51" t="s">
        <v>847</v>
      </c>
      <c r="C383" s="52">
        <v>32668</v>
      </c>
      <c r="D383" s="50" t="s">
        <v>57</v>
      </c>
    </row>
    <row r="384" spans="1:4" x14ac:dyDescent="0.15">
      <c r="A384" s="49">
        <v>32669</v>
      </c>
      <c r="B384" s="51" t="s">
        <v>848</v>
      </c>
      <c r="C384" s="52">
        <v>32669</v>
      </c>
      <c r="D384" s="50" t="s">
        <v>57</v>
      </c>
    </row>
    <row r="385" spans="1:4" x14ac:dyDescent="0.15">
      <c r="A385" s="49">
        <v>32670</v>
      </c>
      <c r="B385" s="51" t="s">
        <v>849</v>
      </c>
      <c r="C385" s="52">
        <v>32670</v>
      </c>
      <c r="D385" s="50" t="s">
        <v>57</v>
      </c>
    </row>
    <row r="386" spans="1:4" x14ac:dyDescent="0.15">
      <c r="A386" s="49">
        <v>32671</v>
      </c>
      <c r="B386" s="51" t="s">
        <v>850</v>
      </c>
      <c r="C386" s="52">
        <v>32671</v>
      </c>
      <c r="D386" s="50" t="s">
        <v>57</v>
      </c>
    </row>
    <row r="387" spans="1:4" x14ac:dyDescent="0.15">
      <c r="A387" s="49">
        <v>32672</v>
      </c>
      <c r="B387" s="51" t="s">
        <v>851</v>
      </c>
      <c r="C387" s="52">
        <v>32672</v>
      </c>
      <c r="D387" s="50" t="s">
        <v>57</v>
      </c>
    </row>
    <row r="388" spans="1:4" x14ac:dyDescent="0.15">
      <c r="A388" s="49">
        <v>32673</v>
      </c>
      <c r="B388" s="51" t="s">
        <v>852</v>
      </c>
      <c r="C388" s="52">
        <v>32673</v>
      </c>
      <c r="D388" s="50" t="s">
        <v>57</v>
      </c>
    </row>
    <row r="389" spans="1:4" x14ac:dyDescent="0.15">
      <c r="A389" s="49">
        <v>32674</v>
      </c>
      <c r="B389" s="51" t="s">
        <v>853</v>
      </c>
      <c r="C389" s="52">
        <v>32674</v>
      </c>
      <c r="D389" s="50" t="s">
        <v>57</v>
      </c>
    </row>
    <row r="390" spans="1:4" x14ac:dyDescent="0.15">
      <c r="A390" s="49">
        <v>32675</v>
      </c>
      <c r="B390" s="51" t="s">
        <v>854</v>
      </c>
      <c r="C390" s="52">
        <v>32675</v>
      </c>
      <c r="D390" s="50" t="s">
        <v>57</v>
      </c>
    </row>
    <row r="391" spans="1:4" x14ac:dyDescent="0.15">
      <c r="A391" s="49">
        <v>32676</v>
      </c>
      <c r="B391" s="51" t="s">
        <v>855</v>
      </c>
      <c r="C391" s="52">
        <v>32676</v>
      </c>
      <c r="D391" s="50" t="s">
        <v>57</v>
      </c>
    </row>
    <row r="392" spans="1:4" x14ac:dyDescent="0.15">
      <c r="A392" s="49">
        <v>32677</v>
      </c>
      <c r="B392" s="51" t="s">
        <v>856</v>
      </c>
      <c r="C392" s="52">
        <v>32677</v>
      </c>
      <c r="D392" s="50" t="s">
        <v>57</v>
      </c>
    </row>
    <row r="393" spans="1:4" x14ac:dyDescent="0.15">
      <c r="A393" s="49">
        <v>32678</v>
      </c>
      <c r="B393" s="51" t="s">
        <v>857</v>
      </c>
      <c r="C393" s="52">
        <v>32678</v>
      </c>
      <c r="D393" s="50" t="s">
        <v>57</v>
      </c>
    </row>
    <row r="394" spans="1:4" x14ac:dyDescent="0.15">
      <c r="A394" s="49">
        <v>32679</v>
      </c>
      <c r="B394" s="51" t="s">
        <v>858</v>
      </c>
      <c r="C394" s="52">
        <v>32679</v>
      </c>
      <c r="D394" s="50" t="s">
        <v>57</v>
      </c>
    </row>
    <row r="395" spans="1:4" x14ac:dyDescent="0.15">
      <c r="A395" s="49">
        <v>32680</v>
      </c>
      <c r="B395" s="51" t="s">
        <v>859</v>
      </c>
      <c r="C395" s="52">
        <v>32680</v>
      </c>
      <c r="D395" s="50" t="s">
        <v>57</v>
      </c>
    </row>
    <row r="396" spans="1:4" x14ac:dyDescent="0.15">
      <c r="A396" s="49">
        <v>32681</v>
      </c>
      <c r="B396" s="51" t="s">
        <v>860</v>
      </c>
      <c r="C396" s="52">
        <v>32681</v>
      </c>
      <c r="D396" s="50" t="s">
        <v>57</v>
      </c>
    </row>
    <row r="397" spans="1:4" x14ac:dyDescent="0.15">
      <c r="A397" s="49">
        <v>32682</v>
      </c>
      <c r="B397" s="51" t="s">
        <v>861</v>
      </c>
      <c r="C397" s="52">
        <v>32682</v>
      </c>
      <c r="D397" s="50" t="s">
        <v>57</v>
      </c>
    </row>
    <row r="398" spans="1:4" x14ac:dyDescent="0.15">
      <c r="A398" s="49">
        <v>32683</v>
      </c>
      <c r="B398" s="51" t="s">
        <v>862</v>
      </c>
      <c r="C398" s="52">
        <v>32683</v>
      </c>
      <c r="D398" s="50" t="s">
        <v>57</v>
      </c>
    </row>
    <row r="399" spans="1:4" x14ac:dyDescent="0.15">
      <c r="A399" s="49">
        <v>32684</v>
      </c>
      <c r="B399" s="51" t="s">
        <v>863</v>
      </c>
      <c r="C399" s="52">
        <v>32684</v>
      </c>
      <c r="D399" s="50" t="s">
        <v>57</v>
      </c>
    </row>
    <row r="400" spans="1:4" x14ac:dyDescent="0.15">
      <c r="A400" s="49">
        <v>32685</v>
      </c>
      <c r="B400" s="51" t="s">
        <v>864</v>
      </c>
      <c r="C400" s="52">
        <v>32685</v>
      </c>
      <c r="D400" s="50" t="s">
        <v>57</v>
      </c>
    </row>
    <row r="401" spans="1:4" x14ac:dyDescent="0.15">
      <c r="A401" s="49">
        <v>32686</v>
      </c>
      <c r="B401" s="51" t="s">
        <v>865</v>
      </c>
      <c r="C401" s="52">
        <v>32686</v>
      </c>
      <c r="D401" s="50" t="s">
        <v>57</v>
      </c>
    </row>
    <row r="402" spans="1:4" x14ac:dyDescent="0.15">
      <c r="A402" s="49">
        <v>32687</v>
      </c>
      <c r="B402" s="51" t="s">
        <v>866</v>
      </c>
      <c r="C402" s="52">
        <v>32687</v>
      </c>
      <c r="D402" s="50" t="s">
        <v>57</v>
      </c>
    </row>
    <row r="403" spans="1:4" x14ac:dyDescent="0.15">
      <c r="A403" s="49">
        <v>32688</v>
      </c>
      <c r="B403" s="51" t="s">
        <v>867</v>
      </c>
      <c r="C403" s="52">
        <v>32688</v>
      </c>
      <c r="D403" s="50" t="s">
        <v>57</v>
      </c>
    </row>
    <row r="404" spans="1:4" x14ac:dyDescent="0.15">
      <c r="A404" s="49">
        <v>32689</v>
      </c>
      <c r="B404" s="51" t="s">
        <v>868</v>
      </c>
      <c r="C404" s="52">
        <v>32689</v>
      </c>
      <c r="D404" s="50" t="s">
        <v>57</v>
      </c>
    </row>
    <row r="405" spans="1:4" x14ac:dyDescent="0.15">
      <c r="A405" s="49">
        <v>32690</v>
      </c>
      <c r="B405" s="51" t="s">
        <v>869</v>
      </c>
      <c r="C405" s="52">
        <v>32690</v>
      </c>
      <c r="D405" s="50" t="s">
        <v>57</v>
      </c>
    </row>
    <row r="406" spans="1:4" x14ac:dyDescent="0.15">
      <c r="A406" s="49">
        <v>32691</v>
      </c>
      <c r="B406" s="51" t="s">
        <v>870</v>
      </c>
      <c r="C406" s="52">
        <v>32691</v>
      </c>
      <c r="D406" s="50" t="s">
        <v>57</v>
      </c>
    </row>
    <row r="407" spans="1:4" x14ac:dyDescent="0.15">
      <c r="A407" s="49">
        <v>32692</v>
      </c>
      <c r="B407" s="51" t="s">
        <v>871</v>
      </c>
      <c r="C407" s="52">
        <v>32692</v>
      </c>
      <c r="D407" s="50" t="s">
        <v>57</v>
      </c>
    </row>
    <row r="408" spans="1:4" x14ac:dyDescent="0.15">
      <c r="A408" s="49">
        <v>32693</v>
      </c>
      <c r="B408" s="51" t="s">
        <v>872</v>
      </c>
      <c r="C408" s="52">
        <v>32693</v>
      </c>
      <c r="D408" s="50" t="s">
        <v>57</v>
      </c>
    </row>
    <row r="409" spans="1:4" x14ac:dyDescent="0.15">
      <c r="A409" s="49">
        <v>32694</v>
      </c>
      <c r="B409" s="51" t="s">
        <v>873</v>
      </c>
      <c r="C409" s="52">
        <v>32694</v>
      </c>
      <c r="D409" s="50" t="s">
        <v>57</v>
      </c>
    </row>
    <row r="410" spans="1:4" x14ac:dyDescent="0.15">
      <c r="A410" s="49">
        <v>32695</v>
      </c>
      <c r="B410" s="51" t="s">
        <v>874</v>
      </c>
      <c r="C410" s="52">
        <v>32695</v>
      </c>
      <c r="D410" s="50" t="s">
        <v>57</v>
      </c>
    </row>
    <row r="411" spans="1:4" x14ac:dyDescent="0.15">
      <c r="A411" s="49">
        <v>32696</v>
      </c>
      <c r="B411" s="51" t="s">
        <v>875</v>
      </c>
      <c r="C411" s="52">
        <v>32696</v>
      </c>
      <c r="D411" s="50" t="s">
        <v>57</v>
      </c>
    </row>
    <row r="412" spans="1:4" x14ac:dyDescent="0.15">
      <c r="A412" s="49">
        <v>32697</v>
      </c>
      <c r="B412" s="51" t="s">
        <v>876</v>
      </c>
      <c r="C412" s="52">
        <v>32697</v>
      </c>
      <c r="D412" s="50" t="s">
        <v>57</v>
      </c>
    </row>
    <row r="413" spans="1:4" x14ac:dyDescent="0.15">
      <c r="A413" s="49">
        <v>32698</v>
      </c>
      <c r="B413" s="51" t="s">
        <v>877</v>
      </c>
      <c r="C413" s="52">
        <v>32698</v>
      </c>
      <c r="D413" s="50" t="s">
        <v>57</v>
      </c>
    </row>
    <row r="414" spans="1:4" x14ac:dyDescent="0.15">
      <c r="A414" s="49">
        <v>32699</v>
      </c>
      <c r="B414" s="51" t="s">
        <v>878</v>
      </c>
      <c r="C414" s="52">
        <v>32699</v>
      </c>
      <c r="D414" s="50" t="s">
        <v>57</v>
      </c>
    </row>
    <row r="415" spans="1:4" x14ac:dyDescent="0.15">
      <c r="A415" s="49">
        <v>32701</v>
      </c>
      <c r="B415" s="51" t="s">
        <v>879</v>
      </c>
      <c r="C415" s="52">
        <v>32701</v>
      </c>
      <c r="D415" s="50" t="s">
        <v>57</v>
      </c>
    </row>
    <row r="416" spans="1:4" x14ac:dyDescent="0.15">
      <c r="A416" s="49">
        <v>32702</v>
      </c>
      <c r="B416" s="51" t="s">
        <v>880</v>
      </c>
      <c r="C416" s="52">
        <v>32702</v>
      </c>
      <c r="D416" s="50" t="s">
        <v>57</v>
      </c>
    </row>
    <row r="417" spans="1:4" x14ac:dyDescent="0.15">
      <c r="A417" s="49">
        <v>32703</v>
      </c>
      <c r="B417" s="51" t="s">
        <v>881</v>
      </c>
      <c r="C417" s="52">
        <v>32703</v>
      </c>
      <c r="D417" s="50" t="s">
        <v>57</v>
      </c>
    </row>
    <row r="418" spans="1:4" x14ac:dyDescent="0.15">
      <c r="A418" s="49">
        <v>32704</v>
      </c>
      <c r="B418" s="51" t="s">
        <v>882</v>
      </c>
      <c r="C418" s="52">
        <v>32704</v>
      </c>
      <c r="D418" s="50" t="s">
        <v>57</v>
      </c>
    </row>
    <row r="419" spans="1:4" x14ac:dyDescent="0.15">
      <c r="A419" s="49">
        <v>32705</v>
      </c>
      <c r="B419" s="51" t="s">
        <v>883</v>
      </c>
      <c r="C419" s="52">
        <v>32705</v>
      </c>
      <c r="D419" s="50" t="s">
        <v>57</v>
      </c>
    </row>
    <row r="420" spans="1:4" x14ac:dyDescent="0.15">
      <c r="A420" s="49">
        <v>32706</v>
      </c>
      <c r="B420" s="51" t="s">
        <v>884</v>
      </c>
      <c r="C420" s="52">
        <v>32706</v>
      </c>
      <c r="D420" s="50" t="s">
        <v>57</v>
      </c>
    </row>
    <row r="421" spans="1:4" x14ac:dyDescent="0.15">
      <c r="A421" s="49">
        <v>32707</v>
      </c>
      <c r="B421" s="51" t="s">
        <v>885</v>
      </c>
      <c r="C421" s="52">
        <v>32707</v>
      </c>
      <c r="D421" s="50" t="s">
        <v>57</v>
      </c>
    </row>
    <row r="422" spans="1:4" x14ac:dyDescent="0.15">
      <c r="A422" s="49">
        <v>32708</v>
      </c>
      <c r="B422" s="51" t="s">
        <v>886</v>
      </c>
      <c r="C422" s="52">
        <v>32708</v>
      </c>
      <c r="D422" s="50" t="s">
        <v>57</v>
      </c>
    </row>
    <row r="423" spans="1:4" x14ac:dyDescent="0.15">
      <c r="A423" s="49">
        <v>32709</v>
      </c>
      <c r="B423" s="51" t="s">
        <v>887</v>
      </c>
      <c r="C423" s="52">
        <v>32709</v>
      </c>
      <c r="D423" s="50" t="s">
        <v>57</v>
      </c>
    </row>
    <row r="424" spans="1:4" x14ac:dyDescent="0.15">
      <c r="A424" s="49">
        <v>32710</v>
      </c>
      <c r="B424" s="51" t="s">
        <v>888</v>
      </c>
      <c r="C424" s="52">
        <v>32710</v>
      </c>
      <c r="D424" s="50" t="s">
        <v>57</v>
      </c>
    </row>
    <row r="425" spans="1:4" x14ac:dyDescent="0.15">
      <c r="A425" s="49">
        <v>32711</v>
      </c>
      <c r="B425" s="51" t="s">
        <v>889</v>
      </c>
      <c r="C425" s="52">
        <v>32711</v>
      </c>
      <c r="D425" s="50" t="s">
        <v>57</v>
      </c>
    </row>
    <row r="426" spans="1:4" x14ac:dyDescent="0.15">
      <c r="A426" s="49">
        <v>32712</v>
      </c>
      <c r="B426" s="51" t="s">
        <v>890</v>
      </c>
      <c r="C426" s="52">
        <v>32712</v>
      </c>
      <c r="D426" s="50" t="s">
        <v>57</v>
      </c>
    </row>
    <row r="427" spans="1:4" x14ac:dyDescent="0.15">
      <c r="A427" s="49">
        <v>32713</v>
      </c>
      <c r="B427" s="51" t="s">
        <v>891</v>
      </c>
      <c r="C427" s="52">
        <v>32713</v>
      </c>
      <c r="D427" s="50" t="s">
        <v>57</v>
      </c>
    </row>
    <row r="428" spans="1:4" x14ac:dyDescent="0.15">
      <c r="A428" s="49">
        <v>32714</v>
      </c>
      <c r="B428" s="51" t="s">
        <v>892</v>
      </c>
      <c r="C428" s="52">
        <v>32714</v>
      </c>
      <c r="D428" s="50" t="s">
        <v>57</v>
      </c>
    </row>
    <row r="429" spans="1:4" x14ac:dyDescent="0.15">
      <c r="A429" s="49">
        <v>32715</v>
      </c>
      <c r="B429" s="51" t="s">
        <v>893</v>
      </c>
      <c r="C429" s="52">
        <v>32715</v>
      </c>
      <c r="D429" s="50" t="s">
        <v>57</v>
      </c>
    </row>
    <row r="430" spans="1:4" x14ac:dyDescent="0.15">
      <c r="A430" s="49">
        <v>32716</v>
      </c>
      <c r="B430" s="51" t="s">
        <v>894</v>
      </c>
      <c r="C430" s="52">
        <v>32716</v>
      </c>
      <c r="D430" s="50" t="s">
        <v>57</v>
      </c>
    </row>
    <row r="431" spans="1:4" x14ac:dyDescent="0.15">
      <c r="A431" s="49">
        <v>32717</v>
      </c>
      <c r="B431" s="51" t="s">
        <v>895</v>
      </c>
      <c r="C431" s="52">
        <v>32717</v>
      </c>
      <c r="D431" s="50" t="s">
        <v>57</v>
      </c>
    </row>
    <row r="432" spans="1:4" x14ac:dyDescent="0.15">
      <c r="A432" s="49">
        <v>32718</v>
      </c>
      <c r="B432" s="51" t="s">
        <v>896</v>
      </c>
      <c r="C432" s="52">
        <v>32718</v>
      </c>
      <c r="D432" s="50" t="s">
        <v>57</v>
      </c>
    </row>
    <row r="433" spans="1:4" x14ac:dyDescent="0.15">
      <c r="A433" s="49">
        <v>32719</v>
      </c>
      <c r="B433" s="51" t="s">
        <v>897</v>
      </c>
      <c r="C433" s="52">
        <v>32719</v>
      </c>
      <c r="D433" s="50" t="s">
        <v>57</v>
      </c>
    </row>
    <row r="434" spans="1:4" x14ac:dyDescent="0.15">
      <c r="A434" s="49">
        <v>32720</v>
      </c>
      <c r="B434" s="51" t="s">
        <v>898</v>
      </c>
      <c r="C434" s="52">
        <v>32720</v>
      </c>
      <c r="D434" s="50" t="s">
        <v>57</v>
      </c>
    </row>
    <row r="435" spans="1:4" x14ac:dyDescent="0.15">
      <c r="A435" s="49">
        <v>32721</v>
      </c>
      <c r="B435" s="51" t="s">
        <v>899</v>
      </c>
      <c r="C435" s="52">
        <v>32721</v>
      </c>
      <c r="D435" s="50" t="s">
        <v>57</v>
      </c>
    </row>
    <row r="436" spans="1:4" x14ac:dyDescent="0.15">
      <c r="A436" s="49">
        <v>32722</v>
      </c>
      <c r="B436" s="51" t="s">
        <v>900</v>
      </c>
      <c r="C436" s="52">
        <v>32722</v>
      </c>
      <c r="D436" s="50" t="s">
        <v>57</v>
      </c>
    </row>
    <row r="437" spans="1:4" x14ac:dyDescent="0.15">
      <c r="A437" s="49">
        <v>32723</v>
      </c>
      <c r="B437" s="51" t="s">
        <v>901</v>
      </c>
      <c r="C437" s="52">
        <v>32723</v>
      </c>
      <c r="D437" s="50" t="s">
        <v>57</v>
      </c>
    </row>
    <row r="438" spans="1:4" x14ac:dyDescent="0.15">
      <c r="A438" s="49">
        <v>32724</v>
      </c>
      <c r="B438" s="51" t="s">
        <v>902</v>
      </c>
      <c r="C438" s="52">
        <v>32724</v>
      </c>
      <c r="D438" s="50" t="s">
        <v>57</v>
      </c>
    </row>
    <row r="439" spans="1:4" x14ac:dyDescent="0.15">
      <c r="A439" s="49">
        <v>32725</v>
      </c>
      <c r="B439" s="51" t="s">
        <v>903</v>
      </c>
      <c r="C439" s="52">
        <v>32725</v>
      </c>
      <c r="D439" s="50" t="s">
        <v>57</v>
      </c>
    </row>
    <row r="440" spans="1:4" x14ac:dyDescent="0.15">
      <c r="A440" s="49">
        <v>32726</v>
      </c>
      <c r="B440" s="51" t="s">
        <v>904</v>
      </c>
      <c r="C440" s="52">
        <v>32726</v>
      </c>
      <c r="D440" s="50" t="s">
        <v>57</v>
      </c>
    </row>
    <row r="441" spans="1:4" x14ac:dyDescent="0.15">
      <c r="A441" s="49">
        <v>32727</v>
      </c>
      <c r="B441" s="51" t="s">
        <v>905</v>
      </c>
      <c r="C441" s="52">
        <v>32727</v>
      </c>
      <c r="D441" s="50" t="s">
        <v>57</v>
      </c>
    </row>
    <row r="442" spans="1:4" x14ac:dyDescent="0.15">
      <c r="A442" s="49">
        <v>32728</v>
      </c>
      <c r="B442" s="51" t="s">
        <v>906</v>
      </c>
      <c r="C442" s="52">
        <v>32728</v>
      </c>
      <c r="D442" s="50" t="s">
        <v>57</v>
      </c>
    </row>
    <row r="443" spans="1:4" x14ac:dyDescent="0.15">
      <c r="A443" s="49">
        <v>32801</v>
      </c>
      <c r="B443" s="51" t="s">
        <v>907</v>
      </c>
      <c r="C443" s="52">
        <v>32801</v>
      </c>
      <c r="D443" s="50" t="s">
        <v>57</v>
      </c>
    </row>
    <row r="444" spans="1:4" x14ac:dyDescent="0.15">
      <c r="A444" s="49">
        <v>32802</v>
      </c>
      <c r="B444" s="51" t="s">
        <v>908</v>
      </c>
      <c r="C444" s="52">
        <v>32802</v>
      </c>
      <c r="D444" s="50" t="s">
        <v>57</v>
      </c>
    </row>
    <row r="445" spans="1:4" x14ac:dyDescent="0.15">
      <c r="A445" s="49">
        <v>32803</v>
      </c>
      <c r="B445" s="51" t="s">
        <v>909</v>
      </c>
      <c r="C445" s="52">
        <v>32803</v>
      </c>
      <c r="D445" s="50" t="s">
        <v>57</v>
      </c>
    </row>
    <row r="446" spans="1:4" x14ac:dyDescent="0.15">
      <c r="A446" s="49">
        <v>32805</v>
      </c>
      <c r="B446" s="51" t="s">
        <v>910</v>
      </c>
      <c r="C446" s="52">
        <v>32805</v>
      </c>
      <c r="D446" s="50" t="s">
        <v>57</v>
      </c>
    </row>
    <row r="447" spans="1:4" x14ac:dyDescent="0.15">
      <c r="A447" s="49">
        <v>32806</v>
      </c>
      <c r="B447" s="51" t="s">
        <v>911</v>
      </c>
      <c r="C447" s="52">
        <v>32806</v>
      </c>
      <c r="D447" s="50" t="s">
        <v>57</v>
      </c>
    </row>
    <row r="448" spans="1:4" x14ac:dyDescent="0.15">
      <c r="A448" s="49">
        <v>32807</v>
      </c>
      <c r="B448" s="51" t="s">
        <v>912</v>
      </c>
      <c r="C448" s="52">
        <v>32807</v>
      </c>
      <c r="D448" s="50" t="s">
        <v>57</v>
      </c>
    </row>
    <row r="449" spans="1:4" x14ac:dyDescent="0.15">
      <c r="A449" s="49">
        <v>32808</v>
      </c>
      <c r="B449" s="51" t="s">
        <v>913</v>
      </c>
      <c r="C449" s="52">
        <v>32808</v>
      </c>
      <c r="D449" s="50" t="s">
        <v>57</v>
      </c>
    </row>
    <row r="450" spans="1:4" x14ac:dyDescent="0.15">
      <c r="A450" s="49">
        <v>32809</v>
      </c>
      <c r="B450" s="51" t="s">
        <v>914</v>
      </c>
      <c r="C450" s="52">
        <v>32809</v>
      </c>
      <c r="D450" s="50" t="s">
        <v>57</v>
      </c>
    </row>
    <row r="451" spans="1:4" x14ac:dyDescent="0.15">
      <c r="A451" s="49">
        <v>32810</v>
      </c>
      <c r="B451" s="51" t="s">
        <v>915</v>
      </c>
      <c r="C451" s="52">
        <v>32810</v>
      </c>
      <c r="D451" s="50" t="s">
        <v>57</v>
      </c>
    </row>
    <row r="452" spans="1:4" x14ac:dyDescent="0.15">
      <c r="A452" s="49">
        <v>32811</v>
      </c>
      <c r="B452" s="51" t="s">
        <v>916</v>
      </c>
      <c r="C452" s="52">
        <v>32811</v>
      </c>
      <c r="D452" s="50" t="s">
        <v>57</v>
      </c>
    </row>
    <row r="453" spans="1:4" x14ac:dyDescent="0.15">
      <c r="A453" s="49">
        <v>32813</v>
      </c>
      <c r="B453" s="51" t="s">
        <v>917</v>
      </c>
      <c r="C453" s="52">
        <v>32813</v>
      </c>
      <c r="D453" s="50" t="s">
        <v>57</v>
      </c>
    </row>
    <row r="454" spans="1:4" x14ac:dyDescent="0.15">
      <c r="A454" s="49">
        <v>32814</v>
      </c>
      <c r="B454" s="51" t="s">
        <v>918</v>
      </c>
      <c r="C454" s="52">
        <v>32814</v>
      </c>
      <c r="D454" s="50" t="s">
        <v>57</v>
      </c>
    </row>
    <row r="455" spans="1:4" x14ac:dyDescent="0.15">
      <c r="A455" s="49">
        <v>32815</v>
      </c>
      <c r="B455" s="51" t="s">
        <v>919</v>
      </c>
      <c r="C455" s="52">
        <v>32815</v>
      </c>
      <c r="D455" s="50" t="s">
        <v>57</v>
      </c>
    </row>
    <row r="456" spans="1:4" x14ac:dyDescent="0.15">
      <c r="A456" s="49">
        <v>32816</v>
      </c>
      <c r="B456" s="51" t="s">
        <v>920</v>
      </c>
      <c r="C456" s="52">
        <v>32816</v>
      </c>
      <c r="D456" s="50" t="s">
        <v>57</v>
      </c>
    </row>
    <row r="457" spans="1:4" x14ac:dyDescent="0.15">
      <c r="A457" s="49">
        <v>32817</v>
      </c>
      <c r="B457" s="51" t="s">
        <v>921</v>
      </c>
      <c r="C457" s="52">
        <v>32817</v>
      </c>
      <c r="D457" s="50" t="s">
        <v>57</v>
      </c>
    </row>
    <row r="458" spans="1:4" x14ac:dyDescent="0.15">
      <c r="A458" s="49">
        <v>32819</v>
      </c>
      <c r="B458" s="51" t="s">
        <v>922</v>
      </c>
      <c r="C458" s="52">
        <v>32819</v>
      </c>
      <c r="D458" s="50" t="s">
        <v>57</v>
      </c>
    </row>
    <row r="459" spans="1:4" x14ac:dyDescent="0.15">
      <c r="A459" s="49">
        <v>32820</v>
      </c>
      <c r="B459" s="51" t="s">
        <v>923</v>
      </c>
      <c r="C459" s="52">
        <v>32820</v>
      </c>
      <c r="D459" s="50" t="s">
        <v>57</v>
      </c>
    </row>
    <row r="460" spans="1:4" x14ac:dyDescent="0.15">
      <c r="A460" s="49">
        <v>32821</v>
      </c>
      <c r="B460" s="51" t="s">
        <v>924</v>
      </c>
      <c r="C460" s="52">
        <v>32821</v>
      </c>
      <c r="D460" s="50" t="s">
        <v>57</v>
      </c>
    </row>
    <row r="461" spans="1:4" x14ac:dyDescent="0.15">
      <c r="A461" s="49">
        <v>32822</v>
      </c>
      <c r="B461" s="51" t="s">
        <v>925</v>
      </c>
      <c r="C461" s="52">
        <v>32822</v>
      </c>
      <c r="D461" s="50" t="s">
        <v>57</v>
      </c>
    </row>
    <row r="462" spans="1:4" x14ac:dyDescent="0.15">
      <c r="A462" s="49">
        <v>32823</v>
      </c>
      <c r="B462" s="51" t="s">
        <v>926</v>
      </c>
      <c r="C462" s="52">
        <v>32823</v>
      </c>
      <c r="D462" s="50" t="s">
        <v>57</v>
      </c>
    </row>
    <row r="463" spans="1:4" x14ac:dyDescent="0.15">
      <c r="A463" s="49">
        <v>32824</v>
      </c>
      <c r="B463" s="51" t="s">
        <v>927</v>
      </c>
      <c r="C463" s="52">
        <v>32824</v>
      </c>
      <c r="D463" s="50" t="s">
        <v>57</v>
      </c>
    </row>
    <row r="464" spans="1:4" x14ac:dyDescent="0.15">
      <c r="A464" s="49">
        <v>32825</v>
      </c>
      <c r="B464" s="51" t="s">
        <v>928</v>
      </c>
      <c r="C464" s="52">
        <v>32825</v>
      </c>
      <c r="D464" s="50" t="s">
        <v>57</v>
      </c>
    </row>
    <row r="465" spans="1:4" x14ac:dyDescent="0.15">
      <c r="A465" s="49">
        <v>33101</v>
      </c>
      <c r="B465" s="51" t="s">
        <v>929</v>
      </c>
      <c r="C465" s="52">
        <v>33101</v>
      </c>
      <c r="D465" s="50" t="s">
        <v>57</v>
      </c>
    </row>
    <row r="466" spans="1:4" x14ac:dyDescent="0.15">
      <c r="A466" s="49">
        <v>33102</v>
      </c>
      <c r="B466" s="51" t="s">
        <v>930</v>
      </c>
      <c r="C466" s="52">
        <v>33102</v>
      </c>
      <c r="D466" s="50" t="s">
        <v>57</v>
      </c>
    </row>
    <row r="467" spans="1:4" x14ac:dyDescent="0.15">
      <c r="A467" s="49">
        <v>33103</v>
      </c>
      <c r="B467" s="51" t="s">
        <v>931</v>
      </c>
      <c r="C467" s="52">
        <v>33103</v>
      </c>
      <c r="D467" s="50" t="s">
        <v>57</v>
      </c>
    </row>
    <row r="468" spans="1:4" x14ac:dyDescent="0.15">
      <c r="A468" s="49">
        <v>33104</v>
      </c>
      <c r="B468" s="51" t="s">
        <v>932</v>
      </c>
      <c r="C468" s="52">
        <v>33104</v>
      </c>
      <c r="D468" s="50" t="s">
        <v>57</v>
      </c>
    </row>
    <row r="469" spans="1:4" x14ac:dyDescent="0.15">
      <c r="A469" s="49">
        <v>33106</v>
      </c>
      <c r="B469" s="51" t="s">
        <v>933</v>
      </c>
      <c r="C469" s="52">
        <v>33106</v>
      </c>
      <c r="D469" s="50" t="s">
        <v>57</v>
      </c>
    </row>
    <row r="470" spans="1:4" x14ac:dyDescent="0.15">
      <c r="A470" s="49">
        <v>33107</v>
      </c>
      <c r="B470" s="51" t="s">
        <v>934</v>
      </c>
      <c r="C470" s="52">
        <v>33107</v>
      </c>
      <c r="D470" s="50" t="s">
        <v>57</v>
      </c>
    </row>
    <row r="471" spans="1:4" x14ac:dyDescent="0.15">
      <c r="A471" s="49">
        <v>33108</v>
      </c>
      <c r="B471" s="51" t="s">
        <v>935</v>
      </c>
      <c r="C471" s="52">
        <v>33108</v>
      </c>
      <c r="D471" s="50" t="s">
        <v>57</v>
      </c>
    </row>
    <row r="472" spans="1:4" x14ac:dyDescent="0.15">
      <c r="A472" s="49">
        <v>33109</v>
      </c>
      <c r="B472" s="51" t="s">
        <v>936</v>
      </c>
      <c r="C472" s="52">
        <v>33109</v>
      </c>
      <c r="D472" s="50" t="s">
        <v>57</v>
      </c>
    </row>
    <row r="473" spans="1:4" x14ac:dyDescent="0.15">
      <c r="A473" s="49">
        <v>33110</v>
      </c>
      <c r="B473" s="51" t="s">
        <v>937</v>
      </c>
      <c r="C473" s="52">
        <v>33110</v>
      </c>
      <c r="D473" s="50" t="s">
        <v>57</v>
      </c>
    </row>
    <row r="474" spans="1:4" x14ac:dyDescent="0.15">
      <c r="A474" s="49">
        <v>33111</v>
      </c>
      <c r="B474" s="51" t="s">
        <v>938</v>
      </c>
      <c r="C474" s="52">
        <v>33111</v>
      </c>
      <c r="D474" s="50" t="s">
        <v>57</v>
      </c>
    </row>
    <row r="475" spans="1:4" x14ac:dyDescent="0.15">
      <c r="A475" s="49">
        <v>33112</v>
      </c>
      <c r="B475" s="51" t="s">
        <v>939</v>
      </c>
      <c r="C475" s="52">
        <v>33112</v>
      </c>
      <c r="D475" s="50" t="s">
        <v>57</v>
      </c>
    </row>
    <row r="476" spans="1:4" x14ac:dyDescent="0.15">
      <c r="A476" s="49">
        <v>33113</v>
      </c>
      <c r="B476" s="51" t="s">
        <v>940</v>
      </c>
      <c r="C476" s="52">
        <v>33113</v>
      </c>
      <c r="D476" s="50" t="s">
        <v>57</v>
      </c>
    </row>
    <row r="477" spans="1:4" x14ac:dyDescent="0.15">
      <c r="A477" s="49">
        <v>33201</v>
      </c>
      <c r="B477" s="51" t="s">
        <v>941</v>
      </c>
      <c r="C477" s="52">
        <v>33201</v>
      </c>
      <c r="D477" s="50" t="s">
        <v>57</v>
      </c>
    </row>
    <row r="478" spans="1:4" x14ac:dyDescent="0.15">
      <c r="A478" s="49">
        <v>33202</v>
      </c>
      <c r="B478" s="51" t="s">
        <v>942</v>
      </c>
      <c r="C478" s="52">
        <v>33202</v>
      </c>
      <c r="D478" s="50" t="s">
        <v>57</v>
      </c>
    </row>
    <row r="479" spans="1:4" x14ac:dyDescent="0.15">
      <c r="A479" s="49">
        <v>33203</v>
      </c>
      <c r="B479" s="51" t="s">
        <v>943</v>
      </c>
      <c r="C479" s="52">
        <v>33203</v>
      </c>
      <c r="D479" s="50" t="s">
        <v>57</v>
      </c>
    </row>
    <row r="480" spans="1:4" x14ac:dyDescent="0.15">
      <c r="A480" s="49">
        <v>33301</v>
      </c>
      <c r="B480" s="51" t="s">
        <v>944</v>
      </c>
      <c r="C480" s="52">
        <v>33301</v>
      </c>
      <c r="D480" s="50" t="s">
        <v>57</v>
      </c>
    </row>
    <row r="481" spans="1:4" x14ac:dyDescent="0.15">
      <c r="A481" s="49">
        <v>33302</v>
      </c>
      <c r="B481" s="51" t="s">
        <v>945</v>
      </c>
      <c r="C481" s="52">
        <v>33302</v>
      </c>
      <c r="D481" s="50" t="s">
        <v>57</v>
      </c>
    </row>
    <row r="482" spans="1:4" x14ac:dyDescent="0.15">
      <c r="A482" s="49">
        <v>33303</v>
      </c>
      <c r="B482" s="51" t="s">
        <v>946</v>
      </c>
      <c r="C482" s="52">
        <v>33303</v>
      </c>
      <c r="D482" s="50" t="s">
        <v>57</v>
      </c>
    </row>
    <row r="483" spans="1:4" x14ac:dyDescent="0.15">
      <c r="A483" s="49">
        <v>33304</v>
      </c>
      <c r="B483" s="51" t="s">
        <v>947</v>
      </c>
      <c r="C483" s="52">
        <v>33304</v>
      </c>
      <c r="D483" s="50" t="s">
        <v>57</v>
      </c>
    </row>
    <row r="484" spans="1:4" x14ac:dyDescent="0.15">
      <c r="A484" s="49">
        <v>33305</v>
      </c>
      <c r="B484" s="51" t="s">
        <v>948</v>
      </c>
      <c r="C484" s="52">
        <v>33305</v>
      </c>
      <c r="D484" s="50" t="s">
        <v>57</v>
      </c>
    </row>
    <row r="485" spans="1:4" x14ac:dyDescent="0.15">
      <c r="A485" s="49">
        <v>33306</v>
      </c>
      <c r="B485" s="51" t="s">
        <v>949</v>
      </c>
      <c r="C485" s="52">
        <v>33306</v>
      </c>
      <c r="D485" s="50" t="s">
        <v>57</v>
      </c>
    </row>
    <row r="486" spans="1:4" x14ac:dyDescent="0.15">
      <c r="A486" s="49">
        <v>33307</v>
      </c>
      <c r="B486" s="51" t="s">
        <v>950</v>
      </c>
      <c r="C486" s="52">
        <v>33307</v>
      </c>
      <c r="D486" s="50" t="s">
        <v>57</v>
      </c>
    </row>
    <row r="487" spans="1:4" x14ac:dyDescent="0.15">
      <c r="A487" s="49">
        <v>33401</v>
      </c>
      <c r="B487" s="51" t="s">
        <v>951</v>
      </c>
      <c r="C487" s="52">
        <v>33401</v>
      </c>
      <c r="D487" s="50" t="s">
        <v>57</v>
      </c>
    </row>
    <row r="488" spans="1:4" x14ac:dyDescent="0.15">
      <c r="A488" s="49">
        <v>33402</v>
      </c>
      <c r="B488" s="51" t="s">
        <v>952</v>
      </c>
      <c r="C488" s="52">
        <v>33402</v>
      </c>
      <c r="D488" s="50" t="s">
        <v>57</v>
      </c>
    </row>
    <row r="489" spans="1:4" x14ac:dyDescent="0.15">
      <c r="A489" s="49">
        <v>33403</v>
      </c>
      <c r="B489" s="51" t="s">
        <v>953</v>
      </c>
      <c r="C489" s="52">
        <v>33403</v>
      </c>
      <c r="D489" s="50" t="s">
        <v>57</v>
      </c>
    </row>
    <row r="490" spans="1:4" x14ac:dyDescent="0.15">
      <c r="A490" s="49">
        <v>33404</v>
      </c>
      <c r="B490" s="51" t="s">
        <v>954</v>
      </c>
      <c r="C490" s="52">
        <v>33404</v>
      </c>
      <c r="D490" s="50" t="s">
        <v>57</v>
      </c>
    </row>
    <row r="491" spans="1:4" x14ac:dyDescent="0.15">
      <c r="A491" s="49">
        <v>33501</v>
      </c>
      <c r="B491" s="51" t="s">
        <v>955</v>
      </c>
      <c r="C491" s="52">
        <v>33501</v>
      </c>
      <c r="D491" s="50" t="s">
        <v>57</v>
      </c>
    </row>
    <row r="492" spans="1:4" x14ac:dyDescent="0.15">
      <c r="A492" s="49">
        <v>33502</v>
      </c>
      <c r="B492" s="51" t="s">
        <v>956</v>
      </c>
      <c r="C492" s="52">
        <v>33502</v>
      </c>
      <c r="D492" s="50" t="s">
        <v>57</v>
      </c>
    </row>
    <row r="493" spans="1:4" x14ac:dyDescent="0.15">
      <c r="A493" s="49">
        <v>33503</v>
      </c>
      <c r="B493" s="51" t="s">
        <v>957</v>
      </c>
      <c r="C493" s="52">
        <v>33503</v>
      </c>
      <c r="D493" s="50" t="s">
        <v>57</v>
      </c>
    </row>
    <row r="494" spans="1:4" x14ac:dyDescent="0.15">
      <c r="A494" s="49">
        <v>33504</v>
      </c>
      <c r="B494" s="51" t="s">
        <v>958</v>
      </c>
      <c r="C494" s="52">
        <v>33504</v>
      </c>
      <c r="D494" s="50" t="s">
        <v>57</v>
      </c>
    </row>
    <row r="495" spans="1:4" x14ac:dyDescent="0.15">
      <c r="A495" s="49">
        <v>33602</v>
      </c>
      <c r="B495" s="51" t="s">
        <v>959</v>
      </c>
      <c r="C495" s="52">
        <v>33602</v>
      </c>
      <c r="D495" s="50" t="s">
        <v>57</v>
      </c>
    </row>
    <row r="496" spans="1:4" x14ac:dyDescent="0.15">
      <c r="A496" s="49">
        <v>33603</v>
      </c>
      <c r="B496" s="51" t="s">
        <v>960</v>
      </c>
      <c r="C496" s="52">
        <v>33603</v>
      </c>
      <c r="D496" s="50" t="s">
        <v>57</v>
      </c>
    </row>
    <row r="497" spans="1:4" x14ac:dyDescent="0.15">
      <c r="A497" s="49">
        <v>33604</v>
      </c>
      <c r="B497" s="51" t="s">
        <v>961</v>
      </c>
      <c r="C497" s="52">
        <v>33604</v>
      </c>
      <c r="D497" s="50" t="s">
        <v>57</v>
      </c>
    </row>
    <row r="498" spans="1:4" x14ac:dyDescent="0.15">
      <c r="A498" s="49">
        <v>33605</v>
      </c>
      <c r="B498" s="51" t="s">
        <v>962</v>
      </c>
      <c r="C498" s="52">
        <v>33605</v>
      </c>
      <c r="D498" s="50" t="s">
        <v>57</v>
      </c>
    </row>
    <row r="499" spans="1:4" x14ac:dyDescent="0.15">
      <c r="A499" s="49">
        <v>33606</v>
      </c>
      <c r="B499" s="51" t="s">
        <v>963</v>
      </c>
      <c r="C499" s="52">
        <v>33606</v>
      </c>
      <c r="D499" s="50" t="s">
        <v>57</v>
      </c>
    </row>
    <row r="500" spans="1:4" x14ac:dyDescent="0.15">
      <c r="A500" s="49">
        <v>33607</v>
      </c>
      <c r="B500" s="51" t="s">
        <v>964</v>
      </c>
      <c r="C500" s="52">
        <v>33607</v>
      </c>
      <c r="D500" s="50" t="s">
        <v>57</v>
      </c>
    </row>
    <row r="501" spans="1:4" x14ac:dyDescent="0.15">
      <c r="A501" s="49">
        <v>33701</v>
      </c>
      <c r="B501" s="51" t="s">
        <v>965</v>
      </c>
      <c r="C501" s="52">
        <v>33701</v>
      </c>
      <c r="D501" s="50" t="s">
        <v>57</v>
      </c>
    </row>
    <row r="502" spans="1:4" x14ac:dyDescent="0.15">
      <c r="A502" s="49">
        <v>33702</v>
      </c>
      <c r="B502" s="51" t="s">
        <v>966</v>
      </c>
      <c r="C502" s="52">
        <v>33702</v>
      </c>
      <c r="D502" s="50" t="s">
        <v>57</v>
      </c>
    </row>
    <row r="503" spans="1:4" x14ac:dyDescent="0.15">
      <c r="A503" s="49">
        <v>33703</v>
      </c>
      <c r="B503" s="51" t="s">
        <v>967</v>
      </c>
      <c r="C503" s="52">
        <v>33703</v>
      </c>
      <c r="D503" s="50" t="s">
        <v>57</v>
      </c>
    </row>
    <row r="504" spans="1:4" x14ac:dyDescent="0.15">
      <c r="A504" s="49">
        <v>33704</v>
      </c>
      <c r="B504" s="51" t="s">
        <v>968</v>
      </c>
      <c r="C504" s="52">
        <v>33704</v>
      </c>
      <c r="D504" s="50" t="s">
        <v>57</v>
      </c>
    </row>
    <row r="505" spans="1:4" x14ac:dyDescent="0.15">
      <c r="A505" s="49">
        <v>33705</v>
      </c>
      <c r="B505" s="51" t="s">
        <v>969</v>
      </c>
      <c r="C505" s="52">
        <v>33705</v>
      </c>
      <c r="D505" s="50" t="s">
        <v>57</v>
      </c>
    </row>
    <row r="506" spans="1:4" x14ac:dyDescent="0.15">
      <c r="A506" s="49">
        <v>33706</v>
      </c>
      <c r="B506" s="51" t="s">
        <v>970</v>
      </c>
      <c r="C506" s="52">
        <v>33706</v>
      </c>
      <c r="D506" s="50" t="s">
        <v>57</v>
      </c>
    </row>
    <row r="507" spans="1:4" x14ac:dyDescent="0.15">
      <c r="A507" s="49">
        <v>33707</v>
      </c>
      <c r="B507" s="51" t="s">
        <v>971</v>
      </c>
      <c r="C507" s="52">
        <v>33707</v>
      </c>
      <c r="D507" s="50" t="s">
        <v>57</v>
      </c>
    </row>
    <row r="508" spans="1:4" x14ac:dyDescent="0.15">
      <c r="A508" s="49">
        <v>33708</v>
      </c>
      <c r="B508" s="51" t="s">
        <v>972</v>
      </c>
      <c r="C508" s="52">
        <v>33708</v>
      </c>
      <c r="D508" s="50" t="s">
        <v>57</v>
      </c>
    </row>
    <row r="509" spans="1:4" x14ac:dyDescent="0.15">
      <c r="A509" s="49">
        <v>33801</v>
      </c>
      <c r="B509" s="51" t="s">
        <v>973</v>
      </c>
      <c r="C509" s="52">
        <v>33801</v>
      </c>
      <c r="D509" s="50" t="s">
        <v>57</v>
      </c>
    </row>
    <row r="510" spans="1:4" x14ac:dyDescent="0.15">
      <c r="A510" s="49">
        <v>33803</v>
      </c>
      <c r="B510" s="51" t="s">
        <v>974</v>
      </c>
      <c r="C510" s="52">
        <v>33803</v>
      </c>
      <c r="D510" s="50" t="s">
        <v>57</v>
      </c>
    </row>
    <row r="511" spans="1:4" x14ac:dyDescent="0.15">
      <c r="A511" s="49">
        <v>33804</v>
      </c>
      <c r="B511" s="51" t="s">
        <v>975</v>
      </c>
      <c r="C511" s="52">
        <v>33804</v>
      </c>
      <c r="D511" s="50" t="s">
        <v>57</v>
      </c>
    </row>
    <row r="512" spans="1:4" x14ac:dyDescent="0.15">
      <c r="A512" s="49">
        <v>33805</v>
      </c>
      <c r="B512" s="51" t="s">
        <v>976</v>
      </c>
      <c r="C512" s="52">
        <v>33805</v>
      </c>
      <c r="D512" s="50" t="s">
        <v>57</v>
      </c>
    </row>
    <row r="513" spans="1:4" x14ac:dyDescent="0.15">
      <c r="A513" s="49">
        <v>33808</v>
      </c>
      <c r="B513" s="51" t="s">
        <v>977</v>
      </c>
      <c r="C513" s="52">
        <v>33808</v>
      </c>
      <c r="D513" s="50" t="s">
        <v>57</v>
      </c>
    </row>
    <row r="514" spans="1:4" x14ac:dyDescent="0.15">
      <c r="A514" s="49">
        <v>33809</v>
      </c>
      <c r="B514" s="51" t="s">
        <v>978</v>
      </c>
      <c r="C514" s="52">
        <v>33809</v>
      </c>
      <c r="D514" s="50" t="s">
        <v>57</v>
      </c>
    </row>
    <row r="515" spans="1:4" x14ac:dyDescent="0.15">
      <c r="A515" s="49">
        <v>33810</v>
      </c>
      <c r="B515" s="51" t="s">
        <v>979</v>
      </c>
      <c r="C515" s="52">
        <v>33810</v>
      </c>
      <c r="D515" s="50" t="s">
        <v>57</v>
      </c>
    </row>
    <row r="516" spans="1:4" x14ac:dyDescent="0.15">
      <c r="A516" s="49">
        <v>33811</v>
      </c>
      <c r="B516" s="51" t="s">
        <v>980</v>
      </c>
      <c r="C516" s="52">
        <v>33811</v>
      </c>
      <c r="D516" s="50" t="s">
        <v>57</v>
      </c>
    </row>
    <row r="517" spans="1:4" x14ac:dyDescent="0.15">
      <c r="A517" s="49">
        <v>33901</v>
      </c>
      <c r="B517" s="51" t="s">
        <v>981</v>
      </c>
      <c r="C517" s="52">
        <v>33901</v>
      </c>
      <c r="D517" s="50" t="s">
        <v>57</v>
      </c>
    </row>
    <row r="518" spans="1:4" x14ac:dyDescent="0.15">
      <c r="A518" s="49">
        <v>33902</v>
      </c>
      <c r="B518" s="51" t="s">
        <v>982</v>
      </c>
      <c r="C518" s="52">
        <v>33902</v>
      </c>
      <c r="D518" s="50" t="s">
        <v>57</v>
      </c>
    </row>
    <row r="519" spans="1:4" x14ac:dyDescent="0.15">
      <c r="A519" s="49">
        <v>33903</v>
      </c>
      <c r="B519" s="51" t="s">
        <v>983</v>
      </c>
      <c r="C519" s="52">
        <v>33903</v>
      </c>
      <c r="D519" s="50" t="s">
        <v>57</v>
      </c>
    </row>
    <row r="520" spans="1:4" x14ac:dyDescent="0.15">
      <c r="A520" s="49">
        <v>33904</v>
      </c>
      <c r="B520" s="51" t="s">
        <v>984</v>
      </c>
      <c r="C520" s="52">
        <v>33904</v>
      </c>
      <c r="D520" s="50" t="s">
        <v>57</v>
      </c>
    </row>
    <row r="521" spans="1:4" x14ac:dyDescent="0.15">
      <c r="A521" s="49">
        <v>33905</v>
      </c>
      <c r="B521" s="51" t="s">
        <v>985</v>
      </c>
      <c r="C521" s="52">
        <v>33905</v>
      </c>
      <c r="D521" s="50" t="s">
        <v>57</v>
      </c>
    </row>
    <row r="522" spans="1:4" x14ac:dyDescent="0.15">
      <c r="A522" s="49">
        <v>33906</v>
      </c>
      <c r="B522" s="51" t="s">
        <v>986</v>
      </c>
      <c r="C522" s="52">
        <v>33906</v>
      </c>
      <c r="D522" s="50" t="s">
        <v>57</v>
      </c>
    </row>
    <row r="523" spans="1:4" x14ac:dyDescent="0.15">
      <c r="A523" s="49">
        <v>33907</v>
      </c>
      <c r="B523" s="51" t="s">
        <v>987</v>
      </c>
      <c r="C523" s="52">
        <v>33907</v>
      </c>
      <c r="D523" s="50" t="s">
        <v>57</v>
      </c>
    </row>
    <row r="524" spans="1:4" x14ac:dyDescent="0.15">
      <c r="A524" s="49">
        <v>33908</v>
      </c>
      <c r="B524" s="51" t="s">
        <v>988</v>
      </c>
      <c r="C524" s="52">
        <v>33908</v>
      </c>
      <c r="D524" s="50" t="s">
        <v>57</v>
      </c>
    </row>
    <row r="525" spans="1:4" x14ac:dyDescent="0.15">
      <c r="A525" s="49">
        <v>33909</v>
      </c>
      <c r="B525" s="51" t="s">
        <v>989</v>
      </c>
      <c r="C525" s="52">
        <v>33909</v>
      </c>
      <c r="D525" s="50" t="s">
        <v>57</v>
      </c>
    </row>
    <row r="526" spans="1:4" x14ac:dyDescent="0.15">
      <c r="A526" s="49">
        <v>33910</v>
      </c>
      <c r="B526" s="51" t="s">
        <v>990</v>
      </c>
      <c r="C526" s="52">
        <v>33910</v>
      </c>
      <c r="D526" s="50" t="s">
        <v>57</v>
      </c>
    </row>
    <row r="527" spans="1:4" x14ac:dyDescent="0.15">
      <c r="A527" s="49">
        <v>33911</v>
      </c>
      <c r="B527" s="51" t="s">
        <v>991</v>
      </c>
      <c r="C527" s="52">
        <v>33911</v>
      </c>
      <c r="D527" s="50" t="s">
        <v>57</v>
      </c>
    </row>
    <row r="528" spans="1:4" x14ac:dyDescent="0.15">
      <c r="A528" s="49">
        <v>33912</v>
      </c>
      <c r="B528" s="51" t="s">
        <v>992</v>
      </c>
      <c r="C528" s="52">
        <v>33912</v>
      </c>
      <c r="D528" s="50" t="s">
        <v>57</v>
      </c>
    </row>
    <row r="529" spans="1:4" x14ac:dyDescent="0.15">
      <c r="A529" s="49">
        <v>33913</v>
      </c>
      <c r="B529" s="51" t="s">
        <v>993</v>
      </c>
      <c r="C529" s="52">
        <v>33913</v>
      </c>
      <c r="D529" s="50" t="s">
        <v>57</v>
      </c>
    </row>
    <row r="530" spans="1:4" x14ac:dyDescent="0.15">
      <c r="A530" s="49">
        <v>33914</v>
      </c>
      <c r="B530" s="51" t="s">
        <v>994</v>
      </c>
      <c r="C530" s="52">
        <v>33914</v>
      </c>
      <c r="D530" s="50" t="s">
        <v>57</v>
      </c>
    </row>
    <row r="531" spans="1:4" x14ac:dyDescent="0.15">
      <c r="A531" s="49">
        <v>33915</v>
      </c>
      <c r="B531" s="51" t="s">
        <v>995</v>
      </c>
      <c r="C531" s="52">
        <v>33915</v>
      </c>
      <c r="D531" s="50" t="s">
        <v>57</v>
      </c>
    </row>
    <row r="532" spans="1:4" x14ac:dyDescent="0.15">
      <c r="A532" s="49">
        <v>33916</v>
      </c>
      <c r="B532" s="51" t="s">
        <v>996</v>
      </c>
      <c r="C532" s="52">
        <v>33916</v>
      </c>
      <c r="D532" s="50" t="s">
        <v>57</v>
      </c>
    </row>
    <row r="533" spans="1:4" x14ac:dyDescent="0.15">
      <c r="A533" s="49">
        <v>33917</v>
      </c>
      <c r="B533" s="51" t="s">
        <v>997</v>
      </c>
      <c r="C533" s="52">
        <v>33917</v>
      </c>
      <c r="D533" s="50" t="s">
        <v>57</v>
      </c>
    </row>
    <row r="534" spans="1:4" x14ac:dyDescent="0.15">
      <c r="A534" s="49">
        <v>33918</v>
      </c>
      <c r="B534" s="51" t="s">
        <v>998</v>
      </c>
      <c r="C534" s="52">
        <v>33918</v>
      </c>
      <c r="D534" s="50" t="s">
        <v>57</v>
      </c>
    </row>
    <row r="535" spans="1:4" x14ac:dyDescent="0.15">
      <c r="A535" s="49">
        <v>33919</v>
      </c>
      <c r="B535" s="51" t="s">
        <v>999</v>
      </c>
      <c r="C535" s="52">
        <v>33919</v>
      </c>
      <c r="D535" s="50" t="s">
        <v>57</v>
      </c>
    </row>
    <row r="536" spans="1:4" x14ac:dyDescent="0.15">
      <c r="A536" s="49">
        <v>33920</v>
      </c>
      <c r="B536" s="51" t="s">
        <v>1000</v>
      </c>
      <c r="C536" s="52">
        <v>33920</v>
      </c>
      <c r="D536" s="50" t="s">
        <v>57</v>
      </c>
    </row>
    <row r="537" spans="1:4" x14ac:dyDescent="0.15">
      <c r="A537" s="49">
        <v>33921</v>
      </c>
      <c r="B537" s="51" t="s">
        <v>1001</v>
      </c>
      <c r="C537" s="52">
        <v>33921</v>
      </c>
      <c r="D537" s="50" t="s">
        <v>57</v>
      </c>
    </row>
    <row r="538" spans="1:4" x14ac:dyDescent="0.15">
      <c r="A538" s="49">
        <v>33922</v>
      </c>
      <c r="B538" s="51" t="s">
        <v>1002</v>
      </c>
      <c r="C538" s="52">
        <v>33922</v>
      </c>
      <c r="D538" s="50" t="s">
        <v>57</v>
      </c>
    </row>
    <row r="539" spans="1:4" x14ac:dyDescent="0.15">
      <c r="A539" s="49">
        <v>33923</v>
      </c>
      <c r="B539" s="51" t="s">
        <v>1003</v>
      </c>
      <c r="C539" s="52">
        <v>33923</v>
      </c>
      <c r="D539" s="50" t="s">
        <v>57</v>
      </c>
    </row>
    <row r="540" spans="1:4" x14ac:dyDescent="0.15">
      <c r="A540" s="49">
        <v>33924</v>
      </c>
      <c r="B540" s="51" t="s">
        <v>1004</v>
      </c>
      <c r="C540" s="52">
        <v>33924</v>
      </c>
      <c r="D540" s="50" t="s">
        <v>57</v>
      </c>
    </row>
    <row r="541" spans="1:4" x14ac:dyDescent="0.15">
      <c r="A541" s="49">
        <v>33925</v>
      </c>
      <c r="B541" s="51" t="s">
        <v>1005</v>
      </c>
      <c r="C541" s="52">
        <v>33925</v>
      </c>
      <c r="D541" s="50" t="s">
        <v>57</v>
      </c>
    </row>
    <row r="542" spans="1:4" x14ac:dyDescent="0.15">
      <c r="A542" s="49">
        <v>33926</v>
      </c>
      <c r="B542" s="51" t="s">
        <v>1006</v>
      </c>
      <c r="C542" s="52">
        <v>33926</v>
      </c>
      <c r="D542" s="50" t="s">
        <v>57</v>
      </c>
    </row>
    <row r="543" spans="1:4" x14ac:dyDescent="0.15">
      <c r="A543" s="49">
        <v>33927</v>
      </c>
      <c r="B543" s="51" t="s">
        <v>1007</v>
      </c>
      <c r="C543" s="52">
        <v>33927</v>
      </c>
      <c r="D543" s="50" t="s">
        <v>57</v>
      </c>
    </row>
    <row r="544" spans="1:4" x14ac:dyDescent="0.15">
      <c r="A544" s="49">
        <v>33928</v>
      </c>
      <c r="B544" s="51" t="s">
        <v>1008</v>
      </c>
      <c r="C544" s="52">
        <v>33928</v>
      </c>
      <c r="D544" s="50" t="s">
        <v>57</v>
      </c>
    </row>
    <row r="545" spans="1:4" x14ac:dyDescent="0.15">
      <c r="A545" s="49">
        <v>33929</v>
      </c>
      <c r="B545" s="51" t="s">
        <v>1009</v>
      </c>
      <c r="C545" s="52">
        <v>33929</v>
      </c>
      <c r="D545" s="50" t="s">
        <v>57</v>
      </c>
    </row>
    <row r="546" spans="1:4" x14ac:dyDescent="0.15">
      <c r="A546" s="49">
        <v>33930</v>
      </c>
      <c r="B546" s="51" t="s">
        <v>1010</v>
      </c>
      <c r="C546" s="52">
        <v>33930</v>
      </c>
      <c r="D546" s="50" t="s">
        <v>57</v>
      </c>
    </row>
    <row r="547" spans="1:4" x14ac:dyDescent="0.15">
      <c r="A547" s="49">
        <v>33931</v>
      </c>
      <c r="B547" s="51" t="s">
        <v>1011</v>
      </c>
      <c r="C547" s="52">
        <v>33931</v>
      </c>
      <c r="D547" s="50" t="s">
        <v>57</v>
      </c>
    </row>
    <row r="548" spans="1:4" x14ac:dyDescent="0.15">
      <c r="A548" s="49">
        <v>33932</v>
      </c>
      <c r="B548" s="51" t="s">
        <v>1012</v>
      </c>
      <c r="C548" s="52">
        <v>33932</v>
      </c>
      <c r="D548" s="50" t="s">
        <v>57</v>
      </c>
    </row>
    <row r="549" spans="1:4" x14ac:dyDescent="0.15">
      <c r="A549" s="49">
        <v>33933</v>
      </c>
      <c r="B549" s="51" t="s">
        <v>1013</v>
      </c>
      <c r="C549" s="52">
        <v>33933</v>
      </c>
      <c r="D549" s="50" t="s">
        <v>57</v>
      </c>
    </row>
    <row r="550" spans="1:4" x14ac:dyDescent="0.15">
      <c r="A550" s="49">
        <v>33934</v>
      </c>
      <c r="B550" s="51" t="s">
        <v>1014</v>
      </c>
      <c r="C550" s="52">
        <v>33934</v>
      </c>
      <c r="D550" s="50" t="s">
        <v>57</v>
      </c>
    </row>
    <row r="551" spans="1:4" x14ac:dyDescent="0.15">
      <c r="A551" s="49">
        <v>33935</v>
      </c>
      <c r="B551" s="51" t="s">
        <v>1015</v>
      </c>
      <c r="C551" s="52">
        <v>33935</v>
      </c>
      <c r="D551" s="50" t="s">
        <v>57</v>
      </c>
    </row>
    <row r="552" spans="1:4" x14ac:dyDescent="0.15">
      <c r="A552" s="49">
        <v>33936</v>
      </c>
      <c r="B552" s="51" t="s">
        <v>1016</v>
      </c>
      <c r="C552" s="52">
        <v>33936</v>
      </c>
      <c r="D552" s="50" t="s">
        <v>57</v>
      </c>
    </row>
    <row r="553" spans="1:4" x14ac:dyDescent="0.15">
      <c r="A553" s="49">
        <v>33937</v>
      </c>
      <c r="B553" s="51" t="s">
        <v>1017</v>
      </c>
      <c r="C553" s="52">
        <v>33937</v>
      </c>
      <c r="D553" s="50" t="s">
        <v>57</v>
      </c>
    </row>
    <row r="554" spans="1:4" x14ac:dyDescent="0.15">
      <c r="A554" s="49">
        <v>33938</v>
      </c>
      <c r="B554" s="51" t="s">
        <v>1018</v>
      </c>
      <c r="C554" s="52">
        <v>33938</v>
      </c>
      <c r="D554" s="50" t="s">
        <v>57</v>
      </c>
    </row>
    <row r="555" spans="1:4" x14ac:dyDescent="0.15">
      <c r="A555" s="49">
        <v>33939</v>
      </c>
      <c r="B555" s="51" t="s">
        <v>1019</v>
      </c>
      <c r="C555" s="52">
        <v>33939</v>
      </c>
      <c r="D555" s="50" t="s">
        <v>57</v>
      </c>
    </row>
    <row r="556" spans="1:4" x14ac:dyDescent="0.15">
      <c r="A556" s="49">
        <v>33941</v>
      </c>
      <c r="B556" s="51" t="s">
        <v>1020</v>
      </c>
      <c r="C556" s="52">
        <v>33941</v>
      </c>
      <c r="D556" s="50" t="s">
        <v>57</v>
      </c>
    </row>
    <row r="557" spans="1:4" x14ac:dyDescent="0.15">
      <c r="A557" s="49">
        <v>33942</v>
      </c>
      <c r="B557" s="51" t="s">
        <v>1021</v>
      </c>
      <c r="C557" s="52">
        <v>33942</v>
      </c>
      <c r="D557" s="50" t="s">
        <v>57</v>
      </c>
    </row>
    <row r="558" spans="1:4" x14ac:dyDescent="0.15">
      <c r="A558" s="49">
        <v>33943</v>
      </c>
      <c r="B558" s="51" t="s">
        <v>1022</v>
      </c>
      <c r="C558" s="52">
        <v>33943</v>
      </c>
      <c r="D558" s="50" t="s">
        <v>57</v>
      </c>
    </row>
    <row r="559" spans="1:4" x14ac:dyDescent="0.15">
      <c r="A559" s="49">
        <v>33944</v>
      </c>
      <c r="B559" s="51" t="s">
        <v>1023</v>
      </c>
      <c r="C559" s="52">
        <v>33944</v>
      </c>
      <c r="D559" s="50" t="s">
        <v>57</v>
      </c>
    </row>
    <row r="560" spans="1:4" x14ac:dyDescent="0.15">
      <c r="A560" s="49">
        <v>34101</v>
      </c>
      <c r="B560" s="51" t="s">
        <v>1024</v>
      </c>
      <c r="C560" s="52">
        <v>34101</v>
      </c>
      <c r="D560" s="50" t="s">
        <v>57</v>
      </c>
    </row>
    <row r="561" spans="1:4" x14ac:dyDescent="0.15">
      <c r="A561" s="49">
        <v>34103</v>
      </c>
      <c r="B561" s="51" t="s">
        <v>1025</v>
      </c>
      <c r="C561" s="52">
        <v>34103</v>
      </c>
      <c r="D561" s="50" t="s">
        <v>57</v>
      </c>
    </row>
    <row r="562" spans="1:4" x14ac:dyDescent="0.15">
      <c r="A562" s="49">
        <v>34104</v>
      </c>
      <c r="B562" s="51" t="s">
        <v>1026</v>
      </c>
      <c r="C562" s="52">
        <v>34104</v>
      </c>
      <c r="D562" s="50" t="s">
        <v>57</v>
      </c>
    </row>
    <row r="563" spans="1:4" x14ac:dyDescent="0.15">
      <c r="A563" s="49">
        <v>34105</v>
      </c>
      <c r="B563" s="51" t="s">
        <v>1027</v>
      </c>
      <c r="C563" s="52">
        <v>34105</v>
      </c>
      <c r="D563" s="50" t="s">
        <v>57</v>
      </c>
    </row>
    <row r="564" spans="1:4" x14ac:dyDescent="0.15">
      <c r="A564" s="49">
        <v>34106</v>
      </c>
      <c r="B564" s="51" t="s">
        <v>1028</v>
      </c>
      <c r="C564" s="52">
        <v>34106</v>
      </c>
      <c r="D564" s="50" t="s">
        <v>57</v>
      </c>
    </row>
    <row r="565" spans="1:4" x14ac:dyDescent="0.15">
      <c r="A565" s="49">
        <v>34201</v>
      </c>
      <c r="B565" s="51" t="s">
        <v>1029</v>
      </c>
      <c r="C565" s="52">
        <v>34201</v>
      </c>
      <c r="D565" s="50" t="s">
        <v>57</v>
      </c>
    </row>
    <row r="566" spans="1:4" x14ac:dyDescent="0.15">
      <c r="A566" s="49">
        <v>34202</v>
      </c>
      <c r="B566" s="51" t="s">
        <v>1030</v>
      </c>
      <c r="C566" s="52">
        <v>34202</v>
      </c>
      <c r="D566" s="50" t="s">
        <v>57</v>
      </c>
    </row>
    <row r="567" spans="1:4" x14ac:dyDescent="0.15">
      <c r="A567" s="49">
        <v>34203</v>
      </c>
      <c r="B567" s="51" t="s">
        <v>1031</v>
      </c>
      <c r="C567" s="52">
        <v>34203</v>
      </c>
      <c r="D567" s="50" t="s">
        <v>57</v>
      </c>
    </row>
    <row r="568" spans="1:4" x14ac:dyDescent="0.15">
      <c r="A568" s="49">
        <v>34204</v>
      </c>
      <c r="B568" s="51" t="s">
        <v>1032</v>
      </c>
      <c r="C568" s="52">
        <v>34204</v>
      </c>
      <c r="D568" s="50" t="s">
        <v>57</v>
      </c>
    </row>
    <row r="569" spans="1:4" x14ac:dyDescent="0.15">
      <c r="A569" s="49">
        <v>34205</v>
      </c>
      <c r="B569" s="51" t="s">
        <v>1033</v>
      </c>
      <c r="C569" s="52">
        <v>34205</v>
      </c>
      <c r="D569" s="50" t="s">
        <v>57</v>
      </c>
    </row>
    <row r="570" spans="1:4" x14ac:dyDescent="0.15">
      <c r="A570" s="49">
        <v>34206</v>
      </c>
      <c r="B570" s="51" t="s">
        <v>1034</v>
      </c>
      <c r="C570" s="52">
        <v>34206</v>
      </c>
      <c r="D570" s="50" t="s">
        <v>57</v>
      </c>
    </row>
    <row r="571" spans="1:4" x14ac:dyDescent="0.15">
      <c r="A571" s="49">
        <v>34301</v>
      </c>
      <c r="B571" s="51" t="s">
        <v>1035</v>
      </c>
      <c r="C571" s="52">
        <v>34301</v>
      </c>
      <c r="D571" s="50" t="s">
        <v>57</v>
      </c>
    </row>
    <row r="572" spans="1:4" x14ac:dyDescent="0.15">
      <c r="A572" s="49">
        <v>34302</v>
      </c>
      <c r="B572" s="51" t="s">
        <v>1036</v>
      </c>
      <c r="C572" s="52">
        <v>34302</v>
      </c>
      <c r="D572" s="50" t="s">
        <v>57</v>
      </c>
    </row>
    <row r="573" spans="1:4" x14ac:dyDescent="0.15">
      <c r="A573" s="49">
        <v>34303</v>
      </c>
      <c r="B573" s="51" t="s">
        <v>1037</v>
      </c>
      <c r="C573" s="52">
        <v>34303</v>
      </c>
      <c r="D573" s="50" t="s">
        <v>57</v>
      </c>
    </row>
    <row r="574" spans="1:4" x14ac:dyDescent="0.15">
      <c r="A574" s="49">
        <v>34304</v>
      </c>
      <c r="B574" s="51" t="s">
        <v>1038</v>
      </c>
      <c r="C574" s="52">
        <v>34304</v>
      </c>
      <c r="D574" s="50" t="s">
        <v>57</v>
      </c>
    </row>
    <row r="575" spans="1:4" x14ac:dyDescent="0.15">
      <c r="A575" s="49">
        <v>34305</v>
      </c>
      <c r="B575" s="51" t="s">
        <v>1039</v>
      </c>
      <c r="C575" s="52">
        <v>34305</v>
      </c>
      <c r="D575" s="50" t="s">
        <v>57</v>
      </c>
    </row>
    <row r="576" spans="1:4" x14ac:dyDescent="0.15">
      <c r="A576" s="49">
        <v>34306</v>
      </c>
      <c r="B576" s="51" t="s">
        <v>1040</v>
      </c>
      <c r="C576" s="52">
        <v>34306</v>
      </c>
      <c r="D576" s="50" t="s">
        <v>57</v>
      </c>
    </row>
    <row r="577" spans="1:4" x14ac:dyDescent="0.15">
      <c r="A577" s="49">
        <v>34307</v>
      </c>
      <c r="B577" s="51" t="s">
        <v>1041</v>
      </c>
      <c r="C577" s="52">
        <v>34307</v>
      </c>
      <c r="D577" s="50" t="s">
        <v>57</v>
      </c>
    </row>
    <row r="578" spans="1:4" x14ac:dyDescent="0.15">
      <c r="A578" s="49">
        <v>34308</v>
      </c>
      <c r="B578" s="51" t="s">
        <v>1042</v>
      </c>
      <c r="C578" s="52">
        <v>34308</v>
      </c>
      <c r="D578" s="50" t="s">
        <v>57</v>
      </c>
    </row>
    <row r="579" spans="1:4" x14ac:dyDescent="0.15">
      <c r="A579" s="49">
        <v>34309</v>
      </c>
      <c r="B579" s="51" t="s">
        <v>1043</v>
      </c>
      <c r="C579" s="52">
        <v>34309</v>
      </c>
      <c r="D579" s="50" t="s">
        <v>57</v>
      </c>
    </row>
    <row r="580" spans="1:4" x14ac:dyDescent="0.15">
      <c r="A580" s="49">
        <v>34310</v>
      </c>
      <c r="B580" s="51" t="s">
        <v>1044</v>
      </c>
      <c r="C580" s="52">
        <v>34310</v>
      </c>
      <c r="D580" s="50" t="s">
        <v>57</v>
      </c>
    </row>
    <row r="581" spans="1:4" x14ac:dyDescent="0.15">
      <c r="A581" s="49">
        <v>34311</v>
      </c>
      <c r="B581" s="51" t="s">
        <v>1045</v>
      </c>
      <c r="C581" s="52">
        <v>34311</v>
      </c>
      <c r="D581" s="50" t="s">
        <v>57</v>
      </c>
    </row>
    <row r="582" spans="1:4" x14ac:dyDescent="0.15">
      <c r="A582" s="49">
        <v>34312</v>
      </c>
      <c r="B582" s="51" t="s">
        <v>1046</v>
      </c>
      <c r="C582" s="52">
        <v>34312</v>
      </c>
      <c r="D582" s="50" t="s">
        <v>57</v>
      </c>
    </row>
    <row r="583" spans="1:4" x14ac:dyDescent="0.15">
      <c r="A583" s="49">
        <v>34313</v>
      </c>
      <c r="B583" s="51" t="s">
        <v>1047</v>
      </c>
      <c r="C583" s="52">
        <v>34313</v>
      </c>
      <c r="D583" s="50" t="s">
        <v>57</v>
      </c>
    </row>
    <row r="584" spans="1:4" x14ac:dyDescent="0.15">
      <c r="A584" s="49">
        <v>34314</v>
      </c>
      <c r="B584" s="51" t="s">
        <v>1048</v>
      </c>
      <c r="C584" s="52">
        <v>34314</v>
      </c>
      <c r="D584" s="50" t="s">
        <v>57</v>
      </c>
    </row>
    <row r="585" spans="1:4" x14ac:dyDescent="0.15">
      <c r="A585" s="49">
        <v>34315</v>
      </c>
      <c r="B585" s="51" t="s">
        <v>1049</v>
      </c>
      <c r="C585" s="52">
        <v>34315</v>
      </c>
      <c r="D585" s="50" t="s">
        <v>57</v>
      </c>
    </row>
    <row r="586" spans="1:4" x14ac:dyDescent="0.15">
      <c r="A586" s="49">
        <v>34316</v>
      </c>
      <c r="B586" s="51" t="s">
        <v>1050</v>
      </c>
      <c r="C586" s="52">
        <v>34316</v>
      </c>
      <c r="D586" s="50" t="s">
        <v>57</v>
      </c>
    </row>
    <row r="587" spans="1:4" x14ac:dyDescent="0.15">
      <c r="A587" s="49">
        <v>34317</v>
      </c>
      <c r="B587" s="51" t="s">
        <v>1051</v>
      </c>
      <c r="C587" s="52">
        <v>34317</v>
      </c>
      <c r="D587" s="50" t="s">
        <v>57</v>
      </c>
    </row>
    <row r="588" spans="1:4" x14ac:dyDescent="0.15">
      <c r="A588" s="49">
        <v>34318</v>
      </c>
      <c r="B588" s="51" t="s">
        <v>1052</v>
      </c>
      <c r="C588" s="52">
        <v>34318</v>
      </c>
      <c r="D588" s="50" t="s">
        <v>57</v>
      </c>
    </row>
    <row r="589" spans="1:4" x14ac:dyDescent="0.15">
      <c r="A589" s="49">
        <v>34319</v>
      </c>
      <c r="B589" s="51" t="s">
        <v>1053</v>
      </c>
      <c r="C589" s="52">
        <v>34319</v>
      </c>
      <c r="D589" s="50" t="s">
        <v>57</v>
      </c>
    </row>
    <row r="590" spans="1:4" x14ac:dyDescent="0.15">
      <c r="A590" s="49">
        <v>34320</v>
      </c>
      <c r="B590" s="51" t="s">
        <v>1054</v>
      </c>
      <c r="C590" s="52">
        <v>34320</v>
      </c>
      <c r="D590" s="50" t="s">
        <v>57</v>
      </c>
    </row>
    <row r="591" spans="1:4" x14ac:dyDescent="0.15">
      <c r="A591" s="49">
        <v>34322</v>
      </c>
      <c r="B591" s="51" t="s">
        <v>1055</v>
      </c>
      <c r="C591" s="52">
        <v>34322</v>
      </c>
      <c r="D591" s="50" t="s">
        <v>57</v>
      </c>
    </row>
    <row r="592" spans="1:4" x14ac:dyDescent="0.15">
      <c r="A592" s="49">
        <v>34323</v>
      </c>
      <c r="B592" s="51" t="s">
        <v>1056</v>
      </c>
      <c r="C592" s="52">
        <v>34323</v>
      </c>
      <c r="D592" s="50" t="s">
        <v>57</v>
      </c>
    </row>
    <row r="593" spans="1:4" x14ac:dyDescent="0.15">
      <c r="A593" s="49">
        <v>34324</v>
      </c>
      <c r="B593" s="51" t="s">
        <v>1057</v>
      </c>
      <c r="C593" s="52">
        <v>34324</v>
      </c>
      <c r="D593" s="50" t="s">
        <v>57</v>
      </c>
    </row>
    <row r="594" spans="1:4" x14ac:dyDescent="0.15">
      <c r="A594" s="49">
        <v>34325</v>
      </c>
      <c r="B594" s="51" t="s">
        <v>1058</v>
      </c>
      <c r="C594" s="52">
        <v>34325</v>
      </c>
      <c r="D594" s="50" t="s">
        <v>57</v>
      </c>
    </row>
    <row r="595" spans="1:4" x14ac:dyDescent="0.15">
      <c r="A595" s="49">
        <v>34326</v>
      </c>
      <c r="B595" s="51" t="s">
        <v>1059</v>
      </c>
      <c r="C595" s="52">
        <v>34326</v>
      </c>
      <c r="D595" s="50" t="s">
        <v>57</v>
      </c>
    </row>
    <row r="596" spans="1:4" x14ac:dyDescent="0.15">
      <c r="A596" s="49">
        <v>34327</v>
      </c>
      <c r="B596" s="51" t="s">
        <v>1060</v>
      </c>
      <c r="C596" s="52">
        <v>34327</v>
      </c>
      <c r="D596" s="50" t="s">
        <v>57</v>
      </c>
    </row>
    <row r="597" spans="1:4" x14ac:dyDescent="0.15">
      <c r="A597" s="49">
        <v>34401</v>
      </c>
      <c r="B597" s="51" t="s">
        <v>1061</v>
      </c>
      <c r="C597" s="52">
        <v>34401</v>
      </c>
      <c r="D597" s="50" t="s">
        <v>57</v>
      </c>
    </row>
    <row r="598" spans="1:4" x14ac:dyDescent="0.15">
      <c r="A598" s="49">
        <v>34402</v>
      </c>
      <c r="B598" s="51" t="s">
        <v>1062</v>
      </c>
      <c r="C598" s="52">
        <v>34402</v>
      </c>
      <c r="D598" s="50" t="s">
        <v>57</v>
      </c>
    </row>
    <row r="599" spans="1:4" x14ac:dyDescent="0.15">
      <c r="A599" s="49">
        <v>34403</v>
      </c>
      <c r="B599" s="51" t="s">
        <v>1063</v>
      </c>
      <c r="C599" s="52">
        <v>34403</v>
      </c>
      <c r="D599" s="50" t="s">
        <v>57</v>
      </c>
    </row>
    <row r="600" spans="1:4" x14ac:dyDescent="0.15">
      <c r="A600" s="49">
        <v>34404</v>
      </c>
      <c r="B600" s="51" t="s">
        <v>1064</v>
      </c>
      <c r="C600" s="52">
        <v>34404</v>
      </c>
      <c r="D600" s="50" t="s">
        <v>57</v>
      </c>
    </row>
    <row r="601" spans="1:4" x14ac:dyDescent="0.15">
      <c r="A601" s="49">
        <v>34405</v>
      </c>
      <c r="B601" s="51" t="s">
        <v>1065</v>
      </c>
      <c r="C601" s="52">
        <v>34405</v>
      </c>
      <c r="D601" s="50" t="s">
        <v>57</v>
      </c>
    </row>
    <row r="602" spans="1:4" x14ac:dyDescent="0.15">
      <c r="A602" s="49">
        <v>34406</v>
      </c>
      <c r="B602" s="51" t="s">
        <v>1066</v>
      </c>
      <c r="C602" s="52">
        <v>34406</v>
      </c>
      <c r="D602" s="50" t="s">
        <v>57</v>
      </c>
    </row>
    <row r="603" spans="1:4" x14ac:dyDescent="0.15">
      <c r="A603" s="49">
        <v>34407</v>
      </c>
      <c r="B603" s="51" t="s">
        <v>1067</v>
      </c>
      <c r="C603" s="52">
        <v>34407</v>
      </c>
      <c r="D603" s="50" t="s">
        <v>57</v>
      </c>
    </row>
    <row r="604" spans="1:4" x14ac:dyDescent="0.15">
      <c r="A604" s="49">
        <v>34408</v>
      </c>
      <c r="B604" s="51" t="s">
        <v>1068</v>
      </c>
      <c r="C604" s="52">
        <v>34408</v>
      </c>
      <c r="D604" s="50" t="s">
        <v>57</v>
      </c>
    </row>
    <row r="605" spans="1:4" x14ac:dyDescent="0.15">
      <c r="A605" s="49">
        <v>34409</v>
      </c>
      <c r="B605" s="51" t="s">
        <v>1069</v>
      </c>
      <c r="C605" s="52">
        <v>34409</v>
      </c>
      <c r="D605" s="50" t="s">
        <v>57</v>
      </c>
    </row>
    <row r="606" spans="1:4" x14ac:dyDescent="0.15">
      <c r="A606" s="49">
        <v>34410</v>
      </c>
      <c r="B606" s="51" t="s">
        <v>1070</v>
      </c>
      <c r="C606" s="52">
        <v>34410</v>
      </c>
      <c r="D606" s="50" t="s">
        <v>57</v>
      </c>
    </row>
    <row r="607" spans="1:4" x14ac:dyDescent="0.15">
      <c r="A607" s="49">
        <v>34411</v>
      </c>
      <c r="B607" s="51" t="s">
        <v>1071</v>
      </c>
      <c r="C607" s="52">
        <v>34411</v>
      </c>
      <c r="D607" s="50" t="s">
        <v>57</v>
      </c>
    </row>
    <row r="608" spans="1:4" x14ac:dyDescent="0.15">
      <c r="A608" s="49">
        <v>34412</v>
      </c>
      <c r="B608" s="51" t="s">
        <v>1072</v>
      </c>
      <c r="C608" s="52">
        <v>34412</v>
      </c>
      <c r="D608" s="50" t="s">
        <v>57</v>
      </c>
    </row>
    <row r="609" spans="1:4" x14ac:dyDescent="0.15">
      <c r="A609" s="49">
        <v>34413</v>
      </c>
      <c r="B609" s="51" t="s">
        <v>1073</v>
      </c>
      <c r="C609" s="52">
        <v>34413</v>
      </c>
      <c r="D609" s="50" t="s">
        <v>57</v>
      </c>
    </row>
    <row r="610" spans="1:4" x14ac:dyDescent="0.15">
      <c r="A610" s="49">
        <v>34414</v>
      </c>
      <c r="B610" s="51" t="s">
        <v>1074</v>
      </c>
      <c r="C610" s="52">
        <v>34414</v>
      </c>
      <c r="D610" s="50" t="s">
        <v>57</v>
      </c>
    </row>
    <row r="611" spans="1:4" x14ac:dyDescent="0.15">
      <c r="A611" s="49">
        <v>34415</v>
      </c>
      <c r="B611" s="51" t="s">
        <v>1075</v>
      </c>
      <c r="C611" s="52">
        <v>34415</v>
      </c>
      <c r="D611" s="50" t="s">
        <v>57</v>
      </c>
    </row>
    <row r="612" spans="1:4" x14ac:dyDescent="0.15">
      <c r="A612" s="49">
        <v>34416</v>
      </c>
      <c r="B612" s="51" t="s">
        <v>1076</v>
      </c>
      <c r="C612" s="52">
        <v>34416</v>
      </c>
      <c r="D612" s="50" t="s">
        <v>57</v>
      </c>
    </row>
    <row r="613" spans="1:4" x14ac:dyDescent="0.15">
      <c r="A613" s="49">
        <v>34417</v>
      </c>
      <c r="B613" s="51" t="s">
        <v>1077</v>
      </c>
      <c r="C613" s="52">
        <v>34417</v>
      </c>
      <c r="D613" s="50" t="s">
        <v>57</v>
      </c>
    </row>
    <row r="614" spans="1:4" x14ac:dyDescent="0.15">
      <c r="A614" s="49">
        <v>34418</v>
      </c>
      <c r="B614" s="51" t="s">
        <v>1078</v>
      </c>
      <c r="C614" s="52">
        <v>34418</v>
      </c>
      <c r="D614" s="50" t="s">
        <v>57</v>
      </c>
    </row>
    <row r="615" spans="1:4" x14ac:dyDescent="0.15">
      <c r="A615" s="49">
        <v>34419</v>
      </c>
      <c r="B615" s="51" t="s">
        <v>1079</v>
      </c>
      <c r="C615" s="52">
        <v>34419</v>
      </c>
      <c r="D615" s="50" t="s">
        <v>57</v>
      </c>
    </row>
    <row r="616" spans="1:4" x14ac:dyDescent="0.15">
      <c r="A616" s="49">
        <v>34420</v>
      </c>
      <c r="B616" s="51" t="s">
        <v>1080</v>
      </c>
      <c r="C616" s="52">
        <v>34420</v>
      </c>
      <c r="D616" s="50" t="s">
        <v>57</v>
      </c>
    </row>
    <row r="617" spans="1:4" x14ac:dyDescent="0.15">
      <c r="A617" s="49">
        <v>34421</v>
      </c>
      <c r="B617" s="51" t="s">
        <v>1081</v>
      </c>
      <c r="C617" s="52">
        <v>34421</v>
      </c>
      <c r="D617" s="50" t="s">
        <v>57</v>
      </c>
    </row>
    <row r="618" spans="1:4" x14ac:dyDescent="0.15">
      <c r="A618" s="49">
        <v>34423</v>
      </c>
      <c r="B618" s="51" t="s">
        <v>1082</v>
      </c>
      <c r="C618" s="52">
        <v>34423</v>
      </c>
      <c r="D618" s="50" t="s">
        <v>57</v>
      </c>
    </row>
    <row r="619" spans="1:4" x14ac:dyDescent="0.15">
      <c r="A619" s="49">
        <v>34424</v>
      </c>
      <c r="B619" s="51" t="s">
        <v>1083</v>
      </c>
      <c r="C619" s="52">
        <v>34424</v>
      </c>
      <c r="D619" s="50" t="s">
        <v>57</v>
      </c>
    </row>
    <row r="620" spans="1:4" x14ac:dyDescent="0.15">
      <c r="A620" s="49">
        <v>34425</v>
      </c>
      <c r="B620" s="51" t="s">
        <v>1084</v>
      </c>
      <c r="C620" s="52">
        <v>34425</v>
      </c>
      <c r="D620" s="50" t="s">
        <v>57</v>
      </c>
    </row>
    <row r="621" spans="1:4" x14ac:dyDescent="0.15">
      <c r="A621" s="49">
        <v>34426</v>
      </c>
      <c r="B621" s="51" t="s">
        <v>1085</v>
      </c>
      <c r="C621" s="52">
        <v>34426</v>
      </c>
      <c r="D621" s="50" t="s">
        <v>57</v>
      </c>
    </row>
    <row r="622" spans="1:4" x14ac:dyDescent="0.15">
      <c r="A622" s="49">
        <v>34427</v>
      </c>
      <c r="B622" s="51" t="s">
        <v>1086</v>
      </c>
      <c r="C622" s="52">
        <v>34427</v>
      </c>
      <c r="D622" s="50" t="s">
        <v>57</v>
      </c>
    </row>
    <row r="623" spans="1:4" x14ac:dyDescent="0.15">
      <c r="A623" s="49">
        <v>34428</v>
      </c>
      <c r="B623" s="51" t="s">
        <v>1087</v>
      </c>
      <c r="C623" s="52">
        <v>34428</v>
      </c>
      <c r="D623" s="50" t="s">
        <v>57</v>
      </c>
    </row>
    <row r="624" spans="1:4" x14ac:dyDescent="0.15">
      <c r="A624" s="49">
        <v>34429</v>
      </c>
      <c r="B624" s="51" t="s">
        <v>1088</v>
      </c>
      <c r="C624" s="52">
        <v>34429</v>
      </c>
      <c r="D624" s="50" t="s">
        <v>57</v>
      </c>
    </row>
    <row r="625" spans="1:4" x14ac:dyDescent="0.15">
      <c r="A625" s="49">
        <v>34430</v>
      </c>
      <c r="B625" s="51" t="s">
        <v>1089</v>
      </c>
      <c r="C625" s="52">
        <v>34430</v>
      </c>
      <c r="D625" s="50" t="s">
        <v>57</v>
      </c>
    </row>
    <row r="626" spans="1:4" x14ac:dyDescent="0.15">
      <c r="A626" s="49">
        <v>34431</v>
      </c>
      <c r="B626" s="51" t="s">
        <v>1090</v>
      </c>
      <c r="C626" s="52">
        <v>34431</v>
      </c>
      <c r="D626" s="50" t="s">
        <v>57</v>
      </c>
    </row>
    <row r="627" spans="1:4" x14ac:dyDescent="0.15">
      <c r="A627" s="49">
        <v>34432</v>
      </c>
      <c r="B627" s="51" t="s">
        <v>1091</v>
      </c>
      <c r="C627" s="52">
        <v>34432</v>
      </c>
      <c r="D627" s="50" t="s">
        <v>57</v>
      </c>
    </row>
    <row r="628" spans="1:4" x14ac:dyDescent="0.15">
      <c r="A628" s="49">
        <v>34433</v>
      </c>
      <c r="B628" s="51" t="s">
        <v>1092</v>
      </c>
      <c r="C628" s="52">
        <v>34433</v>
      </c>
      <c r="D628" s="50" t="s">
        <v>57</v>
      </c>
    </row>
    <row r="629" spans="1:4" x14ac:dyDescent="0.15">
      <c r="A629" s="49">
        <v>34434</v>
      </c>
      <c r="B629" s="51" t="s">
        <v>1093</v>
      </c>
      <c r="C629" s="52">
        <v>34434</v>
      </c>
      <c r="D629" s="50" t="s">
        <v>57</v>
      </c>
    </row>
    <row r="630" spans="1:4" x14ac:dyDescent="0.15">
      <c r="A630" s="49">
        <v>34435</v>
      </c>
      <c r="B630" s="51" t="s">
        <v>1094</v>
      </c>
      <c r="C630" s="52">
        <v>34435</v>
      </c>
      <c r="D630" s="50" t="s">
        <v>57</v>
      </c>
    </row>
    <row r="631" spans="1:4" x14ac:dyDescent="0.15">
      <c r="A631" s="49">
        <v>34436</v>
      </c>
      <c r="B631" s="51" t="s">
        <v>1095</v>
      </c>
      <c r="C631" s="52">
        <v>34436</v>
      </c>
      <c r="D631" s="50" t="s">
        <v>57</v>
      </c>
    </row>
    <row r="632" spans="1:4" x14ac:dyDescent="0.15">
      <c r="A632" s="49">
        <v>34437</v>
      </c>
      <c r="B632" s="51" t="s">
        <v>1096</v>
      </c>
      <c r="C632" s="52">
        <v>34437</v>
      </c>
      <c r="D632" s="50" t="s">
        <v>57</v>
      </c>
    </row>
    <row r="633" spans="1:4" x14ac:dyDescent="0.15">
      <c r="A633" s="49">
        <v>34438</v>
      </c>
      <c r="B633" s="51" t="s">
        <v>1097</v>
      </c>
      <c r="C633" s="52">
        <v>34438</v>
      </c>
      <c r="D633" s="50" t="s">
        <v>57</v>
      </c>
    </row>
    <row r="634" spans="1:4" x14ac:dyDescent="0.15">
      <c r="A634" s="49">
        <v>34439</v>
      </c>
      <c r="B634" s="51" t="s">
        <v>1098</v>
      </c>
      <c r="C634" s="52">
        <v>34439</v>
      </c>
      <c r="D634" s="50" t="s">
        <v>57</v>
      </c>
    </row>
    <row r="635" spans="1:4" x14ac:dyDescent="0.15">
      <c r="A635" s="49">
        <v>34440</v>
      </c>
      <c r="B635" s="51" t="s">
        <v>1099</v>
      </c>
      <c r="C635" s="52">
        <v>34440</v>
      </c>
      <c r="D635" s="50" t="s">
        <v>57</v>
      </c>
    </row>
    <row r="636" spans="1:4" x14ac:dyDescent="0.15">
      <c r="A636" s="49">
        <v>34441</v>
      </c>
      <c r="B636" s="51" t="s">
        <v>1100</v>
      </c>
      <c r="C636" s="52">
        <v>34441</v>
      </c>
      <c r="D636" s="50" t="s">
        <v>57</v>
      </c>
    </row>
    <row r="637" spans="1:4" x14ac:dyDescent="0.15">
      <c r="A637" s="49">
        <v>34442</v>
      </c>
      <c r="B637" s="51" t="s">
        <v>1101</v>
      </c>
      <c r="C637" s="52">
        <v>34442</v>
      </c>
      <c r="D637" s="50" t="s">
        <v>57</v>
      </c>
    </row>
    <row r="638" spans="1:4" x14ac:dyDescent="0.15">
      <c r="A638" s="49">
        <v>34443</v>
      </c>
      <c r="B638" s="51" t="s">
        <v>1102</v>
      </c>
      <c r="C638" s="52">
        <v>34443</v>
      </c>
      <c r="D638" s="50" t="s">
        <v>57</v>
      </c>
    </row>
    <row r="639" spans="1:4" x14ac:dyDescent="0.15">
      <c r="A639" s="49">
        <v>34444</v>
      </c>
      <c r="B639" s="51" t="s">
        <v>1103</v>
      </c>
      <c r="C639" s="52">
        <v>34444</v>
      </c>
      <c r="D639" s="50" t="s">
        <v>57</v>
      </c>
    </row>
    <row r="640" spans="1:4" x14ac:dyDescent="0.15">
      <c r="A640" s="49">
        <v>34445</v>
      </c>
      <c r="B640" s="51" t="s">
        <v>1104</v>
      </c>
      <c r="C640" s="52">
        <v>34445</v>
      </c>
      <c r="D640" s="50" t="s">
        <v>57</v>
      </c>
    </row>
    <row r="641" spans="1:4" x14ac:dyDescent="0.15">
      <c r="A641" s="49">
        <v>34447</v>
      </c>
      <c r="B641" s="51" t="s">
        <v>1105</v>
      </c>
      <c r="C641" s="52">
        <v>34447</v>
      </c>
      <c r="D641" s="50" t="s">
        <v>57</v>
      </c>
    </row>
    <row r="642" spans="1:4" x14ac:dyDescent="0.15">
      <c r="A642" s="49">
        <v>34448</v>
      </c>
      <c r="B642" s="51" t="s">
        <v>1106</v>
      </c>
      <c r="C642" s="52">
        <v>34448</v>
      </c>
      <c r="D642" s="50" t="s">
        <v>57</v>
      </c>
    </row>
    <row r="643" spans="1:4" x14ac:dyDescent="0.15">
      <c r="A643" s="49">
        <v>34449</v>
      </c>
      <c r="B643" s="51" t="s">
        <v>1107</v>
      </c>
      <c r="C643" s="52">
        <v>34449</v>
      </c>
      <c r="D643" s="50" t="s">
        <v>57</v>
      </c>
    </row>
    <row r="644" spans="1:4" x14ac:dyDescent="0.15">
      <c r="A644" s="49">
        <v>34450</v>
      </c>
      <c r="B644" s="51" t="s">
        <v>1108</v>
      </c>
      <c r="C644" s="52">
        <v>34450</v>
      </c>
      <c r="D644" s="50" t="s">
        <v>57</v>
      </c>
    </row>
    <row r="645" spans="1:4" x14ac:dyDescent="0.15">
      <c r="A645" s="49">
        <v>34451</v>
      </c>
      <c r="B645" s="51" t="s">
        <v>1109</v>
      </c>
      <c r="C645" s="52">
        <v>34451</v>
      </c>
      <c r="D645" s="50" t="s">
        <v>57</v>
      </c>
    </row>
    <row r="646" spans="1:4" x14ac:dyDescent="0.15">
      <c r="A646" s="49">
        <v>34452</v>
      </c>
      <c r="B646" s="51" t="s">
        <v>1110</v>
      </c>
      <c r="C646" s="52">
        <v>34452</v>
      </c>
      <c r="D646" s="50" t="s">
        <v>57</v>
      </c>
    </row>
    <row r="647" spans="1:4" x14ac:dyDescent="0.15">
      <c r="A647" s="49">
        <v>34453</v>
      </c>
      <c r="B647" s="51" t="s">
        <v>1111</v>
      </c>
      <c r="C647" s="52">
        <v>34453</v>
      </c>
      <c r="D647" s="50" t="s">
        <v>57</v>
      </c>
    </row>
    <row r="648" spans="1:4" x14ac:dyDescent="0.15">
      <c r="A648" s="49">
        <v>34501</v>
      </c>
      <c r="B648" s="51" t="s">
        <v>1112</v>
      </c>
      <c r="C648" s="52">
        <v>34501</v>
      </c>
      <c r="D648" s="50" t="s">
        <v>57</v>
      </c>
    </row>
    <row r="649" spans="1:4" x14ac:dyDescent="0.15">
      <c r="A649" s="49">
        <v>34503</v>
      </c>
      <c r="B649" s="51" t="s">
        <v>1113</v>
      </c>
      <c r="C649" s="52">
        <v>34503</v>
      </c>
      <c r="D649" s="50" t="s">
        <v>57</v>
      </c>
    </row>
    <row r="650" spans="1:4" x14ac:dyDescent="0.15">
      <c r="A650" s="49">
        <v>34504</v>
      </c>
      <c r="B650" s="51" t="s">
        <v>1114</v>
      </c>
      <c r="C650" s="52">
        <v>34504</v>
      </c>
      <c r="D650" s="50" t="s">
        <v>57</v>
      </c>
    </row>
    <row r="651" spans="1:4" x14ac:dyDescent="0.15">
      <c r="A651" s="49">
        <v>34505</v>
      </c>
      <c r="B651" s="51" t="s">
        <v>1115</v>
      </c>
      <c r="C651" s="52">
        <v>34505</v>
      </c>
      <c r="D651" s="50" t="s">
        <v>57</v>
      </c>
    </row>
    <row r="652" spans="1:4" x14ac:dyDescent="0.15">
      <c r="A652" s="49">
        <v>34506</v>
      </c>
      <c r="B652" s="51" t="s">
        <v>1116</v>
      </c>
      <c r="C652" s="52">
        <v>34506</v>
      </c>
      <c r="D652" s="50" t="s">
        <v>57</v>
      </c>
    </row>
    <row r="653" spans="1:4" x14ac:dyDescent="0.15">
      <c r="A653" s="49">
        <v>34507</v>
      </c>
      <c r="B653" s="51" t="s">
        <v>1117</v>
      </c>
      <c r="C653" s="52">
        <v>34507</v>
      </c>
      <c r="D653" s="50" t="s">
        <v>57</v>
      </c>
    </row>
    <row r="654" spans="1:4" x14ac:dyDescent="0.15">
      <c r="A654" s="49">
        <v>34508</v>
      </c>
      <c r="B654" s="51" t="s">
        <v>1118</v>
      </c>
      <c r="C654" s="52">
        <v>34508</v>
      </c>
      <c r="D654" s="50" t="s">
        <v>57</v>
      </c>
    </row>
    <row r="655" spans="1:4" x14ac:dyDescent="0.15">
      <c r="A655" s="49">
        <v>34509</v>
      </c>
      <c r="B655" s="51" t="s">
        <v>1119</v>
      </c>
      <c r="C655" s="52">
        <v>34509</v>
      </c>
      <c r="D655" s="50" t="s">
        <v>57</v>
      </c>
    </row>
    <row r="656" spans="1:4" x14ac:dyDescent="0.15">
      <c r="A656" s="49">
        <v>34510</v>
      </c>
      <c r="B656" s="51" t="s">
        <v>1120</v>
      </c>
      <c r="C656" s="52">
        <v>34510</v>
      </c>
      <c r="D656" s="50" t="s">
        <v>57</v>
      </c>
    </row>
    <row r="657" spans="1:4" x14ac:dyDescent="0.15">
      <c r="A657" s="49">
        <v>34511</v>
      </c>
      <c r="B657" s="51" t="s">
        <v>1121</v>
      </c>
      <c r="C657" s="52">
        <v>34511</v>
      </c>
      <c r="D657" s="50" t="s">
        <v>57</v>
      </c>
    </row>
    <row r="658" spans="1:4" x14ac:dyDescent="0.15">
      <c r="A658" s="49">
        <v>34512</v>
      </c>
      <c r="B658" s="51" t="s">
        <v>1122</v>
      </c>
      <c r="C658" s="52">
        <v>34512</v>
      </c>
      <c r="D658" s="50" t="s">
        <v>57</v>
      </c>
    </row>
    <row r="659" spans="1:4" x14ac:dyDescent="0.15">
      <c r="A659" s="49">
        <v>34513</v>
      </c>
      <c r="B659" s="51" t="s">
        <v>1123</v>
      </c>
      <c r="C659" s="52">
        <v>34513</v>
      </c>
      <c r="D659" s="50" t="s">
        <v>57</v>
      </c>
    </row>
    <row r="660" spans="1:4" x14ac:dyDescent="0.15">
      <c r="A660" s="49">
        <v>34514</v>
      </c>
      <c r="B660" s="51" t="s">
        <v>1124</v>
      </c>
      <c r="C660" s="52">
        <v>34514</v>
      </c>
      <c r="D660" s="50" t="s">
        <v>57</v>
      </c>
    </row>
    <row r="661" spans="1:4" x14ac:dyDescent="0.15">
      <c r="A661" s="49">
        <v>34516</v>
      </c>
      <c r="B661" s="51" t="s">
        <v>1125</v>
      </c>
      <c r="C661" s="52">
        <v>34516</v>
      </c>
      <c r="D661" s="50" t="s">
        <v>57</v>
      </c>
    </row>
    <row r="662" spans="1:4" x14ac:dyDescent="0.15">
      <c r="A662" s="49">
        <v>34517</v>
      </c>
      <c r="B662" s="51" t="s">
        <v>1126</v>
      </c>
      <c r="C662" s="52">
        <v>34517</v>
      </c>
      <c r="D662" s="50" t="s">
        <v>57</v>
      </c>
    </row>
    <row r="663" spans="1:4" x14ac:dyDescent="0.15">
      <c r="A663" s="49">
        <v>34518</v>
      </c>
      <c r="B663" s="51" t="s">
        <v>1127</v>
      </c>
      <c r="C663" s="52">
        <v>34518</v>
      </c>
      <c r="D663" s="50" t="s">
        <v>57</v>
      </c>
    </row>
    <row r="664" spans="1:4" x14ac:dyDescent="0.15">
      <c r="A664" s="49">
        <v>34519</v>
      </c>
      <c r="B664" s="51" t="s">
        <v>1128</v>
      </c>
      <c r="C664" s="52">
        <v>34519</v>
      </c>
      <c r="D664" s="50" t="s">
        <v>57</v>
      </c>
    </row>
    <row r="665" spans="1:4" x14ac:dyDescent="0.15">
      <c r="A665" s="49">
        <v>34520</v>
      </c>
      <c r="B665" s="51" t="s">
        <v>1129</v>
      </c>
      <c r="C665" s="52">
        <v>34520</v>
      </c>
      <c r="D665" s="50" t="s">
        <v>57</v>
      </c>
    </row>
    <row r="666" spans="1:4" x14ac:dyDescent="0.15">
      <c r="A666" s="49">
        <v>34521</v>
      </c>
      <c r="B666" s="51" t="s">
        <v>1130</v>
      </c>
      <c r="C666" s="52">
        <v>34521</v>
      </c>
      <c r="D666" s="50" t="s">
        <v>57</v>
      </c>
    </row>
    <row r="667" spans="1:4" x14ac:dyDescent="0.15">
      <c r="A667" s="49">
        <v>34522</v>
      </c>
      <c r="B667" s="51" t="s">
        <v>1131</v>
      </c>
      <c r="C667" s="52">
        <v>34522</v>
      </c>
      <c r="D667" s="50" t="s">
        <v>57</v>
      </c>
    </row>
    <row r="668" spans="1:4" x14ac:dyDescent="0.15">
      <c r="A668" s="49">
        <v>34523</v>
      </c>
      <c r="B668" s="51" t="s">
        <v>1132</v>
      </c>
      <c r="C668" s="52">
        <v>34523</v>
      </c>
      <c r="D668" s="50" t="s">
        <v>57</v>
      </c>
    </row>
    <row r="669" spans="1:4" x14ac:dyDescent="0.15">
      <c r="A669" s="49">
        <v>34524</v>
      </c>
      <c r="B669" s="51" t="s">
        <v>1133</v>
      </c>
      <c r="C669" s="52">
        <v>34524</v>
      </c>
      <c r="D669" s="50" t="s">
        <v>57</v>
      </c>
    </row>
    <row r="670" spans="1:4" x14ac:dyDescent="0.15">
      <c r="A670" s="49">
        <v>34525</v>
      </c>
      <c r="B670" s="51" t="s">
        <v>1134</v>
      </c>
      <c r="C670" s="52">
        <v>34525</v>
      </c>
      <c r="D670" s="50" t="s">
        <v>57</v>
      </c>
    </row>
    <row r="671" spans="1:4" x14ac:dyDescent="0.15">
      <c r="A671" s="49">
        <v>34526</v>
      </c>
      <c r="B671" s="51" t="s">
        <v>1135</v>
      </c>
      <c r="C671" s="52">
        <v>34526</v>
      </c>
      <c r="D671" s="50" t="s">
        <v>57</v>
      </c>
    </row>
    <row r="672" spans="1:4" x14ac:dyDescent="0.15">
      <c r="A672" s="49">
        <v>34527</v>
      </c>
      <c r="B672" s="51" t="s">
        <v>1136</v>
      </c>
      <c r="C672" s="52">
        <v>34527</v>
      </c>
      <c r="D672" s="50" t="s">
        <v>57</v>
      </c>
    </row>
    <row r="673" spans="1:4" x14ac:dyDescent="0.15">
      <c r="A673" s="49">
        <v>34528</v>
      </c>
      <c r="B673" s="51" t="s">
        <v>1137</v>
      </c>
      <c r="C673" s="52">
        <v>34528</v>
      </c>
      <c r="D673" s="50" t="s">
        <v>57</v>
      </c>
    </row>
    <row r="674" spans="1:4" x14ac:dyDescent="0.15">
      <c r="A674" s="49">
        <v>34529</v>
      </c>
      <c r="B674" s="51" t="s">
        <v>1138</v>
      </c>
      <c r="C674" s="52">
        <v>34529</v>
      </c>
      <c r="D674" s="50" t="s">
        <v>57</v>
      </c>
    </row>
    <row r="675" spans="1:4" x14ac:dyDescent="0.15">
      <c r="A675" s="49">
        <v>34531</v>
      </c>
      <c r="B675" s="51" t="s">
        <v>1139</v>
      </c>
      <c r="C675" s="52">
        <v>34531</v>
      </c>
      <c r="D675" s="50" t="s">
        <v>57</v>
      </c>
    </row>
    <row r="676" spans="1:4" x14ac:dyDescent="0.15">
      <c r="A676" s="49">
        <v>34533</v>
      </c>
      <c r="B676" s="51" t="s">
        <v>1140</v>
      </c>
      <c r="C676" s="52">
        <v>34533</v>
      </c>
      <c r="D676" s="50" t="s">
        <v>57</v>
      </c>
    </row>
    <row r="677" spans="1:4" x14ac:dyDescent="0.15">
      <c r="A677" s="49">
        <v>34534</v>
      </c>
      <c r="B677" s="51" t="s">
        <v>1141</v>
      </c>
      <c r="C677" s="52">
        <v>34534</v>
      </c>
      <c r="D677" s="50" t="s">
        <v>57</v>
      </c>
    </row>
    <row r="678" spans="1:4" x14ac:dyDescent="0.15">
      <c r="A678" s="49">
        <v>34535</v>
      </c>
      <c r="B678" s="51" t="s">
        <v>1142</v>
      </c>
      <c r="C678" s="52">
        <v>34535</v>
      </c>
      <c r="D678" s="50" t="s">
        <v>57</v>
      </c>
    </row>
    <row r="679" spans="1:4" x14ac:dyDescent="0.15">
      <c r="A679" s="49">
        <v>34536</v>
      </c>
      <c r="B679" s="51" t="s">
        <v>1143</v>
      </c>
      <c r="C679" s="52">
        <v>34536</v>
      </c>
      <c r="D679" s="50" t="s">
        <v>57</v>
      </c>
    </row>
    <row r="680" spans="1:4" x14ac:dyDescent="0.15">
      <c r="A680" s="49">
        <v>34601</v>
      </c>
      <c r="B680" s="51" t="s">
        <v>1144</v>
      </c>
      <c r="C680" s="52">
        <v>34601</v>
      </c>
      <c r="D680" s="50" t="s">
        <v>57</v>
      </c>
    </row>
    <row r="681" spans="1:4" x14ac:dyDescent="0.15">
      <c r="A681" s="49">
        <v>34602</v>
      </c>
      <c r="B681" s="51" t="s">
        <v>1145</v>
      </c>
      <c r="C681" s="52">
        <v>34602</v>
      </c>
      <c r="D681" s="50" t="s">
        <v>57</v>
      </c>
    </row>
    <row r="682" spans="1:4" x14ac:dyDescent="0.15">
      <c r="A682" s="49">
        <v>34603</v>
      </c>
      <c r="B682" s="51" t="s">
        <v>1146</v>
      </c>
      <c r="C682" s="52">
        <v>34603</v>
      </c>
      <c r="D682" s="50" t="s">
        <v>57</v>
      </c>
    </row>
    <row r="683" spans="1:4" x14ac:dyDescent="0.15">
      <c r="A683" s="49">
        <v>34604</v>
      </c>
      <c r="B683" s="51" t="s">
        <v>1147</v>
      </c>
      <c r="C683" s="52">
        <v>34604</v>
      </c>
      <c r="D683" s="50" t="s">
        <v>57</v>
      </c>
    </row>
    <row r="684" spans="1:4" x14ac:dyDescent="0.15">
      <c r="A684" s="49">
        <v>34605</v>
      </c>
      <c r="B684" s="51" t="s">
        <v>1148</v>
      </c>
      <c r="C684" s="52">
        <v>34605</v>
      </c>
      <c r="D684" s="50" t="s">
        <v>57</v>
      </c>
    </row>
    <row r="685" spans="1:4" x14ac:dyDescent="0.15">
      <c r="A685" s="49">
        <v>34606</v>
      </c>
      <c r="B685" s="51" t="s">
        <v>1149</v>
      </c>
      <c r="C685" s="52">
        <v>34606</v>
      </c>
      <c r="D685" s="50" t="s">
        <v>57</v>
      </c>
    </row>
    <row r="686" spans="1:4" x14ac:dyDescent="0.15">
      <c r="A686" s="49">
        <v>34701</v>
      </c>
      <c r="B686" s="51" t="s">
        <v>1150</v>
      </c>
      <c r="C686" s="52">
        <v>34701</v>
      </c>
      <c r="D686" s="50" t="s">
        <v>57</v>
      </c>
    </row>
    <row r="687" spans="1:4" x14ac:dyDescent="0.15">
      <c r="A687" s="49">
        <v>35102</v>
      </c>
      <c r="B687" s="51" t="s">
        <v>1151</v>
      </c>
      <c r="C687" s="52">
        <v>35102</v>
      </c>
      <c r="D687" s="50" t="s">
        <v>57</v>
      </c>
    </row>
    <row r="688" spans="1:4" x14ac:dyDescent="0.15">
      <c r="A688" s="49">
        <v>35301</v>
      </c>
      <c r="B688" s="51" t="s">
        <v>1152</v>
      </c>
      <c r="C688" s="52">
        <v>35301</v>
      </c>
      <c r="D688" s="50" t="s">
        <v>57</v>
      </c>
    </row>
    <row r="689" spans="1:4" x14ac:dyDescent="0.15">
      <c r="A689" s="49">
        <v>35302</v>
      </c>
      <c r="B689" s="51" t="s">
        <v>1153</v>
      </c>
      <c r="C689" s="52">
        <v>35302</v>
      </c>
      <c r="D689" s="50" t="s">
        <v>57</v>
      </c>
    </row>
    <row r="690" spans="1:4" x14ac:dyDescent="0.15">
      <c r="A690" s="49">
        <v>35303</v>
      </c>
      <c r="B690" s="51" t="s">
        <v>1154</v>
      </c>
      <c r="C690" s="52">
        <v>35303</v>
      </c>
      <c r="D690" s="50" t="s">
        <v>57</v>
      </c>
    </row>
    <row r="691" spans="1:4" x14ac:dyDescent="0.15">
      <c r="A691" s="49">
        <v>35304</v>
      </c>
      <c r="B691" s="51" t="s">
        <v>1155</v>
      </c>
      <c r="C691" s="52">
        <v>35304</v>
      </c>
      <c r="D691" s="50" t="s">
        <v>57</v>
      </c>
    </row>
    <row r="692" spans="1:4" x14ac:dyDescent="0.15">
      <c r="A692" s="49">
        <v>35305</v>
      </c>
      <c r="B692" s="51" t="s">
        <v>1156</v>
      </c>
      <c r="C692" s="52">
        <v>35305</v>
      </c>
      <c r="D692" s="50" t="s">
        <v>57</v>
      </c>
    </row>
    <row r="693" spans="1:4" x14ac:dyDescent="0.15">
      <c r="A693" s="49">
        <v>35306</v>
      </c>
      <c r="B693" s="51" t="s">
        <v>1157</v>
      </c>
      <c r="C693" s="52">
        <v>35306</v>
      </c>
      <c r="D693" s="50" t="s">
        <v>57</v>
      </c>
    </row>
    <row r="694" spans="1:4" x14ac:dyDescent="0.15">
      <c r="A694" s="49">
        <v>35307</v>
      </c>
      <c r="B694" s="51" t="s">
        <v>1158</v>
      </c>
      <c r="C694" s="52">
        <v>35307</v>
      </c>
      <c r="D694" s="50" t="s">
        <v>57</v>
      </c>
    </row>
    <row r="695" spans="1:4" x14ac:dyDescent="0.15">
      <c r="A695" s="49">
        <v>35308</v>
      </c>
      <c r="B695" s="51" t="s">
        <v>1159</v>
      </c>
      <c r="C695" s="52">
        <v>35308</v>
      </c>
      <c r="D695" s="50" t="s">
        <v>57</v>
      </c>
    </row>
    <row r="696" spans="1:4" x14ac:dyDescent="0.15">
      <c r="A696" s="49">
        <v>35309</v>
      </c>
      <c r="B696" s="51" t="s">
        <v>1160</v>
      </c>
      <c r="C696" s="52">
        <v>35309</v>
      </c>
      <c r="D696" s="50" t="s">
        <v>57</v>
      </c>
    </row>
    <row r="697" spans="1:4" x14ac:dyDescent="0.15">
      <c r="A697" s="49">
        <v>35310</v>
      </c>
      <c r="B697" s="51" t="s">
        <v>1161</v>
      </c>
      <c r="C697" s="52">
        <v>35310</v>
      </c>
      <c r="D697" s="50" t="s">
        <v>57</v>
      </c>
    </row>
    <row r="698" spans="1:4" x14ac:dyDescent="0.15">
      <c r="A698" s="49">
        <v>35311</v>
      </c>
      <c r="B698" s="51" t="s">
        <v>1162</v>
      </c>
      <c r="C698" s="52">
        <v>35311</v>
      </c>
      <c r="D698" s="50" t="s">
        <v>57</v>
      </c>
    </row>
    <row r="699" spans="1:4" x14ac:dyDescent="0.15">
      <c r="A699" s="49">
        <v>35312</v>
      </c>
      <c r="B699" s="51" t="s">
        <v>1163</v>
      </c>
      <c r="C699" s="52">
        <v>35312</v>
      </c>
      <c r="D699" s="50" t="s">
        <v>57</v>
      </c>
    </row>
    <row r="700" spans="1:4" x14ac:dyDescent="0.15">
      <c r="A700" s="49">
        <v>35313</v>
      </c>
      <c r="B700" s="51" t="s">
        <v>1164</v>
      </c>
      <c r="C700" s="52">
        <v>35313</v>
      </c>
      <c r="D700" s="50" t="s">
        <v>57</v>
      </c>
    </row>
    <row r="701" spans="1:4" x14ac:dyDescent="0.15">
      <c r="A701" s="49">
        <v>35314</v>
      </c>
      <c r="B701" s="51" t="s">
        <v>1165</v>
      </c>
      <c r="C701" s="52">
        <v>35314</v>
      </c>
      <c r="D701" s="50" t="s">
        <v>57</v>
      </c>
    </row>
    <row r="702" spans="1:4" x14ac:dyDescent="0.15">
      <c r="A702" s="49">
        <v>35401</v>
      </c>
      <c r="B702" s="51" t="s">
        <v>1166</v>
      </c>
      <c r="C702" s="52">
        <v>35401</v>
      </c>
      <c r="D702" s="50" t="s">
        <v>57</v>
      </c>
    </row>
    <row r="703" spans="1:4" x14ac:dyDescent="0.15">
      <c r="A703" s="49">
        <v>35402</v>
      </c>
      <c r="B703" s="51" t="s">
        <v>1167</v>
      </c>
      <c r="C703" s="52">
        <v>35402</v>
      </c>
      <c r="D703" s="50" t="s">
        <v>57</v>
      </c>
    </row>
    <row r="704" spans="1:4" x14ac:dyDescent="0.15">
      <c r="A704" s="49">
        <v>35403</v>
      </c>
      <c r="B704" s="51" t="s">
        <v>1168</v>
      </c>
      <c r="C704" s="52">
        <v>35403</v>
      </c>
      <c r="D704" s="50" t="s">
        <v>57</v>
      </c>
    </row>
    <row r="705" spans="1:4" x14ac:dyDescent="0.15">
      <c r="A705" s="49">
        <v>35404</v>
      </c>
      <c r="B705" s="51" t="s">
        <v>1169</v>
      </c>
      <c r="C705" s="52">
        <v>35404</v>
      </c>
      <c r="D705" s="50" t="s">
        <v>57</v>
      </c>
    </row>
    <row r="706" spans="1:4" x14ac:dyDescent="0.15">
      <c r="A706" s="49">
        <v>35405</v>
      </c>
      <c r="B706" s="51" t="s">
        <v>1170</v>
      </c>
      <c r="C706" s="52">
        <v>35405</v>
      </c>
      <c r="D706" s="50" t="s">
        <v>57</v>
      </c>
    </row>
    <row r="707" spans="1:4" x14ac:dyDescent="0.15">
      <c r="A707" s="49">
        <v>35406</v>
      </c>
      <c r="B707" s="51" t="s">
        <v>1171</v>
      </c>
      <c r="C707" s="52">
        <v>35406</v>
      </c>
      <c r="D707" s="50" t="s">
        <v>57</v>
      </c>
    </row>
    <row r="708" spans="1:4" x14ac:dyDescent="0.15">
      <c r="A708" s="49">
        <v>35407</v>
      </c>
      <c r="B708" s="51" t="s">
        <v>1172</v>
      </c>
      <c r="C708" s="52">
        <v>35407</v>
      </c>
      <c r="D708" s="50" t="s">
        <v>57</v>
      </c>
    </row>
    <row r="709" spans="1:4" x14ac:dyDescent="0.15">
      <c r="A709" s="49">
        <v>35408</v>
      </c>
      <c r="B709" s="51" t="s">
        <v>1173</v>
      </c>
      <c r="C709" s="52">
        <v>35408</v>
      </c>
      <c r="D709" s="50" t="s">
        <v>57</v>
      </c>
    </row>
    <row r="710" spans="1:4" x14ac:dyDescent="0.15">
      <c r="A710" s="49">
        <v>35409</v>
      </c>
      <c r="B710" s="51" t="s">
        <v>1174</v>
      </c>
      <c r="C710" s="52">
        <v>35409</v>
      </c>
      <c r="D710" s="50" t="s">
        <v>57</v>
      </c>
    </row>
    <row r="711" spans="1:4" x14ac:dyDescent="0.15">
      <c r="A711" s="49">
        <v>35410</v>
      </c>
      <c r="B711" s="51" t="s">
        <v>1175</v>
      </c>
      <c r="C711" s="52">
        <v>35410</v>
      </c>
      <c r="D711" s="50" t="s">
        <v>57</v>
      </c>
    </row>
    <row r="712" spans="1:4" x14ac:dyDescent="0.15">
      <c r="A712" s="49">
        <v>35411</v>
      </c>
      <c r="B712" s="51" t="s">
        <v>1176</v>
      </c>
      <c r="C712" s="52">
        <v>35411</v>
      </c>
      <c r="D712" s="50" t="s">
        <v>57</v>
      </c>
    </row>
    <row r="713" spans="1:4" x14ac:dyDescent="0.15">
      <c r="A713" s="49">
        <v>35412</v>
      </c>
      <c r="B713" s="51" t="s">
        <v>1177</v>
      </c>
      <c r="C713" s="52">
        <v>35412</v>
      </c>
      <c r="D713" s="50" t="s">
        <v>57</v>
      </c>
    </row>
    <row r="714" spans="1:4" x14ac:dyDescent="0.15">
      <c r="A714" s="49">
        <v>35413</v>
      </c>
      <c r="B714" s="51" t="s">
        <v>1178</v>
      </c>
      <c r="C714" s="52">
        <v>35413</v>
      </c>
      <c r="D714" s="50" t="s">
        <v>57</v>
      </c>
    </row>
    <row r="715" spans="1:4" x14ac:dyDescent="0.15">
      <c r="A715" s="49">
        <v>35414</v>
      </c>
      <c r="B715" s="51" t="s">
        <v>1179</v>
      </c>
      <c r="C715" s="52">
        <v>35414</v>
      </c>
      <c r="D715" s="50" t="s">
        <v>57</v>
      </c>
    </row>
    <row r="716" spans="1:4" x14ac:dyDescent="0.15">
      <c r="A716" s="49">
        <v>35416</v>
      </c>
      <c r="B716" s="51" t="s">
        <v>1180</v>
      </c>
      <c r="C716" s="52">
        <v>35416</v>
      </c>
      <c r="D716" s="50" t="s">
        <v>57</v>
      </c>
    </row>
    <row r="717" spans="1:4" x14ac:dyDescent="0.15">
      <c r="A717" s="49">
        <v>35501</v>
      </c>
      <c r="B717" s="51" t="s">
        <v>1181</v>
      </c>
      <c r="C717" s="52">
        <v>35501</v>
      </c>
      <c r="D717" s="50" t="s">
        <v>57</v>
      </c>
    </row>
    <row r="718" spans="1:4" x14ac:dyDescent="0.15">
      <c r="A718" s="49">
        <v>35502</v>
      </c>
      <c r="B718" s="51" t="s">
        <v>1182</v>
      </c>
      <c r="C718" s="52">
        <v>35502</v>
      </c>
      <c r="D718" s="50" t="s">
        <v>57</v>
      </c>
    </row>
    <row r="719" spans="1:4" x14ac:dyDescent="0.15">
      <c r="A719" s="49">
        <v>35503</v>
      </c>
      <c r="B719" s="51" t="s">
        <v>1183</v>
      </c>
      <c r="C719" s="52">
        <v>35503</v>
      </c>
      <c r="D719" s="50" t="s">
        <v>57</v>
      </c>
    </row>
    <row r="720" spans="1:4" x14ac:dyDescent="0.15">
      <c r="A720" s="49">
        <v>35505</v>
      </c>
      <c r="B720" s="51" t="s">
        <v>1184</v>
      </c>
      <c r="C720" s="52">
        <v>35505</v>
      </c>
      <c r="D720" s="50" t="s">
        <v>57</v>
      </c>
    </row>
    <row r="721" spans="1:4" x14ac:dyDescent="0.15">
      <c r="A721" s="49">
        <v>35506</v>
      </c>
      <c r="B721" s="51" t="s">
        <v>1185</v>
      </c>
      <c r="C721" s="52">
        <v>35506</v>
      </c>
      <c r="D721" s="50" t="s">
        <v>57</v>
      </c>
    </row>
    <row r="722" spans="1:4" x14ac:dyDescent="0.15">
      <c r="A722" s="49">
        <v>35507</v>
      </c>
      <c r="B722" s="51" t="s">
        <v>1186</v>
      </c>
      <c r="C722" s="52">
        <v>35507</v>
      </c>
      <c r="D722" s="50" t="s">
        <v>57</v>
      </c>
    </row>
    <row r="723" spans="1:4" x14ac:dyDescent="0.15">
      <c r="A723" s="49">
        <v>36101</v>
      </c>
      <c r="B723" s="51" t="s">
        <v>1187</v>
      </c>
      <c r="C723" s="52">
        <v>36101</v>
      </c>
      <c r="D723" s="50" t="s">
        <v>57</v>
      </c>
    </row>
    <row r="724" spans="1:4" x14ac:dyDescent="0.15">
      <c r="A724" s="49">
        <v>36102</v>
      </c>
      <c r="B724" s="51" t="s">
        <v>1188</v>
      </c>
      <c r="C724" s="52">
        <v>36102</v>
      </c>
      <c r="D724" s="50" t="s">
        <v>57</v>
      </c>
    </row>
    <row r="725" spans="1:4" x14ac:dyDescent="0.15">
      <c r="A725" s="49">
        <v>36201</v>
      </c>
      <c r="B725" s="51" t="s">
        <v>1189</v>
      </c>
      <c r="C725" s="52">
        <v>36201</v>
      </c>
      <c r="D725" s="50" t="s">
        <v>57</v>
      </c>
    </row>
    <row r="726" spans="1:4" x14ac:dyDescent="0.15">
      <c r="A726" s="49">
        <v>36202</v>
      </c>
      <c r="B726" s="51" t="s">
        <v>1190</v>
      </c>
      <c r="C726" s="52">
        <v>36202</v>
      </c>
      <c r="D726" s="50" t="s">
        <v>57</v>
      </c>
    </row>
    <row r="727" spans="1:4" x14ac:dyDescent="0.15">
      <c r="A727" s="49">
        <v>36301</v>
      </c>
      <c r="B727" s="51" t="s">
        <v>1191</v>
      </c>
      <c r="C727" s="52">
        <v>36301</v>
      </c>
      <c r="D727" s="50" t="s">
        <v>57</v>
      </c>
    </row>
    <row r="728" spans="1:4" x14ac:dyDescent="0.15">
      <c r="A728" s="49">
        <v>36302</v>
      </c>
      <c r="B728" s="51" t="s">
        <v>1192</v>
      </c>
      <c r="C728" s="52">
        <v>36302</v>
      </c>
      <c r="D728" s="50" t="s">
        <v>57</v>
      </c>
    </row>
    <row r="729" spans="1:4" x14ac:dyDescent="0.15">
      <c r="A729" s="49">
        <v>36303</v>
      </c>
      <c r="B729" s="51" t="s">
        <v>1193</v>
      </c>
      <c r="C729" s="52">
        <v>36303</v>
      </c>
      <c r="D729" s="50" t="s">
        <v>57</v>
      </c>
    </row>
    <row r="730" spans="1:4" x14ac:dyDescent="0.15">
      <c r="A730" s="49">
        <v>37101</v>
      </c>
      <c r="B730" s="51" t="s">
        <v>1194</v>
      </c>
      <c r="C730" s="52">
        <v>37101</v>
      </c>
      <c r="D730" s="50" t="s">
        <v>57</v>
      </c>
    </row>
    <row r="731" spans="1:4" x14ac:dyDescent="0.15">
      <c r="A731" s="49">
        <v>37102</v>
      </c>
      <c r="B731" s="51" t="s">
        <v>1195</v>
      </c>
      <c r="C731" s="52">
        <v>37102</v>
      </c>
      <c r="D731" s="50" t="s">
        <v>57</v>
      </c>
    </row>
    <row r="732" spans="1:4" x14ac:dyDescent="0.15">
      <c r="A732" s="49">
        <v>37103</v>
      </c>
      <c r="B732" s="51" t="s">
        <v>1196</v>
      </c>
      <c r="C732" s="52">
        <v>37103</v>
      </c>
      <c r="D732" s="50" t="s">
        <v>57</v>
      </c>
    </row>
    <row r="733" spans="1:4" x14ac:dyDescent="0.15">
      <c r="A733" s="49">
        <v>37104</v>
      </c>
      <c r="B733" s="51" t="s">
        <v>1197</v>
      </c>
      <c r="C733" s="52">
        <v>37104</v>
      </c>
      <c r="D733" s="50" t="s">
        <v>57</v>
      </c>
    </row>
    <row r="734" spans="1:4" x14ac:dyDescent="0.15">
      <c r="A734" s="49">
        <v>37105</v>
      </c>
      <c r="B734" s="51" t="s">
        <v>1198</v>
      </c>
      <c r="C734" s="52">
        <v>37105</v>
      </c>
      <c r="D734" s="50" t="s">
        <v>57</v>
      </c>
    </row>
    <row r="735" spans="1:4" x14ac:dyDescent="0.15">
      <c r="A735" s="49">
        <v>37106</v>
      </c>
      <c r="B735" s="51" t="s">
        <v>1199</v>
      </c>
      <c r="C735" s="52">
        <v>37106</v>
      </c>
      <c r="D735" s="50" t="s">
        <v>57</v>
      </c>
    </row>
    <row r="736" spans="1:4" x14ac:dyDescent="0.15">
      <c r="A736" s="49">
        <v>37107</v>
      </c>
      <c r="B736" s="51" t="s">
        <v>1200</v>
      </c>
      <c r="C736" s="52">
        <v>37107</v>
      </c>
      <c r="D736" s="50" t="s">
        <v>57</v>
      </c>
    </row>
    <row r="737" spans="1:4" x14ac:dyDescent="0.15">
      <c r="A737" s="49">
        <v>37109</v>
      </c>
      <c r="B737" s="51" t="s">
        <v>1201</v>
      </c>
      <c r="C737" s="52">
        <v>37109</v>
      </c>
      <c r="D737" s="50" t="s">
        <v>57</v>
      </c>
    </row>
    <row r="738" spans="1:4" x14ac:dyDescent="0.15">
      <c r="A738" s="49">
        <v>37110</v>
      </c>
      <c r="B738" s="51" t="s">
        <v>1202</v>
      </c>
      <c r="C738" s="52">
        <v>37110</v>
      </c>
      <c r="D738" s="50" t="s">
        <v>57</v>
      </c>
    </row>
    <row r="739" spans="1:4" x14ac:dyDescent="0.15">
      <c r="A739" s="49">
        <v>37111</v>
      </c>
      <c r="B739" s="51" t="s">
        <v>1203</v>
      </c>
      <c r="C739" s="52">
        <v>37111</v>
      </c>
      <c r="D739" s="50" t="s">
        <v>57</v>
      </c>
    </row>
    <row r="740" spans="1:4" x14ac:dyDescent="0.15">
      <c r="A740" s="49">
        <v>37112</v>
      </c>
      <c r="B740" s="51" t="s">
        <v>1204</v>
      </c>
      <c r="C740" s="52">
        <v>37112</v>
      </c>
      <c r="D740" s="50" t="s">
        <v>57</v>
      </c>
    </row>
    <row r="741" spans="1:4" x14ac:dyDescent="0.15">
      <c r="A741" s="49">
        <v>37113</v>
      </c>
      <c r="B741" s="51" t="s">
        <v>1205</v>
      </c>
      <c r="C741" s="52">
        <v>37113</v>
      </c>
      <c r="D741" s="50" t="s">
        <v>57</v>
      </c>
    </row>
    <row r="742" spans="1:4" x14ac:dyDescent="0.15">
      <c r="A742" s="49">
        <v>37114</v>
      </c>
      <c r="B742" s="51" t="s">
        <v>1206</v>
      </c>
      <c r="C742" s="52">
        <v>37114</v>
      </c>
      <c r="D742" s="50" t="s">
        <v>57</v>
      </c>
    </row>
    <row r="743" spans="1:4" x14ac:dyDescent="0.15">
      <c r="A743" s="49">
        <v>37115</v>
      </c>
      <c r="B743" s="51" t="s">
        <v>1207</v>
      </c>
      <c r="C743" s="52">
        <v>37115</v>
      </c>
      <c r="D743" s="50" t="s">
        <v>57</v>
      </c>
    </row>
    <row r="744" spans="1:4" x14ac:dyDescent="0.15">
      <c r="A744" s="49">
        <v>37116</v>
      </c>
      <c r="B744" s="51" t="s">
        <v>1208</v>
      </c>
      <c r="C744" s="52">
        <v>37116</v>
      </c>
      <c r="D744" s="50" t="s">
        <v>57</v>
      </c>
    </row>
    <row r="745" spans="1:4" x14ac:dyDescent="0.15">
      <c r="A745" s="49">
        <v>37117</v>
      </c>
      <c r="B745" s="51" t="s">
        <v>1209</v>
      </c>
      <c r="C745" s="52">
        <v>37117</v>
      </c>
      <c r="D745" s="50" t="s">
        <v>57</v>
      </c>
    </row>
    <row r="746" spans="1:4" x14ac:dyDescent="0.15">
      <c r="A746" s="49">
        <v>37118</v>
      </c>
      <c r="B746" s="51" t="s">
        <v>1210</v>
      </c>
      <c r="C746" s="52">
        <v>37118</v>
      </c>
      <c r="D746" s="50" t="s">
        <v>57</v>
      </c>
    </row>
    <row r="747" spans="1:4" x14ac:dyDescent="0.15">
      <c r="A747" s="49">
        <v>37119</v>
      </c>
      <c r="B747" s="51" t="s">
        <v>1211</v>
      </c>
      <c r="C747" s="52">
        <v>37119</v>
      </c>
      <c r="D747" s="50" t="s">
        <v>57</v>
      </c>
    </row>
    <row r="748" spans="1:4" x14ac:dyDescent="0.15">
      <c r="A748" s="49">
        <v>37120</v>
      </c>
      <c r="B748" s="51" t="s">
        <v>1212</v>
      </c>
      <c r="C748" s="52">
        <v>37120</v>
      </c>
      <c r="D748" s="50" t="s">
        <v>57</v>
      </c>
    </row>
    <row r="749" spans="1:4" x14ac:dyDescent="0.15">
      <c r="A749" s="49">
        <v>37121</v>
      </c>
      <c r="B749" s="51" t="s">
        <v>1213</v>
      </c>
      <c r="C749" s="52">
        <v>37121</v>
      </c>
      <c r="D749" s="50" t="s">
        <v>57</v>
      </c>
    </row>
    <row r="750" spans="1:4" x14ac:dyDescent="0.15">
      <c r="A750" s="49">
        <v>37122</v>
      </c>
      <c r="B750" s="51" t="s">
        <v>1214</v>
      </c>
      <c r="C750" s="52">
        <v>37122</v>
      </c>
      <c r="D750" s="50" t="s">
        <v>57</v>
      </c>
    </row>
    <row r="751" spans="1:4" x14ac:dyDescent="0.15">
      <c r="A751" s="49">
        <v>37123</v>
      </c>
      <c r="B751" s="51" t="s">
        <v>1215</v>
      </c>
      <c r="C751" s="52">
        <v>37123</v>
      </c>
      <c r="D751" s="50" t="s">
        <v>57</v>
      </c>
    </row>
    <row r="752" spans="1:4" x14ac:dyDescent="0.15">
      <c r="A752" s="49">
        <v>37125</v>
      </c>
      <c r="B752" s="51" t="s">
        <v>1216</v>
      </c>
      <c r="C752" s="52">
        <v>37125</v>
      </c>
      <c r="D752" s="50" t="s">
        <v>57</v>
      </c>
    </row>
    <row r="753" spans="1:4" x14ac:dyDescent="0.15">
      <c r="A753" s="49">
        <v>37126</v>
      </c>
      <c r="B753" s="51" t="s">
        <v>1217</v>
      </c>
      <c r="C753" s="52">
        <v>37126</v>
      </c>
      <c r="D753" s="50" t="s">
        <v>57</v>
      </c>
    </row>
    <row r="754" spans="1:4" x14ac:dyDescent="0.15">
      <c r="A754" s="49">
        <v>37127</v>
      </c>
      <c r="B754" s="51" t="s">
        <v>1218</v>
      </c>
      <c r="C754" s="52">
        <v>37127</v>
      </c>
      <c r="D754" s="50" t="s">
        <v>57</v>
      </c>
    </row>
    <row r="755" spans="1:4" x14ac:dyDescent="0.15">
      <c r="A755" s="49">
        <v>37128</v>
      </c>
      <c r="B755" s="51" t="s">
        <v>1219</v>
      </c>
      <c r="C755" s="52">
        <v>37128</v>
      </c>
      <c r="D755" s="50" t="s">
        <v>57</v>
      </c>
    </row>
    <row r="756" spans="1:4" x14ac:dyDescent="0.15">
      <c r="A756" s="49">
        <v>37129</v>
      </c>
      <c r="B756" s="51" t="s">
        <v>1220</v>
      </c>
      <c r="C756" s="52">
        <v>37129</v>
      </c>
      <c r="D756" s="50" t="s">
        <v>57</v>
      </c>
    </row>
    <row r="757" spans="1:4" x14ac:dyDescent="0.15">
      <c r="A757" s="49">
        <v>37201</v>
      </c>
      <c r="B757" s="51" t="s">
        <v>1221</v>
      </c>
      <c r="C757" s="52">
        <v>37201</v>
      </c>
      <c r="D757" s="50" t="s">
        <v>57</v>
      </c>
    </row>
    <row r="758" spans="1:4" x14ac:dyDescent="0.15">
      <c r="A758" s="49">
        <v>37301</v>
      </c>
      <c r="B758" s="51" t="s">
        <v>1222</v>
      </c>
      <c r="C758" s="52">
        <v>37301</v>
      </c>
      <c r="D758" s="50" t="s">
        <v>57</v>
      </c>
    </row>
    <row r="759" spans="1:4" x14ac:dyDescent="0.15">
      <c r="A759" s="49">
        <v>37302</v>
      </c>
      <c r="B759" s="51" t="s">
        <v>1223</v>
      </c>
      <c r="C759" s="52">
        <v>37302</v>
      </c>
      <c r="D759" s="50" t="s">
        <v>57</v>
      </c>
    </row>
    <row r="760" spans="1:4" x14ac:dyDescent="0.15">
      <c r="A760" s="49">
        <v>37303</v>
      </c>
      <c r="B760" s="51" t="s">
        <v>1224</v>
      </c>
      <c r="C760" s="52">
        <v>37303</v>
      </c>
      <c r="D760" s="50" t="s">
        <v>57</v>
      </c>
    </row>
    <row r="761" spans="1:4" x14ac:dyDescent="0.15">
      <c r="A761" s="49">
        <v>37304</v>
      </c>
      <c r="B761" s="51" t="s">
        <v>1225</v>
      </c>
      <c r="C761" s="52">
        <v>37304</v>
      </c>
      <c r="D761" s="50" t="s">
        <v>57</v>
      </c>
    </row>
    <row r="762" spans="1:4" x14ac:dyDescent="0.15">
      <c r="A762" s="49">
        <v>37305</v>
      </c>
      <c r="B762" s="51" t="s">
        <v>1226</v>
      </c>
      <c r="C762" s="52">
        <v>37305</v>
      </c>
      <c r="D762" s="50" t="s">
        <v>57</v>
      </c>
    </row>
    <row r="763" spans="1:4" x14ac:dyDescent="0.15">
      <c r="A763" s="49">
        <v>37401</v>
      </c>
      <c r="B763" s="51" t="s">
        <v>1227</v>
      </c>
      <c r="C763" s="52">
        <v>37401</v>
      </c>
      <c r="D763" s="50" t="s">
        <v>57</v>
      </c>
    </row>
    <row r="764" spans="1:4" x14ac:dyDescent="0.15">
      <c r="A764" s="49">
        <v>37402</v>
      </c>
      <c r="B764" s="51" t="s">
        <v>1228</v>
      </c>
      <c r="C764" s="52">
        <v>37402</v>
      </c>
      <c r="D764" s="50" t="s">
        <v>57</v>
      </c>
    </row>
    <row r="765" spans="1:4" x14ac:dyDescent="0.15">
      <c r="A765" s="49">
        <v>37404</v>
      </c>
      <c r="B765" s="51" t="s">
        <v>1229</v>
      </c>
      <c r="C765" s="52">
        <v>37404</v>
      </c>
      <c r="D765" s="50" t="s">
        <v>57</v>
      </c>
    </row>
    <row r="766" spans="1:4" x14ac:dyDescent="0.15">
      <c r="A766" s="49">
        <v>37405</v>
      </c>
      <c r="B766" s="51" t="s">
        <v>1230</v>
      </c>
      <c r="C766" s="52">
        <v>37405</v>
      </c>
      <c r="D766" s="50" t="s">
        <v>57</v>
      </c>
    </row>
    <row r="767" spans="1:4" x14ac:dyDescent="0.15">
      <c r="A767" s="49">
        <v>37406</v>
      </c>
      <c r="B767" s="51" t="s">
        <v>1231</v>
      </c>
      <c r="C767" s="52">
        <v>37406</v>
      </c>
      <c r="D767" s="50" t="s">
        <v>57</v>
      </c>
    </row>
    <row r="768" spans="1:4" x14ac:dyDescent="0.15">
      <c r="A768" s="49">
        <v>37407</v>
      </c>
      <c r="B768" s="51" t="s">
        <v>1232</v>
      </c>
      <c r="C768" s="52">
        <v>37407</v>
      </c>
      <c r="D768" s="50" t="s">
        <v>57</v>
      </c>
    </row>
    <row r="769" spans="1:4" x14ac:dyDescent="0.15">
      <c r="A769" s="49">
        <v>37408</v>
      </c>
      <c r="B769" s="51" t="s">
        <v>1233</v>
      </c>
      <c r="C769" s="52">
        <v>37408</v>
      </c>
      <c r="D769" s="50" t="s">
        <v>57</v>
      </c>
    </row>
    <row r="770" spans="1:4" x14ac:dyDescent="0.15">
      <c r="A770" s="49">
        <v>37409</v>
      </c>
      <c r="B770" s="51" t="s">
        <v>1234</v>
      </c>
      <c r="C770" s="52">
        <v>37409</v>
      </c>
      <c r="D770" s="50" t="s">
        <v>57</v>
      </c>
    </row>
    <row r="771" spans="1:4" x14ac:dyDescent="0.15">
      <c r="A771" s="49">
        <v>37501</v>
      </c>
      <c r="B771" s="51" t="s">
        <v>1235</v>
      </c>
      <c r="C771" s="52">
        <v>37501</v>
      </c>
      <c r="D771" s="50" t="s">
        <v>57</v>
      </c>
    </row>
    <row r="772" spans="1:4" x14ac:dyDescent="0.15">
      <c r="A772" s="49">
        <v>37502</v>
      </c>
      <c r="B772" s="51" t="s">
        <v>1236</v>
      </c>
      <c r="C772" s="52">
        <v>37502</v>
      </c>
      <c r="D772" s="50" t="s">
        <v>57</v>
      </c>
    </row>
    <row r="773" spans="1:4" x14ac:dyDescent="0.15">
      <c r="A773" s="49">
        <v>37503</v>
      </c>
      <c r="B773" s="51" t="s">
        <v>1237</v>
      </c>
      <c r="C773" s="52">
        <v>37503</v>
      </c>
      <c r="D773" s="50" t="s">
        <v>57</v>
      </c>
    </row>
    <row r="774" spans="1:4" x14ac:dyDescent="0.15">
      <c r="A774" s="49">
        <v>37601</v>
      </c>
      <c r="B774" s="51" t="s">
        <v>1238</v>
      </c>
      <c r="C774" s="52">
        <v>37601</v>
      </c>
      <c r="D774" s="50" t="s">
        <v>57</v>
      </c>
    </row>
    <row r="775" spans="1:4" x14ac:dyDescent="0.15">
      <c r="A775" s="49">
        <v>37602</v>
      </c>
      <c r="B775" s="51" t="s">
        <v>1239</v>
      </c>
      <c r="C775" s="52">
        <v>37602</v>
      </c>
      <c r="D775" s="50" t="s">
        <v>57</v>
      </c>
    </row>
    <row r="776" spans="1:4" x14ac:dyDescent="0.15">
      <c r="A776" s="49">
        <v>37603</v>
      </c>
      <c r="B776" s="51" t="s">
        <v>1240</v>
      </c>
      <c r="C776" s="52">
        <v>37603</v>
      </c>
      <c r="D776" s="50" t="s">
        <v>57</v>
      </c>
    </row>
    <row r="777" spans="1:4" x14ac:dyDescent="0.15">
      <c r="A777" s="49">
        <v>37604</v>
      </c>
      <c r="B777" s="51" t="s">
        <v>1241</v>
      </c>
      <c r="C777" s="52">
        <v>37604</v>
      </c>
      <c r="D777" s="50" t="s">
        <v>57</v>
      </c>
    </row>
    <row r="778" spans="1:4" x14ac:dyDescent="0.15">
      <c r="A778" s="49">
        <v>37701</v>
      </c>
      <c r="B778" s="51" t="s">
        <v>1242</v>
      </c>
      <c r="C778" s="52">
        <v>37701</v>
      </c>
      <c r="D778" s="50" t="s">
        <v>57</v>
      </c>
    </row>
    <row r="779" spans="1:4" x14ac:dyDescent="0.15">
      <c r="A779" s="49">
        <v>37702</v>
      </c>
      <c r="B779" s="51" t="s">
        <v>1243</v>
      </c>
      <c r="C779" s="52">
        <v>37702</v>
      </c>
      <c r="D779" s="50" t="s">
        <v>57</v>
      </c>
    </row>
    <row r="780" spans="1:4" x14ac:dyDescent="0.15">
      <c r="A780" s="49">
        <v>37703</v>
      </c>
      <c r="B780" s="51" t="s">
        <v>1244</v>
      </c>
      <c r="C780" s="52">
        <v>37703</v>
      </c>
      <c r="D780" s="50" t="s">
        <v>57</v>
      </c>
    </row>
    <row r="781" spans="1:4" x14ac:dyDescent="0.15">
      <c r="A781" s="49">
        <v>37704</v>
      </c>
      <c r="B781" s="51" t="s">
        <v>1245</v>
      </c>
      <c r="C781" s="52">
        <v>37704</v>
      </c>
      <c r="D781" s="50" t="s">
        <v>57</v>
      </c>
    </row>
    <row r="782" spans="1:4" x14ac:dyDescent="0.15">
      <c r="A782" s="49">
        <v>38001</v>
      </c>
      <c r="B782" s="51" t="s">
        <v>1246</v>
      </c>
      <c r="C782" s="52">
        <v>38001</v>
      </c>
      <c r="D782" s="50" t="s">
        <v>57</v>
      </c>
    </row>
    <row r="783" spans="1:4" x14ac:dyDescent="0.15">
      <c r="A783" s="49">
        <v>38002</v>
      </c>
      <c r="B783" s="51" t="s">
        <v>1247</v>
      </c>
      <c r="C783" s="52">
        <v>38002</v>
      </c>
      <c r="D783" s="50" t="s">
        <v>57</v>
      </c>
    </row>
    <row r="784" spans="1:4" x14ac:dyDescent="0.15">
      <c r="A784" s="49">
        <v>38004</v>
      </c>
      <c r="B784" s="51" t="s">
        <v>1248</v>
      </c>
      <c r="C784" s="52">
        <v>38004</v>
      </c>
      <c r="D784" s="50" t="s">
        <v>57</v>
      </c>
    </row>
    <row r="785" spans="1:4" x14ac:dyDescent="0.15">
      <c r="A785" s="49">
        <v>38005</v>
      </c>
      <c r="B785" s="51" t="s">
        <v>1249</v>
      </c>
      <c r="C785" s="52">
        <v>38005</v>
      </c>
      <c r="D785" s="50" t="s">
        <v>57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基本情報</vt:lpstr>
      <vt:lpstr>組織表</vt:lpstr>
      <vt:lpstr>（事務局作業用）中区分</vt:lpstr>
      <vt:lpstr>（事務局作業用）小区分</vt:lpstr>
      <vt:lpstr>（事務局作業用）機関番号</vt:lpstr>
      <vt:lpstr>基本情報!Print_Area</vt:lpstr>
      <vt:lpstr>組織表!Print_Area</vt:lpstr>
      <vt:lpstr>組織表!Print_Titles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独立行政法人　日本学術振興会</cp:lastModifiedBy>
  <cp:lastPrinted>2018-03-07T06:20:46Z</cp:lastPrinted>
  <dcterms:created xsi:type="dcterms:W3CDTF">2003-12-12T10:46:18Z</dcterms:created>
  <dcterms:modified xsi:type="dcterms:W3CDTF">2018-04-05T09:23:33Z</dcterms:modified>
</cp:coreProperties>
</file>