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520" windowHeight="11745" activeTab="1"/>
  </bookViews>
  <sheets>
    <sheet name="推薦調書" sheetId="1" r:id="rId1"/>
    <sheet name="推薦調書作成要領" sheetId="5" r:id="rId2"/>
    <sheet name="プルダウン参照" sheetId="9" r:id="rId3"/>
    <sheet name="推薦調書作成例" sheetId="10" r:id="rId4"/>
    <sheet name="提出前チェックシート" sheetId="11" r:id="rId5"/>
    <sheet name="データ（大学番号・国籍コード等）" sheetId="3" r:id="rId6"/>
    <sheet name="(参考）推薦者一覧作成用シート" sheetId="7" r:id="rId7"/>
  </sheets>
  <externalReferences>
    <externalReference r:id="rId8"/>
    <externalReference r:id="rId9"/>
    <externalReference r:id="rId10"/>
  </externalReferences>
  <definedNames>
    <definedName name="Marri" localSheetId="2">[1]プルダウンメニュー一覧!#REF!</definedName>
    <definedName name="Marri" localSheetId="3">[1]プルダウンメニュー一覧!#REF!</definedName>
    <definedName name="Marri">[1]プルダウンメニュー一覧!#REF!</definedName>
    <definedName name="Marrige" localSheetId="2">[1]プルダウンメニュー一覧!#REF!</definedName>
    <definedName name="Marrige" localSheetId="3">[1]プルダウンメニュー一覧!#REF!</definedName>
    <definedName name="Marrige">[1]プルダウンメニュー一覧!#REF!</definedName>
    <definedName name="_xlnm.Print_Area" localSheetId="6">'(参考）推薦者一覧作成用シート'!$A$1:$T$7</definedName>
    <definedName name="_xlnm.Print_Area" localSheetId="2">プルダウン参照!$A$1:$AO$31</definedName>
    <definedName name="_xlnm.Print_Area" localSheetId="0">推薦調書!$A$1:$AO$32</definedName>
    <definedName name="_xlnm.Print_Area" localSheetId="1">推薦調書作成要領!$A$1:$A$32</definedName>
    <definedName name="_xlnm.Print_Area" localSheetId="3">推薦調書作成例!$A$1:$AO$31</definedName>
    <definedName name="_xlnm.Print_Area" localSheetId="4">提出前チェックシート!$A$1:$E$24</definedName>
    <definedName name="延長理由" localSheetId="2">[1]プルダウンメニュー一覧!#REF!</definedName>
    <definedName name="延長理由" localSheetId="3">[1]プルダウンメニュー一覧!#REF!</definedName>
    <definedName name="延長理由">[1]プルダウンメニュー一覧!#REF!</definedName>
    <definedName name="外為法">[1]プルダウンメニュー一覧!$B$168</definedName>
    <definedName name="学位の別">[1]プルダウンメニュー一覧!$B$40:$B$42</definedName>
    <definedName name="学業成績">[1]プルダウンメニュー一覧!$B$45:$B$48</definedName>
    <definedName name="区分" localSheetId="2">[1]プルダウンメニュー一覧!#REF!</definedName>
    <definedName name="区分" localSheetId="3">[1]プルダウンメニュー一覧!#REF!</definedName>
    <definedName name="区分">[1]プルダウンメニュー一覧!#REF!</definedName>
    <definedName name="結婚有無" localSheetId="2">[1]プルダウンメニュー一覧!#REF!</definedName>
    <definedName name="結婚有無" localSheetId="3">[1]プルダウンメニュー一覧!#REF!</definedName>
    <definedName name="結婚有無">[1]プルダウンメニュー一覧!#REF!</definedName>
    <definedName name="月">[1]プルダウンメニュー一覧!$B$51:$B$62</definedName>
    <definedName name="研究分野">[1]プルダウンメニュー一覧!$B$16:$B$25</definedName>
    <definedName name="国費区分">[1]プルダウンメニュー一覧!$B$158:$B$165</definedName>
    <definedName name="最終学歴">[1]プルダウンメニュー一覧!$B$11:$B$13</definedName>
    <definedName name="在籍身分">[1]プルダウンメニュー一覧!$B$28:$B$36</definedName>
    <definedName name="住宅_英">[2]プルダウンメニュー一覧!$C$1159:$C$1166</definedName>
    <definedName name="奨学金支給年">[1]プルダウンメニュー一覧!$B$141:$B$146</definedName>
    <definedName name="申請区分">[1]プルダウンメニュー一覧!$B$2:$B$5</definedName>
    <definedName name="推薦区分">[1]プルダウンメニュー一覧!$B$149:$B$151</definedName>
    <definedName name="性別">[1]プルダウンメニュー一覧!$B$7:$B$8</definedName>
    <definedName name="西暦">[1]プルダウンメニュー一覧!$B$120:$B$139</definedName>
    <definedName name="日">[1]プルダウンメニュー一覧!$B$65:$B$95</definedName>
    <definedName name="年">[1]プルダウンメニュー一覧!$B$98:$B$117</definedName>
    <definedName name="有無">[1]プルダウンメニュー一覧!$B$154:$B$155</definedName>
  </definedNames>
  <calcPr calcId="145621"/>
</workbook>
</file>

<file path=xl/calcChain.xml><?xml version="1.0" encoding="utf-8"?>
<calcChain xmlns="http://schemas.openxmlformats.org/spreadsheetml/2006/main">
  <c r="R4" i="7" l="1"/>
  <c r="AE15" i="1" l="1"/>
  <c r="AE14" i="1"/>
  <c r="X7" i="1"/>
  <c r="AE15" i="10" l="1"/>
  <c r="AE14" i="10"/>
  <c r="AP15" i="10"/>
  <c r="AP14" i="10"/>
  <c r="AP7" i="10"/>
  <c r="X7" i="10"/>
  <c r="AP15" i="9"/>
  <c r="AE15" i="9"/>
  <c r="AP14" i="9"/>
  <c r="AE14" i="9"/>
  <c r="H8" i="9"/>
  <c r="AP7" i="9"/>
  <c r="X7" i="9"/>
  <c r="H3" i="9"/>
  <c r="H4" i="7" l="1"/>
  <c r="D4" i="7" l="1"/>
  <c r="AP15" i="1" l="1"/>
  <c r="AP14" i="1"/>
  <c r="AP7" i="1"/>
  <c r="J4" i="7"/>
  <c r="P4" i="7" l="1"/>
  <c r="O4" i="7"/>
  <c r="T4" i="7"/>
  <c r="S4" i="7"/>
  <c r="Q4" i="7"/>
  <c r="N4" i="7"/>
  <c r="M4" i="7" l="1"/>
  <c r="F4" i="7"/>
  <c r="L4" i="7"/>
  <c r="K4" i="7"/>
  <c r="I4" i="7"/>
  <c r="E4" i="7"/>
  <c r="B4" i="7"/>
  <c r="H8" i="1"/>
  <c r="G4" i="7" s="1"/>
  <c r="H3" i="1" l="1"/>
  <c r="C4" i="7" s="1"/>
</calcChain>
</file>

<file path=xl/comments1.xml><?xml version="1.0" encoding="utf-8"?>
<comments xmlns="http://schemas.openxmlformats.org/spreadsheetml/2006/main">
  <authors>
    <author>文部科学省</author>
  </authors>
  <commentList>
    <comment ref="W13" authorId="0">
      <text>
        <r>
          <rPr>
            <b/>
            <sz val="9"/>
            <color indexed="81"/>
            <rFont val="ＭＳ Ｐゴシック"/>
            <family val="3"/>
            <charset val="128"/>
          </rPr>
          <t>その他の場合に入力</t>
        </r>
      </text>
    </comment>
  </commentList>
</comments>
</file>

<file path=xl/comments2.xml><?xml version="1.0" encoding="utf-8"?>
<comments xmlns="http://schemas.openxmlformats.org/spreadsheetml/2006/main">
  <authors>
    <author>文部科学省</author>
  </authors>
  <commentList>
    <comment ref="A1" authorId="0">
      <text>
        <r>
          <rPr>
            <sz val="8"/>
            <color indexed="81"/>
            <rFont val="ＭＳ Ｐゴシック"/>
            <family val="3"/>
            <charset val="128"/>
          </rPr>
          <t>大学番号を入力すること</t>
        </r>
      </text>
    </comment>
    <comment ref="E1" authorId="0">
      <text>
        <r>
          <rPr>
            <sz val="8"/>
            <color indexed="81"/>
            <rFont val="ＭＳ Ｐゴシック"/>
            <family val="3"/>
            <charset val="128"/>
          </rPr>
          <t>国番号を入力すること</t>
        </r>
      </text>
    </comment>
  </commentList>
</comments>
</file>

<file path=xl/sharedStrings.xml><?xml version="1.0" encoding="utf-8"?>
<sst xmlns="http://schemas.openxmlformats.org/spreadsheetml/2006/main" count="1516" uniqueCount="1302">
  <si>
    <t>推薦調書(別紙様式１）</t>
    <rPh sb="0" eb="2">
      <t>スイセン</t>
    </rPh>
    <rPh sb="2" eb="4">
      <t>チョウショ</t>
    </rPh>
    <rPh sb="5" eb="7">
      <t>ベッシ</t>
    </rPh>
    <rPh sb="7" eb="9">
      <t>ヨウシキ</t>
    </rPh>
    <phoneticPr fontId="4"/>
  </si>
  <si>
    <t>大学名</t>
    <rPh sb="0" eb="3">
      <t>ダイガクメイ</t>
    </rPh>
    <phoneticPr fontId="4"/>
  </si>
  <si>
    <t>大学番号</t>
  </si>
  <si>
    <t>申請区分</t>
  </si>
  <si>
    <t>プログラム番号</t>
    <rPh sb="5" eb="7">
      <t>バンゴウ</t>
    </rPh>
    <phoneticPr fontId="4"/>
  </si>
  <si>
    <t>区分中推薦順位</t>
    <rPh sb="0" eb="2">
      <t>クブン</t>
    </rPh>
    <rPh sb="2" eb="3">
      <t>チュウ</t>
    </rPh>
    <rPh sb="3" eb="5">
      <t>スイセン</t>
    </rPh>
    <rPh sb="5" eb="7">
      <t>ジュンイ</t>
    </rPh>
    <phoneticPr fontId="4"/>
  </si>
  <si>
    <t>氏名</t>
    <rPh sb="0" eb="2">
      <t>シメイ</t>
    </rPh>
    <phoneticPr fontId="4"/>
  </si>
  <si>
    <t>第</t>
    <rPh sb="0" eb="1">
      <t>ダイ</t>
    </rPh>
    <phoneticPr fontId="4"/>
  </si>
  <si>
    <t>位/</t>
    <rPh sb="0" eb="1">
      <t>イ</t>
    </rPh>
    <phoneticPr fontId="4"/>
  </si>
  <si>
    <t>人中</t>
    <rPh sb="0" eb="1">
      <t>ニン</t>
    </rPh>
    <rPh sb="1" eb="2">
      <t>チュウ</t>
    </rPh>
    <phoneticPr fontId="4"/>
  </si>
  <si>
    <t>生年月日</t>
    <rPh sb="0" eb="4">
      <t>セイネンガッピ</t>
    </rPh>
    <phoneticPr fontId="4"/>
  </si>
  <si>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</si>
  <si>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</si>
  <si>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</si>
  <si>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</si>
  <si>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</si>
  <si>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4"/>
  </si>
  <si>
    <t>国籍</t>
    <rPh sb="0" eb="2">
      <t>コクセキ</t>
    </rPh>
    <phoneticPr fontId="4"/>
  </si>
  <si>
    <t>国籍コード</t>
    <rPh sb="0" eb="2">
      <t>コクセキ</t>
    </rPh>
    <phoneticPr fontId="4"/>
  </si>
  <si>
    <t>現住所</t>
    <rPh sb="0" eb="3">
      <t>ゲンジュウショ</t>
    </rPh>
    <phoneticPr fontId="4"/>
  </si>
  <si>
    <t>電話番号</t>
    <rPh sb="0" eb="2">
      <t>デンワ</t>
    </rPh>
    <rPh sb="2" eb="4">
      <t>バンゴウ</t>
    </rPh>
    <phoneticPr fontId="4"/>
  </si>
  <si>
    <t>）</t>
  </si>
  <si>
    <t>専攻分野　（</t>
  </si>
  <si>
    <t>年</t>
    <rPh sb="0" eb="1">
      <t>ネン</t>
    </rPh>
    <phoneticPr fontId="4"/>
  </si>
  <si>
    <t>(</t>
  </si>
  <si>
    <t>その他の場合入力</t>
    <rPh sb="2" eb="3">
      <t>タ</t>
    </rPh>
    <rPh sb="4" eb="6">
      <t>バアイ</t>
    </rPh>
    <rPh sb="6" eb="8">
      <t>ニュウリョク</t>
    </rPh>
    <phoneticPr fontId="4"/>
  </si>
  <si>
    <t>)</t>
  </si>
  <si>
    <t>修学年数合計</t>
    <rPh sb="0" eb="2">
      <t>シュウガク</t>
    </rPh>
    <rPh sb="2" eb="4">
      <t>ネンスウ</t>
    </rPh>
    <rPh sb="4" eb="6">
      <t>ゴウケイ</t>
    </rPh>
    <phoneticPr fontId="4"/>
  </si>
  <si>
    <t>希望奨学金支給期間</t>
  </si>
  <si>
    <t>留学希望期間</t>
    <rPh sb="0" eb="2">
      <t>リュウガク</t>
    </rPh>
    <rPh sb="2" eb="4">
      <t>キボウ</t>
    </rPh>
    <rPh sb="4" eb="6">
      <t>キカン</t>
    </rPh>
    <phoneticPr fontId="4"/>
  </si>
  <si>
    <t>月から</t>
    <rPh sb="0" eb="1">
      <t>ツキ</t>
    </rPh>
    <phoneticPr fontId="1"/>
  </si>
  <si>
    <t>月まで</t>
    <rPh sb="0" eb="1">
      <t>ツキ</t>
    </rPh>
    <phoneticPr fontId="1"/>
  </si>
  <si>
    <t>ヶ月間</t>
    <rPh sb="1" eb="2">
      <t>ゲツ</t>
    </rPh>
    <rPh sb="2" eb="3">
      <t>カン</t>
    </rPh>
    <phoneticPr fontId="4"/>
  </si>
  <si>
    <t>指導教員名</t>
    <rPh sb="0" eb="2">
      <t>シドウ</t>
    </rPh>
    <rPh sb="2" eb="4">
      <t>キョウイン</t>
    </rPh>
    <rPh sb="4" eb="5">
      <t>メイ</t>
    </rPh>
    <phoneticPr fontId="4"/>
  </si>
  <si>
    <t>在籍身分等</t>
    <rPh sb="0" eb="2">
      <t>ザイセキ</t>
    </rPh>
    <rPh sb="2" eb="4">
      <t>ミブン</t>
    </rPh>
    <rPh sb="4" eb="5">
      <t>トウ</t>
    </rPh>
    <phoneticPr fontId="4"/>
  </si>
  <si>
    <t>推薦理由</t>
    <rPh sb="0" eb="2">
      <t>スイセン</t>
    </rPh>
    <rPh sb="2" eb="4">
      <t>リユウ</t>
    </rPh>
    <phoneticPr fontId="4"/>
  </si>
  <si>
    <t>推薦区分</t>
    <rPh sb="0" eb="2">
      <t>スイセン</t>
    </rPh>
    <rPh sb="2" eb="4">
      <t>クブン</t>
    </rPh>
    <phoneticPr fontId="4"/>
  </si>
  <si>
    <t>他の奨学金への応募状況</t>
    <rPh sb="0" eb="1">
      <t>タ</t>
    </rPh>
    <rPh sb="2" eb="5">
      <t>ショウガクキン</t>
    </rPh>
    <rPh sb="7" eb="9">
      <t>オウボ</t>
    </rPh>
    <rPh sb="9" eb="11">
      <t>ジョウキョウ</t>
    </rPh>
    <phoneticPr fontId="4"/>
  </si>
  <si>
    <t>渡日時使用空港</t>
    <rPh sb="0" eb="2">
      <t>トニチ</t>
    </rPh>
    <rPh sb="2" eb="5">
      <t>ジシヨウ</t>
    </rPh>
    <rPh sb="5" eb="7">
      <t>クウコウ</t>
    </rPh>
    <phoneticPr fontId="4"/>
  </si>
  <si>
    <t>査証申請在外公館名</t>
    <rPh sb="0" eb="2">
      <t>サショウ</t>
    </rPh>
    <rPh sb="2" eb="4">
      <t>シンセイ</t>
    </rPh>
    <rPh sb="4" eb="6">
      <t>ザイガイ</t>
    </rPh>
    <rPh sb="6" eb="9">
      <t>コウカンメイ</t>
    </rPh>
    <phoneticPr fontId="4"/>
  </si>
  <si>
    <t>大学番号</t>
    <rPh sb="0" eb="2">
      <t>ダイガク</t>
    </rPh>
    <rPh sb="2" eb="4">
      <t>バンゴウ</t>
    </rPh>
    <phoneticPr fontId="4"/>
  </si>
  <si>
    <t>申請区分</t>
    <rPh sb="0" eb="2">
      <t>シンセイ</t>
    </rPh>
    <rPh sb="2" eb="4">
      <t>クブン</t>
    </rPh>
    <phoneticPr fontId="4"/>
  </si>
  <si>
    <t>国名</t>
  </si>
  <si>
    <t>最終学歴</t>
    <rPh sb="0" eb="2">
      <t>サイシュウ</t>
    </rPh>
    <rPh sb="2" eb="4">
      <t>ガクレキ</t>
    </rPh>
    <phoneticPr fontId="4"/>
  </si>
  <si>
    <t>評価</t>
    <rPh sb="0" eb="2">
      <t>ヒョウカ</t>
    </rPh>
    <phoneticPr fontId="4"/>
  </si>
  <si>
    <t>在籍身分等</t>
    <rPh sb="0" eb="2">
      <t>ザイセキ</t>
    </rPh>
    <rPh sb="2" eb="4">
      <t>ミブン</t>
    </rPh>
    <rPh sb="4" eb="5">
      <t>ナド</t>
    </rPh>
    <phoneticPr fontId="4"/>
  </si>
  <si>
    <t>マルバツ</t>
  </si>
  <si>
    <t>国費留学の経験</t>
    <rPh sb="0" eb="2">
      <t>コクヒ</t>
    </rPh>
    <rPh sb="2" eb="4">
      <t>リュウガク</t>
    </rPh>
    <rPh sb="5" eb="7">
      <t>ケイケン</t>
    </rPh>
    <phoneticPr fontId="4"/>
  </si>
  <si>
    <t>国費区分</t>
    <rPh sb="0" eb="2">
      <t>コクヒ</t>
    </rPh>
    <rPh sb="2" eb="4">
      <t>クブン</t>
    </rPh>
    <phoneticPr fontId="4"/>
  </si>
  <si>
    <t>年（西暦）</t>
    <rPh sb="0" eb="1">
      <t>ネン</t>
    </rPh>
    <rPh sb="2" eb="4">
      <t>セイレキ</t>
    </rPh>
    <phoneticPr fontId="4"/>
  </si>
  <si>
    <t>年（下２桁）</t>
    <rPh sb="0" eb="1">
      <t>ネン</t>
    </rPh>
    <rPh sb="2" eb="3">
      <t>シタ</t>
    </rPh>
    <rPh sb="4" eb="5">
      <t>ケタ</t>
    </rPh>
    <phoneticPr fontId="4"/>
  </si>
  <si>
    <t>月</t>
    <rPh sb="0" eb="1">
      <t>ツキ</t>
    </rPh>
    <phoneticPr fontId="4"/>
  </si>
  <si>
    <t>日</t>
    <rPh sb="0" eb="1">
      <t>ヒ</t>
    </rPh>
    <phoneticPr fontId="4"/>
  </si>
  <si>
    <t>小樽商科大学</t>
  </si>
  <si>
    <t>一般枠</t>
    <rPh sb="0" eb="2">
      <t>イッパン</t>
    </rPh>
    <rPh sb="2" eb="3">
      <t>ワク</t>
    </rPh>
    <phoneticPr fontId="4"/>
  </si>
  <si>
    <t>男</t>
    <rPh sb="0" eb="1">
      <t>オトコ</t>
    </rPh>
    <phoneticPr fontId="4"/>
  </si>
  <si>
    <t>パキスタン</t>
  </si>
  <si>
    <t>卒業（修了）</t>
    <rPh sb="0" eb="2">
      <t>ソツギョウ</t>
    </rPh>
    <rPh sb="3" eb="5">
      <t>シュウリョウ</t>
    </rPh>
    <phoneticPr fontId="4"/>
  </si>
  <si>
    <t>優</t>
    <rPh sb="0" eb="1">
      <t>ユウ</t>
    </rPh>
    <phoneticPr fontId="4"/>
  </si>
  <si>
    <t>①　大学間交流協定に基づく推薦</t>
    <rPh sb="2" eb="5">
      <t>ダイガクカン</t>
    </rPh>
    <rPh sb="5" eb="7">
      <t>コウリュウ</t>
    </rPh>
    <rPh sb="7" eb="9">
      <t>キョウテイ</t>
    </rPh>
    <rPh sb="10" eb="11">
      <t>モト</t>
    </rPh>
    <rPh sb="13" eb="15">
      <t>スイセン</t>
    </rPh>
    <phoneticPr fontId="4"/>
  </si>
  <si>
    <t>○</t>
  </si>
  <si>
    <t>有</t>
    <rPh sb="0" eb="1">
      <t>ア</t>
    </rPh>
    <phoneticPr fontId="4"/>
  </si>
  <si>
    <t>研究留学生</t>
    <rPh sb="0" eb="2">
      <t>ケンキュウ</t>
    </rPh>
    <rPh sb="2" eb="5">
      <t>リュウガクセイ</t>
    </rPh>
    <phoneticPr fontId="4"/>
  </si>
  <si>
    <t>00</t>
  </si>
  <si>
    <t>帯広畜産大学</t>
  </si>
  <si>
    <t>特別枠</t>
    <rPh sb="0" eb="2">
      <t>トクベツ</t>
    </rPh>
    <rPh sb="2" eb="3">
      <t>ワク</t>
    </rPh>
    <phoneticPr fontId="4"/>
  </si>
  <si>
    <t>女</t>
    <rPh sb="0" eb="1">
      <t>オンナ</t>
    </rPh>
    <phoneticPr fontId="4"/>
  </si>
  <si>
    <t>インド</t>
  </si>
  <si>
    <t>卒業（修了）見込み</t>
    <rPh sb="0" eb="2">
      <t>ソツギョウ</t>
    </rPh>
    <rPh sb="3" eb="5">
      <t>シュウリョウ</t>
    </rPh>
    <rPh sb="6" eb="8">
      <t>ミコ</t>
    </rPh>
    <phoneticPr fontId="4"/>
  </si>
  <si>
    <t>良</t>
    <rPh sb="0" eb="1">
      <t>リョウ</t>
    </rPh>
    <phoneticPr fontId="4"/>
  </si>
  <si>
    <t>②　交流実績に基づく推薦</t>
    <rPh sb="2" eb="4">
      <t>コウリュウ</t>
    </rPh>
    <rPh sb="4" eb="6">
      <t>ジッセキ</t>
    </rPh>
    <rPh sb="7" eb="8">
      <t>モト</t>
    </rPh>
    <rPh sb="10" eb="12">
      <t>スイセン</t>
    </rPh>
    <phoneticPr fontId="4"/>
  </si>
  <si>
    <t>×</t>
  </si>
  <si>
    <t>無</t>
    <rPh sb="0" eb="1">
      <t>ナ</t>
    </rPh>
    <phoneticPr fontId="4"/>
  </si>
  <si>
    <t>学部留学生</t>
    <rPh sb="0" eb="2">
      <t>ガクブ</t>
    </rPh>
    <rPh sb="2" eb="5">
      <t>リュウガクセイ</t>
    </rPh>
    <phoneticPr fontId="4"/>
  </si>
  <si>
    <t>01</t>
  </si>
  <si>
    <t>北海道大学</t>
  </si>
  <si>
    <t>ネパール</t>
  </si>
  <si>
    <t>その他</t>
    <rPh sb="2" eb="3">
      <t>ホカ</t>
    </rPh>
    <phoneticPr fontId="4"/>
  </si>
  <si>
    <t>可</t>
    <rPh sb="0" eb="1">
      <t>カ</t>
    </rPh>
    <phoneticPr fontId="4"/>
  </si>
  <si>
    <t>③　①、②以外の推薦</t>
    <rPh sb="5" eb="7">
      <t>イガイ</t>
    </rPh>
    <rPh sb="8" eb="10">
      <t>スイセン</t>
    </rPh>
    <phoneticPr fontId="4"/>
  </si>
  <si>
    <t>高等専門学校留学生</t>
    <rPh sb="0" eb="2">
      <t>コウトウ</t>
    </rPh>
    <rPh sb="2" eb="4">
      <t>センモン</t>
    </rPh>
    <rPh sb="4" eb="6">
      <t>ガッコウ</t>
    </rPh>
    <rPh sb="6" eb="9">
      <t>リュウガクセイ</t>
    </rPh>
    <phoneticPr fontId="4"/>
  </si>
  <si>
    <t>02</t>
  </si>
  <si>
    <t>北海道教育大学</t>
  </si>
  <si>
    <t>e-ASIA共同研究枠</t>
    <rPh sb="6" eb="8">
      <t>キョウドウ</t>
    </rPh>
    <rPh sb="8" eb="10">
      <t>ケンキュウ</t>
    </rPh>
    <rPh sb="10" eb="11">
      <t>ワク</t>
    </rPh>
    <phoneticPr fontId="4"/>
  </si>
  <si>
    <t>バングラデシュ</t>
  </si>
  <si>
    <t>不可</t>
    <rPh sb="0" eb="2">
      <t>フカ</t>
    </rPh>
    <phoneticPr fontId="4"/>
  </si>
  <si>
    <t>専修学校留学生</t>
    <rPh sb="0" eb="2">
      <t>センシュウ</t>
    </rPh>
    <rPh sb="2" eb="4">
      <t>ガッコウ</t>
    </rPh>
    <rPh sb="4" eb="7">
      <t>リュウガクセイ</t>
    </rPh>
    <phoneticPr fontId="4"/>
  </si>
  <si>
    <t>03</t>
  </si>
  <si>
    <t>室蘭工業大学</t>
  </si>
  <si>
    <t>スリランカ</t>
  </si>
  <si>
    <t>日本語・日本文化研修留学生</t>
    <rPh sb="0" eb="3">
      <t>ニホンゴ</t>
    </rPh>
    <rPh sb="4" eb="6">
      <t>ニホン</t>
    </rPh>
    <rPh sb="6" eb="8">
      <t>ブンカ</t>
    </rPh>
    <rPh sb="8" eb="10">
      <t>ケンシュウ</t>
    </rPh>
    <rPh sb="10" eb="13">
      <t>リュウガクセイ</t>
    </rPh>
    <phoneticPr fontId="4"/>
  </si>
  <si>
    <t>04</t>
  </si>
  <si>
    <t>北見工業大学</t>
  </si>
  <si>
    <t>ミャンマー</t>
  </si>
  <si>
    <t>社会科学</t>
    <rPh sb="0" eb="2">
      <t>シャカイ</t>
    </rPh>
    <rPh sb="2" eb="4">
      <t>カガク</t>
    </rPh>
    <phoneticPr fontId="4"/>
  </si>
  <si>
    <t>教員研修留学生</t>
    <rPh sb="0" eb="2">
      <t>キョウイン</t>
    </rPh>
    <rPh sb="2" eb="4">
      <t>ケンシュウ</t>
    </rPh>
    <rPh sb="4" eb="7">
      <t>リュウガクセイ</t>
    </rPh>
    <phoneticPr fontId="4"/>
  </si>
  <si>
    <t>05</t>
  </si>
  <si>
    <t>旭川医科大学</t>
  </si>
  <si>
    <t>タイ</t>
  </si>
  <si>
    <t>日韓共同理工系学部留学生</t>
    <rPh sb="0" eb="2">
      <t>ニッカン</t>
    </rPh>
    <rPh sb="2" eb="4">
      <t>キョウドウ</t>
    </rPh>
    <rPh sb="4" eb="7">
      <t>リコウケイ</t>
    </rPh>
    <rPh sb="7" eb="9">
      <t>ガクブ</t>
    </rPh>
    <rPh sb="9" eb="12">
      <t>リュウガクセイ</t>
    </rPh>
    <phoneticPr fontId="4"/>
  </si>
  <si>
    <t>06</t>
  </si>
  <si>
    <t>弘前大学</t>
  </si>
  <si>
    <t>マレーシア</t>
  </si>
  <si>
    <t>ヤング・リーダーズ・プログラム</t>
  </si>
  <si>
    <t>07</t>
  </si>
  <si>
    <t>岩手大学</t>
  </si>
  <si>
    <t>シンガポール</t>
  </si>
  <si>
    <t>08</t>
  </si>
  <si>
    <t>東北大学</t>
  </si>
  <si>
    <t>インドネシア</t>
  </si>
  <si>
    <t>09</t>
  </si>
  <si>
    <t>秋田大学</t>
  </si>
  <si>
    <t>フィリピン</t>
  </si>
  <si>
    <t>10</t>
  </si>
  <si>
    <t>山形大学</t>
  </si>
  <si>
    <t>香港</t>
    <rPh sb="0" eb="2">
      <t>ホンコン</t>
    </rPh>
    <phoneticPr fontId="4"/>
  </si>
  <si>
    <t>11</t>
  </si>
  <si>
    <t>福島大学</t>
  </si>
  <si>
    <t>韓国</t>
    <rPh sb="0" eb="2">
      <t>カンコク</t>
    </rPh>
    <phoneticPr fontId="4"/>
  </si>
  <si>
    <t>12</t>
  </si>
  <si>
    <t>宮城教育大学</t>
  </si>
  <si>
    <t>モンゴル</t>
  </si>
  <si>
    <t>13</t>
  </si>
  <si>
    <t>茨城大学</t>
  </si>
  <si>
    <t>ベトナム</t>
  </si>
  <si>
    <t>14</t>
  </si>
  <si>
    <t>宇都宮大学</t>
  </si>
  <si>
    <t>中国</t>
    <rPh sb="0" eb="2">
      <t>チュウゴク</t>
    </rPh>
    <phoneticPr fontId="4"/>
  </si>
  <si>
    <t>15</t>
  </si>
  <si>
    <t>群馬大学</t>
  </si>
  <si>
    <t>カンボジア</t>
  </si>
  <si>
    <t>16</t>
  </si>
  <si>
    <t>埼玉大学</t>
  </si>
  <si>
    <t>ブータン</t>
  </si>
  <si>
    <t>17</t>
  </si>
  <si>
    <t>千葉大学</t>
  </si>
  <si>
    <t>ラオス</t>
  </si>
  <si>
    <t>18</t>
  </si>
  <si>
    <t>横浜国立大学</t>
  </si>
  <si>
    <t>ブルネイ</t>
  </si>
  <si>
    <t>19</t>
  </si>
  <si>
    <t>山梨大学</t>
  </si>
  <si>
    <t>マカオ</t>
  </si>
  <si>
    <t>20</t>
  </si>
  <si>
    <t>信州大学</t>
  </si>
  <si>
    <t>モルディブ</t>
  </si>
  <si>
    <t>21</t>
  </si>
  <si>
    <t>新潟大学</t>
  </si>
  <si>
    <t>東ティモール</t>
    <rPh sb="0" eb="1">
      <t>ヒガシ</t>
    </rPh>
    <phoneticPr fontId="4"/>
  </si>
  <si>
    <t>22</t>
  </si>
  <si>
    <t>筑波大学</t>
  </si>
  <si>
    <t>その他（アジア地域）</t>
    <rPh sb="2" eb="3">
      <t>タ</t>
    </rPh>
    <rPh sb="7" eb="9">
      <t>チイキ</t>
    </rPh>
    <phoneticPr fontId="4"/>
  </si>
  <si>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</si>
  <si>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</si>
  <si>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</si>
  <si>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</si>
  <si>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</si>
  <si>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</si>
  <si>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</si>
  <si>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</si>
  <si>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</si>
  <si>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</si>
  <si>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</si>
  <si>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</si>
  <si>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</si>
  <si>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</si>
  <si>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</si>
  <si>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</si>
  <si>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</si>
  <si>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</si>
  <si>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</si>
  <si>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</si>
  <si>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</si>
  <si>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</si>
  <si>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</si>
  <si>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</si>
  <si>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31</t>
  </si>
  <si>
    <t>東京外国語大学</t>
  </si>
  <si>
    <t>サウジアラビア</t>
  </si>
  <si>
    <t>32</t>
  </si>
  <si>
    <t>東京学芸大学</t>
  </si>
  <si>
    <t>アフガニスタン</t>
  </si>
  <si>
    <t>33</t>
  </si>
  <si>
    <t>東京芸術大学</t>
  </si>
  <si>
    <t>パレスチナ</t>
  </si>
  <si>
    <t>34</t>
  </si>
  <si>
    <t>東京工業大学</t>
  </si>
  <si>
    <t>イエメン</t>
  </si>
  <si>
    <t>35</t>
  </si>
  <si>
    <t>東京農工大学</t>
  </si>
  <si>
    <t>アラブ首長国連邦</t>
    <rPh sb="3" eb="6">
      <t>シュチョウコク</t>
    </rPh>
    <rPh sb="6" eb="8">
      <t>レンポウ</t>
    </rPh>
    <phoneticPr fontId="4"/>
  </si>
  <si>
    <t>36</t>
  </si>
  <si>
    <t>一橋大学</t>
  </si>
  <si>
    <t>バーレーン</t>
  </si>
  <si>
    <t>37</t>
  </si>
  <si>
    <t>政策研究大学院大学</t>
  </si>
  <si>
    <t>オマーン</t>
  </si>
  <si>
    <t>38</t>
  </si>
  <si>
    <t>東京海洋大学</t>
  </si>
  <si>
    <t>カタール</t>
  </si>
  <si>
    <t>39</t>
  </si>
  <si>
    <t>富山大学</t>
  </si>
  <si>
    <t>その他（中近東地域）</t>
    <rPh sb="2" eb="3">
      <t>タ</t>
    </rPh>
    <rPh sb="4" eb="7">
      <t>チュウキントウ</t>
    </rPh>
    <rPh sb="7" eb="9">
      <t>チイキ</t>
    </rPh>
    <phoneticPr fontId="4"/>
  </si>
  <si>
    <t>40</t>
  </si>
  <si>
    <t>金沢大学</t>
  </si>
  <si>
    <t>エジプト</t>
  </si>
  <si>
    <t>41</t>
  </si>
  <si>
    <t>福井大学</t>
  </si>
  <si>
    <t>スーダン</t>
  </si>
  <si>
    <t>42</t>
  </si>
  <si>
    <t>岐阜大学</t>
  </si>
  <si>
    <t>リビア</t>
  </si>
  <si>
    <t>43</t>
  </si>
  <si>
    <t>静岡大学</t>
  </si>
  <si>
    <t>チュニジア</t>
  </si>
  <si>
    <t>44</t>
  </si>
  <si>
    <t>愛知教育大学</t>
  </si>
  <si>
    <t>アルジェリア</t>
  </si>
  <si>
    <t>45</t>
  </si>
  <si>
    <t>名古屋大学</t>
  </si>
  <si>
    <t>マダガスカル</t>
  </si>
  <si>
    <t>46</t>
  </si>
  <si>
    <t>名古屋工業大学</t>
  </si>
  <si>
    <t>ケニア</t>
  </si>
  <si>
    <t>47</t>
  </si>
  <si>
    <t>三重大学</t>
  </si>
  <si>
    <t>タンザニア</t>
  </si>
  <si>
    <t>48</t>
  </si>
  <si>
    <t>浜松医科大学</t>
  </si>
  <si>
    <t>コンゴ民主共和国</t>
    <rPh sb="3" eb="5">
      <t>ミンシュ</t>
    </rPh>
    <rPh sb="5" eb="8">
      <t>キョウワコク</t>
    </rPh>
    <phoneticPr fontId="4"/>
  </si>
  <si>
    <t>49</t>
  </si>
  <si>
    <t>豊橋技術科学大学</t>
  </si>
  <si>
    <t>ナイジェリア</t>
  </si>
  <si>
    <t>50</t>
  </si>
  <si>
    <t>北陸先端科学技術大学院大学</t>
  </si>
  <si>
    <t>ガーナ</t>
  </si>
  <si>
    <t>51</t>
  </si>
  <si>
    <t>滋賀大学</t>
  </si>
  <si>
    <t>リベリア</t>
  </si>
  <si>
    <t>52</t>
  </si>
  <si>
    <t>京都大学</t>
  </si>
  <si>
    <t>ガボン</t>
  </si>
  <si>
    <t>53</t>
  </si>
  <si>
    <t>京都教育大学</t>
  </si>
  <si>
    <t>コンゴ共和国</t>
    <rPh sb="3" eb="6">
      <t>キョウワコク</t>
    </rPh>
    <phoneticPr fontId="4"/>
  </si>
  <si>
    <t>54</t>
  </si>
  <si>
    <t>京都工芸繊維大学</t>
  </si>
  <si>
    <t>カメルーン</t>
  </si>
  <si>
    <t>55</t>
  </si>
  <si>
    <t>大阪大学</t>
  </si>
  <si>
    <t>ザンビア</t>
  </si>
  <si>
    <t>56</t>
  </si>
  <si>
    <t>大阪教育大学</t>
  </si>
  <si>
    <t>コートジボワール</t>
  </si>
  <si>
    <t>57</t>
  </si>
  <si>
    <t>神戸大学</t>
  </si>
  <si>
    <t>モロッコ</t>
  </si>
  <si>
    <t>58</t>
  </si>
  <si>
    <t>奈良教育大学</t>
  </si>
  <si>
    <t>セネガル</t>
  </si>
  <si>
    <t>59</t>
  </si>
  <si>
    <t>奈良女子大学</t>
  </si>
  <si>
    <t>エチオピア</t>
  </si>
  <si>
    <t>60</t>
  </si>
  <si>
    <t>和歌山大学</t>
  </si>
  <si>
    <t>ギニア</t>
  </si>
  <si>
    <t>61</t>
  </si>
  <si>
    <t>滋賀医科大学</t>
  </si>
  <si>
    <t>ウガンダ</t>
  </si>
  <si>
    <t>62</t>
  </si>
  <si>
    <t>兵庫教育大学</t>
  </si>
  <si>
    <t>ジンバブエ</t>
  </si>
  <si>
    <t>63</t>
  </si>
  <si>
    <t>奈良先端科学技術大学院大学</t>
  </si>
  <si>
    <t>南アフリカ</t>
    <rPh sb="0" eb="1">
      <t>ミナミ</t>
    </rPh>
    <phoneticPr fontId="4"/>
  </si>
  <si>
    <t>64</t>
  </si>
  <si>
    <t>鳥取大学</t>
  </si>
  <si>
    <t>モーリタニア</t>
  </si>
  <si>
    <t>65</t>
  </si>
  <si>
    <t>島根大学</t>
  </si>
  <si>
    <t>トーゴ</t>
  </si>
  <si>
    <t>66</t>
  </si>
  <si>
    <t>岡山大学</t>
  </si>
  <si>
    <t>中央アフリカ</t>
    <rPh sb="0" eb="2">
      <t>チュウオウ</t>
    </rPh>
    <phoneticPr fontId="4"/>
  </si>
  <si>
    <t>67</t>
  </si>
  <si>
    <t>広島大学</t>
  </si>
  <si>
    <t>ベナン</t>
  </si>
  <si>
    <t>68</t>
  </si>
  <si>
    <t>山口大学</t>
  </si>
  <si>
    <t>マラウイ</t>
  </si>
  <si>
    <t>69</t>
  </si>
  <si>
    <t>徳島大学</t>
  </si>
  <si>
    <t>ギニアビサウ</t>
  </si>
  <si>
    <t>70</t>
  </si>
  <si>
    <t>香川大学</t>
  </si>
  <si>
    <t>スワジランド</t>
  </si>
  <si>
    <t>71</t>
  </si>
  <si>
    <t>愛媛大学</t>
  </si>
  <si>
    <t>エリトリア</t>
  </si>
  <si>
    <t>72</t>
  </si>
  <si>
    <t>高知大学</t>
  </si>
  <si>
    <t>コモロ</t>
  </si>
  <si>
    <t>73</t>
  </si>
  <si>
    <t>鳴門教育大学</t>
  </si>
  <si>
    <t>ナミビア</t>
  </si>
  <si>
    <t>74</t>
  </si>
  <si>
    <t>九州大学</t>
  </si>
  <si>
    <t>ボツワナ</t>
  </si>
  <si>
    <t>75</t>
  </si>
  <si>
    <t>九州工業大学</t>
  </si>
  <si>
    <t>マリ</t>
  </si>
  <si>
    <t>76</t>
  </si>
  <si>
    <t>福岡教育大学</t>
  </si>
  <si>
    <t>ニジェール</t>
  </si>
  <si>
    <t>77</t>
  </si>
  <si>
    <t>佐賀大学</t>
  </si>
  <si>
    <t>モーリシャス</t>
  </si>
  <si>
    <t>78</t>
  </si>
  <si>
    <t>長崎大学</t>
  </si>
  <si>
    <t>レソト</t>
  </si>
  <si>
    <t>79</t>
  </si>
  <si>
    <t>熊本大学</t>
  </si>
  <si>
    <t>セーシェル</t>
  </si>
  <si>
    <t>80</t>
  </si>
  <si>
    <t>大分大学</t>
  </si>
  <si>
    <t>ソマリア</t>
  </si>
  <si>
    <t>81</t>
  </si>
  <si>
    <t>宮崎大学</t>
  </si>
  <si>
    <t>モザンビーク</t>
  </si>
  <si>
    <t>82</t>
  </si>
  <si>
    <t>鹿児島大学</t>
  </si>
  <si>
    <t>ルワンダ</t>
  </si>
  <si>
    <t>83</t>
  </si>
  <si>
    <t>琉球大学</t>
  </si>
  <si>
    <t>シエラレオネ</t>
  </si>
  <si>
    <t>84</t>
  </si>
  <si>
    <t>鹿屋体育大学</t>
  </si>
  <si>
    <t>ブルンジ</t>
  </si>
  <si>
    <t>85</t>
  </si>
  <si>
    <t>札幌医科大学</t>
  </si>
  <si>
    <t>ジブチ</t>
  </si>
  <si>
    <t>86</t>
  </si>
  <si>
    <t>釧路公立大学</t>
  </si>
  <si>
    <t>ガンビア</t>
  </si>
  <si>
    <t>87</t>
  </si>
  <si>
    <t>公立はこだて未来大学</t>
  </si>
  <si>
    <t>チャド</t>
  </si>
  <si>
    <t>88</t>
  </si>
  <si>
    <t>名寄市立大学</t>
  </si>
  <si>
    <t>アンゴラ</t>
  </si>
  <si>
    <t>89</t>
  </si>
  <si>
    <t>札幌市立大学</t>
  </si>
  <si>
    <t>カーボヴェルデ</t>
  </si>
  <si>
    <t>90</t>
  </si>
  <si>
    <t>福島県立医科大学</t>
  </si>
  <si>
    <t>サントメ・プリンシペ</t>
  </si>
  <si>
    <t>91</t>
  </si>
  <si>
    <t>青森公立大学</t>
  </si>
  <si>
    <t>赤道ギニア</t>
    <rPh sb="0" eb="2">
      <t>セキドウ</t>
    </rPh>
    <phoneticPr fontId="4"/>
  </si>
  <si>
    <t>92</t>
  </si>
  <si>
    <t>会津大学</t>
  </si>
  <si>
    <t>ブルキナファソ</t>
  </si>
  <si>
    <t>93</t>
  </si>
  <si>
    <t>宮城大学</t>
  </si>
  <si>
    <t>南スーダン</t>
    <rPh sb="0" eb="1">
      <t>ミナミ</t>
    </rPh>
    <phoneticPr fontId="4"/>
  </si>
  <si>
    <t>94</t>
  </si>
  <si>
    <t>岩手県立大学</t>
  </si>
  <si>
    <t>その他（アフリカ地域）</t>
    <rPh sb="2" eb="3">
      <t>タ</t>
    </rPh>
    <rPh sb="8" eb="10">
      <t>チイキ</t>
    </rPh>
    <phoneticPr fontId="4"/>
  </si>
  <si>
    <t>95</t>
  </si>
  <si>
    <t>青森県立保健大学</t>
  </si>
  <si>
    <t>オーストラリア</t>
  </si>
  <si>
    <t>96</t>
  </si>
  <si>
    <t>秋田県立大学</t>
  </si>
  <si>
    <t>ニュージーランド</t>
  </si>
  <si>
    <t>97</t>
  </si>
  <si>
    <t>山形県立保健医療大学</t>
  </si>
  <si>
    <t>パプアニューギニア</t>
  </si>
  <si>
    <t>98</t>
  </si>
  <si>
    <t>国際教養大学</t>
  </si>
  <si>
    <t>フィジー</t>
  </si>
  <si>
    <t>99</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</si>
  <si>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</si>
  <si>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</si>
  <si>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</si>
  <si>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</si>
  <si>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</si>
  <si>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</si>
  <si>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</si>
  <si>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</si>
  <si>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</si>
  <si>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</si>
  <si>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</si>
  <si>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</si>
  <si>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</si>
  <si>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</si>
  <si>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</si>
  <si>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ソロモン諸島</t>
    <rPh sb="4" eb="6">
      <t>ショトウ</t>
    </rPh>
    <phoneticPr fontId="4"/>
  </si>
  <si>
    <t>新潟県立看護大学</t>
  </si>
  <si>
    <t>ツバル</t>
  </si>
  <si>
    <t>神奈川県立保健福祉大学</t>
  </si>
  <si>
    <t>バヌアツ</t>
  </si>
  <si>
    <t>群馬県立県民健康科学大学</t>
  </si>
  <si>
    <t>クック諸島</t>
    <rPh sb="3" eb="5">
      <t>ショトウ</t>
    </rPh>
    <phoneticPr fontId="4"/>
  </si>
  <si>
    <t>山梨県立大学</t>
  </si>
  <si>
    <t>ニウエ</t>
  </si>
  <si>
    <t>千葉県立保健医療大学</t>
  </si>
  <si>
    <t>その他（大洋州地域）</t>
    <rPh sb="2" eb="3">
      <t>タ</t>
    </rPh>
    <rPh sb="4" eb="7">
      <t>タイヨウシュウ</t>
    </rPh>
    <rPh sb="7" eb="9">
      <t>チイキ</t>
    </rPh>
    <phoneticPr fontId="4"/>
  </si>
  <si>
    <t>新潟県立大学</t>
  </si>
  <si>
    <t>カナダ</t>
  </si>
  <si>
    <t>首都大学東京</t>
  </si>
  <si>
    <t>アメリカ合衆国</t>
    <rPh sb="4" eb="7">
      <t>ガッシュウコク</t>
    </rPh>
    <phoneticPr fontId="4"/>
  </si>
  <si>
    <t>産業技術大学院大学</t>
  </si>
  <si>
    <t>その他（北米地域）</t>
    <rPh sb="2" eb="3">
      <t>タ</t>
    </rPh>
    <rPh sb="4" eb="6">
      <t>ホクベイ</t>
    </rPh>
    <rPh sb="6" eb="8">
      <t>チイキ</t>
    </rPh>
    <phoneticPr fontId="4"/>
  </si>
  <si>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</si>
  <si>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</si>
  <si>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</si>
  <si>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</si>
  <si>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</si>
  <si>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</si>
  <si>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</si>
  <si>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</si>
  <si>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</si>
  <si>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</si>
  <si>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</si>
  <si>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</si>
  <si>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</si>
  <si>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ドミニカ共和国</t>
    <rPh sb="4" eb="7">
      <t>キョウワコク</t>
    </rPh>
    <phoneticPr fontId="4"/>
  </si>
  <si>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</si>
  <si>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</si>
  <si>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</si>
  <si>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</si>
  <si>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</si>
  <si>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</si>
  <si>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</si>
  <si>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</si>
  <si>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</si>
  <si>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</si>
  <si>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</si>
  <si>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</si>
  <si>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</si>
  <si>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</si>
  <si>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</si>
  <si>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</si>
  <si>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</si>
  <si>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</si>
  <si>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</si>
  <si>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</si>
  <si>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</si>
  <si>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</si>
  <si>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</si>
  <si>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</si>
  <si>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</si>
  <si>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</si>
  <si>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</si>
  <si>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</si>
  <si>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</si>
  <si>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</si>
  <si>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</si>
  <si>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</si>
  <si>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</si>
  <si>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</si>
  <si>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</si>
  <si>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ドミニカ国</t>
    <rPh sb="4" eb="5">
      <t>コク</t>
    </rPh>
    <phoneticPr fontId="4"/>
  </si>
  <si>
    <t>兵庫県立大学</t>
  </si>
  <si>
    <t>グレナダ</t>
  </si>
  <si>
    <t>下関市立大学</t>
  </si>
  <si>
    <t>セントクリストファー・ネーヴィス</t>
  </si>
  <si>
    <t>山口県立大学</t>
  </si>
  <si>
    <t>セントルシア</t>
  </si>
  <si>
    <t>岡山県立大学</t>
  </si>
  <si>
    <t>セントビンセント</t>
  </si>
  <si>
    <t>広島市立大学</t>
  </si>
  <si>
    <t>スリナム</t>
  </si>
  <si>
    <t>島根県立大学</t>
  </si>
  <si>
    <t>ガイアナ</t>
  </si>
  <si>
    <t>尾道市立大学</t>
    <rPh sb="0" eb="2">
      <t>オノミチ</t>
    </rPh>
    <rPh sb="2" eb="4">
      <t>イチリツ</t>
    </rPh>
    <rPh sb="4" eb="6">
      <t>ダイガク</t>
    </rPh>
    <phoneticPr fontId="4"/>
  </si>
  <si>
    <t>ベリーズ</t>
  </si>
  <si>
    <t>県立広島大学</t>
  </si>
  <si>
    <t>ハイチ</t>
  </si>
  <si>
    <t>新見公立大学</t>
  </si>
  <si>
    <t>その他（中南米地域）</t>
    <rPh sb="2" eb="3">
      <t>タ</t>
    </rPh>
    <rPh sb="4" eb="7">
      <t>チュウナンベイ</t>
    </rPh>
    <rPh sb="7" eb="9">
      <t>チイキ</t>
    </rPh>
    <phoneticPr fontId="4"/>
  </si>
  <si>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</si>
  <si>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</si>
  <si>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</si>
  <si>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</si>
  <si>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</si>
  <si>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</si>
  <si>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</si>
  <si>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</si>
  <si>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</si>
  <si>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</si>
  <si>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</si>
  <si>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</si>
  <si>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</si>
  <si>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英国</t>
    <rPh sb="0" eb="2">
      <t>エイコク</t>
    </rPh>
    <phoneticPr fontId="4"/>
  </si>
  <si>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</si>
  <si>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</si>
  <si>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</si>
  <si>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</si>
  <si>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</si>
  <si>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</si>
  <si>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</si>
  <si>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</si>
  <si>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</si>
  <si>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</si>
  <si>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</si>
  <si>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</si>
  <si>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</si>
  <si>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</si>
  <si>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</si>
  <si>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</si>
  <si>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高知県立大学</t>
    <rPh sb="0" eb="2">
      <t>コウチ</t>
    </rPh>
    <rPh sb="2" eb="4">
      <t>ケンリツ</t>
    </rPh>
    <rPh sb="4" eb="6">
      <t>ダイガク</t>
    </rPh>
    <phoneticPr fontId="4"/>
  </si>
  <si>
    <t>マルタ</t>
  </si>
  <si>
    <t>福山市立大学</t>
    <rPh sb="0" eb="2">
      <t>フクヤマ</t>
    </rPh>
    <rPh sb="2" eb="4">
      <t>シリツ</t>
    </rPh>
    <rPh sb="4" eb="6">
      <t>ダイガク</t>
    </rPh>
    <phoneticPr fontId="4"/>
  </si>
  <si>
    <t>ギリシャ</t>
  </si>
  <si>
    <t>鳥取環境大学</t>
    <rPh sb="0" eb="2">
      <t>トットリ</t>
    </rPh>
    <rPh sb="2" eb="4">
      <t>カンキョウ</t>
    </rPh>
    <rPh sb="4" eb="6">
      <t>ダイガク</t>
    </rPh>
    <phoneticPr fontId="4"/>
  </si>
  <si>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</si>
  <si>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</si>
  <si>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</si>
  <si>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</si>
  <si>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</si>
  <si>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</si>
  <si>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</si>
  <si>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</si>
  <si>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</si>
  <si>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</si>
  <si>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</si>
  <si>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</si>
  <si>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</si>
  <si>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北海道工業大学</t>
  </si>
  <si>
    <t>アルバニア</t>
  </si>
  <si>
    <t>札幌学院大学</t>
  </si>
  <si>
    <t>ロシア</t>
  </si>
  <si>
    <t>旭川大学</t>
  </si>
  <si>
    <t>エストニア</t>
  </si>
  <si>
    <t>北海道医療大学</t>
  </si>
  <si>
    <t>ラトビア</t>
  </si>
  <si>
    <t>北海道薬科大学</t>
  </si>
  <si>
    <t>リトアニア</t>
  </si>
  <si>
    <t>北海商科大学</t>
  </si>
  <si>
    <t>スロバキア</t>
  </si>
  <si>
    <t>道都大学</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</si>
  <si>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</si>
  <si>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</si>
  <si>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</si>
  <si>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</si>
  <si>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</si>
  <si>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</si>
  <si>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</si>
  <si>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</si>
  <si>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</si>
  <si>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</si>
  <si>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</si>
  <si>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</si>
  <si>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マケドニア旧ユーゴスラビア共和国</t>
    <rPh sb="5" eb="6">
      <t>キュウ</t>
    </rPh>
    <rPh sb="13" eb="16">
      <t>キョウワコク</t>
    </rPh>
    <phoneticPr fontId="4"/>
  </si>
  <si>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</si>
  <si>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</si>
  <si>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</si>
  <si>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</si>
  <si>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</si>
  <si>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</si>
  <si>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</si>
  <si>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</si>
  <si>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</si>
  <si>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</si>
  <si>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</si>
  <si>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バチカン</t>
  </si>
  <si>
    <t>東北学院大学</t>
  </si>
  <si>
    <t>キルギス</t>
  </si>
  <si>
    <t>東北福祉大学</t>
  </si>
  <si>
    <t>アゼルバイジャン</t>
  </si>
  <si>
    <t>東北薬科大学</t>
  </si>
  <si>
    <t>グルジア</t>
  </si>
  <si>
    <t>東北生活文化大学</t>
  </si>
  <si>
    <t>タジキスタン</t>
  </si>
  <si>
    <t>宮城学院女子大学</t>
  </si>
  <si>
    <t>トルクメニスタン</t>
  </si>
  <si>
    <t>富士大学</t>
  </si>
  <si>
    <t>アルメニア</t>
  </si>
  <si>
    <t>東北工業大学</t>
  </si>
  <si>
    <t>モルドバ</t>
  </si>
  <si>
    <t>ノースアジア大学</t>
  </si>
  <si>
    <t>キプロス</t>
  </si>
  <si>
    <t>郡山女子大学</t>
  </si>
  <si>
    <t>サンマリノ</t>
  </si>
  <si>
    <t>仙台大学</t>
  </si>
  <si>
    <t>モナコ</t>
  </si>
  <si>
    <t>青森大学</t>
  </si>
  <si>
    <t>リヒテンシュタイン</t>
  </si>
  <si>
    <t>東北女子大学</t>
  </si>
  <si>
    <t>その他（ヨーロッパ地域）</t>
    <rPh sb="2" eb="3">
      <t>タ</t>
    </rPh>
    <rPh sb="9" eb="11">
      <t>チイキ</t>
    </rPh>
    <phoneticPr fontId="4"/>
  </si>
  <si>
    <t>弘前学院大学</t>
  </si>
  <si>
    <t>その他</t>
    <rPh sb="2" eb="3">
      <t>タ</t>
    </rPh>
    <phoneticPr fontId="4"/>
  </si>
  <si>
    <t>奥羽大学</t>
  </si>
  <si>
    <t>八戸工業大学</t>
  </si>
  <si>
    <t>八戸大学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</si>
  <si>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</si>
  <si>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</si>
  <si>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</si>
  <si>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</si>
  <si>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</si>
  <si>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</si>
  <si>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</si>
  <si>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</si>
  <si>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</si>
  <si>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</si>
  <si>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</si>
  <si>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</si>
  <si>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</si>
  <si>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</si>
  <si>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</si>
  <si>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</si>
  <si>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</si>
  <si>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</si>
  <si>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</si>
  <si>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</si>
  <si>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</si>
  <si>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</si>
  <si>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</si>
  <si>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</si>
  <si>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</si>
  <si>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</si>
  <si>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</si>
  <si>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</si>
  <si>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</si>
  <si>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</si>
  <si>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</si>
  <si>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</si>
  <si>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</si>
  <si>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</si>
  <si>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</si>
  <si>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</si>
  <si>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</si>
  <si>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</si>
  <si>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</si>
  <si>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</si>
  <si>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</si>
  <si>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</si>
  <si>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</si>
  <si>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</si>
  <si>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</si>
  <si>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</si>
  <si>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</si>
  <si>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</si>
  <si>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</si>
  <si>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</si>
  <si>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</si>
  <si>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</si>
  <si>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独協医科大学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</si>
  <si>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</si>
  <si>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</si>
  <si>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</si>
  <si>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</si>
  <si>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</si>
  <si>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</si>
  <si>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</si>
  <si>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</si>
  <si>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</si>
  <si>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</si>
  <si>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</si>
  <si>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</si>
  <si>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</si>
  <si>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</si>
  <si>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</si>
  <si>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</si>
  <si>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</si>
  <si>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</si>
  <si>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</si>
  <si>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</si>
  <si>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</si>
  <si>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</si>
  <si>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</si>
  <si>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</si>
  <si>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</si>
  <si>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</si>
  <si>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</si>
  <si>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</si>
  <si>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</si>
  <si>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</si>
  <si>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</si>
  <si>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</si>
  <si>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</si>
  <si>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</si>
  <si>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</si>
  <si>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</si>
  <si>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</si>
  <si>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</si>
  <si>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</si>
  <si>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</si>
  <si>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</si>
  <si>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</si>
  <si>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</si>
  <si>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</si>
  <si>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</si>
  <si>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</si>
  <si>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</si>
  <si>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</si>
  <si>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日本橋学館大学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</si>
  <si>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</si>
  <si>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</si>
  <si>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</si>
  <si>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</si>
  <si>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</si>
  <si>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</si>
  <si>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</si>
  <si>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</si>
  <si>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</si>
  <si>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rPh sb="0" eb="2">
      <t>グンマ</t>
    </rPh>
    <rPh sb="2" eb="4">
      <t>イリョウ</t>
    </rPh>
    <rPh sb="4" eb="6">
      <t>フクシ</t>
    </rPh>
    <rPh sb="6" eb="8">
      <t>ダイガク</t>
    </rPh>
    <phoneticPr fontId="13"/>
  </si>
  <si>
    <t>田園調布学園大学</t>
  </si>
  <si>
    <t>山梨英和大学</t>
  </si>
  <si>
    <t>諏訪東京理科大学</t>
  </si>
  <si>
    <t>松本大学</t>
  </si>
  <si>
    <t>浦和大学</t>
  </si>
  <si>
    <t>清泉女学院大学</t>
  </si>
  <si>
    <t>健康科学大学</t>
  </si>
  <si>
    <t>創造学園大学</t>
  </si>
  <si>
    <t>日本薬科大学</t>
  </si>
  <si>
    <t>武蔵野学院大学</t>
  </si>
  <si>
    <t>千葉科学大学</t>
  </si>
  <si>
    <t>大宮法科大学院大学</t>
  </si>
  <si>
    <t>情報セキュリティ大学院大学</t>
  </si>
  <si>
    <t>群馬パース大学</t>
  </si>
  <si>
    <t>了徳寺大学</t>
    <rPh sb="1" eb="2">
      <t>トク</t>
    </rPh>
    <phoneticPr fontId="4"/>
  </si>
  <si>
    <t>横浜薬科大学</t>
  </si>
  <si>
    <t>事業創造大学院大学</t>
  </si>
  <si>
    <t>日本医療科学大学</t>
  </si>
  <si>
    <t>新潟リハビリテーション大学</t>
    <rPh sb="0" eb="2">
      <t>ニイガタ</t>
    </rPh>
    <rPh sb="11" eb="13">
      <t>ダイガク</t>
    </rPh>
    <phoneticPr fontId="13"/>
  </si>
  <si>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</si>
  <si>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</si>
  <si>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</si>
  <si>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</si>
  <si>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</si>
  <si>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</si>
  <si>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</si>
  <si>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</si>
  <si>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</si>
  <si>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</si>
  <si>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</si>
  <si>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</si>
  <si>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</si>
  <si>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</si>
  <si>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</si>
  <si>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</si>
  <si>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</si>
  <si>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</si>
  <si>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</si>
  <si>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</si>
  <si>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</si>
  <si>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</si>
  <si>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</si>
  <si>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</si>
  <si>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</si>
  <si>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</si>
  <si>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</si>
  <si>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</si>
  <si>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</si>
  <si>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</si>
  <si>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</si>
  <si>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</si>
  <si>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</si>
  <si>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</si>
  <si>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</si>
  <si>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</si>
  <si>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</si>
  <si>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</si>
  <si>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</si>
  <si>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</si>
  <si>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</si>
  <si>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</si>
  <si>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</si>
  <si>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</si>
  <si>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</si>
  <si>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</si>
  <si>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</si>
  <si>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</si>
  <si>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</si>
  <si>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</si>
  <si>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</si>
  <si>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</si>
  <si>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</si>
  <si>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</si>
  <si>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</si>
  <si>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</si>
  <si>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</si>
  <si>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</si>
  <si>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</si>
  <si>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</si>
  <si>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</si>
  <si>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</si>
  <si>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</si>
  <si>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</si>
  <si>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</si>
  <si>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</si>
  <si>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</si>
  <si>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</si>
  <si>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</si>
  <si>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</si>
  <si>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</si>
  <si>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</si>
  <si>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</si>
  <si>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</si>
  <si>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</si>
  <si>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</si>
  <si>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</si>
  <si>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</si>
  <si>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</si>
  <si>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</si>
  <si>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</si>
  <si>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</si>
  <si>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</si>
  <si>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聖路加看護大学</t>
  </si>
  <si>
    <t>ルーテル学院大学</t>
  </si>
  <si>
    <t>文化学園大学</t>
    <rPh sb="2" eb="4">
      <t>ガクエン</t>
    </rPh>
    <phoneticPr fontId="4"/>
  </si>
  <si>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</si>
  <si>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</si>
  <si>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</si>
  <si>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</si>
  <si>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</si>
  <si>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</si>
  <si>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</si>
  <si>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</si>
  <si>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</si>
  <si>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</si>
  <si>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</si>
  <si>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</si>
  <si>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</si>
  <si>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</si>
  <si>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</si>
  <si>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</si>
  <si>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</si>
  <si>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</si>
  <si>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</si>
  <si>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</si>
  <si>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</si>
  <si>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</si>
  <si>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</si>
  <si>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</si>
  <si>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</si>
  <si>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聖母大学</t>
  </si>
  <si>
    <t>LEC東京リーガルマインド大学</t>
  </si>
  <si>
    <t>デジタルハリウッド大学</t>
  </si>
  <si>
    <t>白梅学園大学</t>
  </si>
  <si>
    <t>東京医療保健大学</t>
  </si>
  <si>
    <t>東京聖栄大学</t>
  </si>
  <si>
    <t>ビジネス・ブレークスルー大学</t>
    <rPh sb="12" eb="14">
      <t>ダイガク</t>
    </rPh>
    <phoneticPr fontId="4"/>
  </si>
  <si>
    <t>映画専門大学院大学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</si>
  <si>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</si>
  <si>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</si>
  <si>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</si>
  <si>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</si>
  <si>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</si>
  <si>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</si>
  <si>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</si>
  <si>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</si>
  <si>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</si>
  <si>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</si>
  <si>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</si>
  <si>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</si>
  <si>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</si>
  <si>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</si>
  <si>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</si>
  <si>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</si>
  <si>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</si>
  <si>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</si>
  <si>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</si>
  <si>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</si>
  <si>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</si>
  <si>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</si>
  <si>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</si>
  <si>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</si>
  <si>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</si>
  <si>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</si>
  <si>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</si>
  <si>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</si>
  <si>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</si>
  <si>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</si>
  <si>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</si>
  <si>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</si>
  <si>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</si>
  <si>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</si>
  <si>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</si>
  <si>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</si>
  <si>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</si>
  <si>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</si>
  <si>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</si>
  <si>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</si>
  <si>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</si>
  <si>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</si>
  <si>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常葉学園大学</t>
  </si>
  <si>
    <t>東海学院大学</t>
  </si>
  <si>
    <t>豊田工業大学</t>
  </si>
  <si>
    <t>三重中京大学</t>
  </si>
  <si>
    <t>金沢学院大学</t>
  </si>
  <si>
    <t>浜松大学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</si>
  <si>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</si>
  <si>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</si>
  <si>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</si>
  <si>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</si>
  <si>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</si>
  <si>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</si>
  <si>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</si>
  <si>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</si>
  <si>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</si>
  <si>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</si>
  <si>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</si>
  <si>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</si>
  <si>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鈴鹿国際大学</t>
  </si>
  <si>
    <t>東海学園大学</t>
  </si>
  <si>
    <t>豊橋創造大学</t>
  </si>
  <si>
    <t>中部学院大学</t>
  </si>
  <si>
    <t>愛知文教大学</t>
  </si>
  <si>
    <t>桜花学園大学</t>
  </si>
  <si>
    <t>桐朋学園大学院大学</t>
  </si>
  <si>
    <t>名古屋文理大学</t>
  </si>
  <si>
    <t>金城大学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</si>
  <si>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</si>
  <si>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</si>
  <si>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</si>
  <si>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</si>
  <si>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</si>
  <si>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</si>
  <si>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</si>
  <si>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</si>
  <si>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</si>
  <si>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</si>
  <si>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</si>
  <si>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愛知新城大谷大学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</si>
  <si>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</si>
  <si>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</si>
  <si>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</si>
  <si>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</si>
  <si>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</si>
  <si>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</si>
  <si>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</si>
  <si>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</si>
  <si>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</si>
  <si>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</si>
  <si>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</si>
  <si>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</si>
  <si>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</si>
  <si>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</si>
  <si>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</si>
  <si>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</si>
  <si>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</si>
  <si>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</si>
  <si>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</si>
  <si>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</si>
  <si>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</si>
  <si>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</si>
  <si>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</si>
  <si>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</si>
  <si>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</si>
  <si>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</si>
  <si>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</si>
  <si>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</si>
  <si>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</si>
  <si>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</si>
  <si>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</si>
  <si>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</si>
  <si>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</si>
  <si>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聖トマス大学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</si>
  <si>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</si>
  <si>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</si>
  <si>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</si>
  <si>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</si>
  <si>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</si>
  <si>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</si>
  <si>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</si>
  <si>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</si>
  <si>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</si>
  <si>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</si>
  <si>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</si>
  <si>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</si>
  <si>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</si>
  <si>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</si>
  <si>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</si>
  <si>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</si>
  <si>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聖和大学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</si>
  <si>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</si>
  <si>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</si>
  <si>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</si>
  <si>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</si>
  <si>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</si>
  <si>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</si>
  <si>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</si>
  <si>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</si>
  <si>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</si>
  <si>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</si>
  <si>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</si>
  <si>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</si>
  <si>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</si>
  <si>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</si>
  <si>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</si>
  <si>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</si>
  <si>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</si>
  <si>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</si>
  <si>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</si>
  <si>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</si>
  <si>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</si>
  <si>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</si>
  <si>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</si>
  <si>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奈良産業大学</t>
  </si>
  <si>
    <t>宝塚大学</t>
    <rPh sb="0" eb="2">
      <t>タカラヅカ</t>
    </rPh>
    <rPh sb="2" eb="4">
      <t>ダイガク</t>
    </rPh>
    <phoneticPr fontId="13"/>
  </si>
  <si>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</si>
  <si>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</si>
  <si>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</si>
  <si>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</si>
  <si>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</si>
  <si>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</si>
  <si>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</si>
  <si>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</si>
  <si>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</si>
  <si>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</si>
  <si>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</si>
  <si>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</si>
  <si>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</si>
  <si>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</si>
  <si>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</si>
  <si>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</si>
  <si>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成美大学</t>
    <rPh sb="0" eb="1">
      <t>ナ</t>
    </rPh>
    <rPh sb="1" eb="2">
      <t>ビ</t>
    </rPh>
    <rPh sb="2" eb="4">
      <t>ダイガク</t>
    </rPh>
    <phoneticPr fontId="13"/>
  </si>
  <si>
    <t>大阪観光大学</t>
  </si>
  <si>
    <t>近畿医療福祉大学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</si>
  <si>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</si>
  <si>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</si>
  <si>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</si>
  <si>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</si>
  <si>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</si>
  <si>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</si>
  <si>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</si>
  <si>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</si>
  <si>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</si>
  <si>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</si>
  <si>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</si>
  <si>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</si>
  <si>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</si>
  <si>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</si>
  <si>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</si>
  <si>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</si>
  <si>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神戸ファッション造形大学</t>
  </si>
  <si>
    <t>神戸情報大学院大学</t>
  </si>
  <si>
    <t>大阪河崎リハビリテーション大学</t>
    <rPh sb="3" eb="4">
      <t>サキ</t>
    </rPh>
    <phoneticPr fontId="4"/>
  </si>
  <si>
    <t>大阪総合保育大学</t>
  </si>
  <si>
    <t>関西看護医療大学</t>
  </si>
  <si>
    <t>京都医療科学大学</t>
  </si>
  <si>
    <t>森ノ宮医療大学</t>
  </si>
  <si>
    <t>神戸夙川学院大学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</si>
  <si>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</si>
  <si>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</si>
  <si>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</si>
  <si>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</si>
  <si>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</si>
  <si>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</si>
  <si>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</si>
  <si>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</si>
  <si>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</si>
  <si>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</si>
  <si>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</si>
  <si>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</si>
  <si>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</si>
  <si>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</si>
  <si>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</si>
  <si>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</si>
  <si>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</si>
  <si>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</si>
  <si>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</si>
  <si>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</si>
  <si>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</si>
  <si>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</si>
  <si>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</si>
  <si>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</si>
  <si>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</si>
  <si>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</si>
  <si>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</si>
  <si>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</si>
  <si>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</si>
  <si>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</si>
  <si>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</si>
  <si>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</si>
  <si>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</si>
  <si>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山口福祉文化大学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</si>
  <si>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</si>
  <si>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</si>
  <si>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</si>
  <si>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</si>
  <si>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</si>
  <si>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</si>
  <si>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</si>
  <si>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</si>
  <si>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</si>
  <si>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</si>
  <si>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</si>
  <si>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</si>
  <si>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</si>
  <si>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</si>
  <si>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</si>
  <si>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</si>
  <si>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</si>
  <si>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</si>
  <si>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</si>
  <si>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</si>
  <si>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</si>
  <si>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</si>
  <si>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</si>
  <si>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</si>
  <si>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</si>
  <si>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</si>
  <si>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</si>
  <si>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</si>
  <si>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</si>
  <si>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</si>
  <si>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</si>
  <si>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</si>
  <si>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rPh sb="0" eb="2">
      <t>ニホン</t>
    </rPh>
    <rPh sb="2" eb="4">
      <t>ケイザイ</t>
    </rPh>
    <rPh sb="4" eb="6">
      <t>ダイガク</t>
    </rPh>
    <phoneticPr fontId="13"/>
  </si>
  <si>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</si>
  <si>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</si>
  <si>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</si>
  <si>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</si>
  <si>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</si>
  <si>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</si>
  <si>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</si>
  <si>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</si>
  <si>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</si>
  <si>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</si>
  <si>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</si>
  <si>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</si>
  <si>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</si>
  <si>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</si>
  <si>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</si>
  <si>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</si>
  <si>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</si>
  <si>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</si>
  <si>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</si>
  <si>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</si>
  <si>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</si>
  <si>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</si>
  <si>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</si>
  <si>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</si>
  <si>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</si>
  <si>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</si>
  <si>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</si>
  <si>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</si>
  <si>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</si>
  <si>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</si>
  <si>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</si>
  <si>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</si>
  <si>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</si>
  <si>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</si>
  <si>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</si>
  <si>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八洲学園大学</t>
    <rPh sb="0" eb="1">
      <t>ハチ</t>
    </rPh>
    <rPh sb="1" eb="2">
      <t>シュウ</t>
    </rPh>
    <rPh sb="2" eb="4">
      <t>ガクエン</t>
    </rPh>
    <rPh sb="4" eb="6">
      <t>ダイガク</t>
    </rPh>
    <phoneticPr fontId="4"/>
  </si>
  <si>
    <t>SBI大学院大学</t>
    <rPh sb="3" eb="6">
      <t>ダイガクイン</t>
    </rPh>
    <phoneticPr fontId="4"/>
  </si>
  <si>
    <t>日本映画大学</t>
    <rPh sb="0" eb="2">
      <t>ニホン</t>
    </rPh>
    <rPh sb="2" eb="4">
      <t>エイガ</t>
    </rPh>
    <rPh sb="4" eb="6">
      <t>ダイガク</t>
    </rPh>
    <phoneticPr fontId="4"/>
  </si>
  <si>
    <t>京都華頂大学</t>
    <rPh sb="0" eb="2">
      <t>キョウト</t>
    </rPh>
    <rPh sb="2" eb="3">
      <t>カ</t>
    </rPh>
    <rPh sb="3" eb="4">
      <t>チョウ</t>
    </rPh>
    <rPh sb="4" eb="6">
      <t>ダイガク</t>
    </rPh>
    <phoneticPr fontId="4"/>
  </si>
  <si>
    <t>大阪物療大学</t>
    <rPh sb="0" eb="2">
      <t>オオサカ</t>
    </rPh>
    <rPh sb="2" eb="3">
      <t>ブツ</t>
    </rPh>
    <rPh sb="3" eb="4">
      <t>リョウ</t>
    </rPh>
    <rPh sb="4" eb="6">
      <t>ダイガク</t>
    </rPh>
    <phoneticPr fontId="4"/>
  </si>
  <si>
    <t>宝塚医療大学</t>
    <rPh sb="0" eb="2">
      <t>タカラヅカ</t>
    </rPh>
    <rPh sb="2" eb="4">
      <t>イリョウ</t>
    </rPh>
    <rPh sb="4" eb="6">
      <t>ダイガク</t>
    </rPh>
    <phoneticPr fontId="4"/>
  </si>
  <si>
    <t>純真学園大学</t>
    <rPh sb="0" eb="2">
      <t>ジュンシン</t>
    </rPh>
    <rPh sb="2" eb="4">
      <t>ガクエン</t>
    </rPh>
    <rPh sb="4" eb="6">
      <t>ダイガク</t>
    </rPh>
    <phoneticPr fontId="4"/>
  </si>
  <si>
    <t>滋慶医療科学大学院大学</t>
    <rPh sb="0" eb="1">
      <t>ジ</t>
    </rPh>
    <rPh sb="1" eb="2">
      <t>ケイ</t>
    </rPh>
    <rPh sb="2" eb="4">
      <t>イリョウ</t>
    </rPh>
    <rPh sb="4" eb="6">
      <t>カガク</t>
    </rPh>
    <rPh sb="6" eb="9">
      <t>ダイガクイン</t>
    </rPh>
    <rPh sb="9" eb="11">
      <t>ダイガク</t>
    </rPh>
    <phoneticPr fontId="4"/>
  </si>
  <si>
    <t>日本ウェルネススポーツ大学</t>
  </si>
  <si>
    <t>亀田医療大学</t>
  </si>
  <si>
    <t>東京医療学院大学</t>
    <rPh sb="0" eb="2">
      <t>トウキョウ</t>
    </rPh>
    <rPh sb="2" eb="4">
      <t>イリョウ</t>
    </rPh>
    <rPh sb="4" eb="6">
      <t>ガクイン</t>
    </rPh>
    <rPh sb="6" eb="8">
      <t>ダイガク</t>
    </rPh>
    <phoneticPr fontId="5"/>
  </si>
  <si>
    <t>横浜創英大学</t>
    <rPh sb="0" eb="2">
      <t>ヨコハマ</t>
    </rPh>
    <rPh sb="2" eb="4">
      <t>ソウエイ</t>
    </rPh>
    <rPh sb="4" eb="6">
      <t>ダイガク</t>
    </rPh>
    <phoneticPr fontId="5"/>
  </si>
  <si>
    <t>京都美術工芸大学</t>
    <rPh sb="0" eb="2">
      <t>キョウト</t>
    </rPh>
    <rPh sb="2" eb="4">
      <t>ビジュツ</t>
    </rPh>
    <rPh sb="4" eb="6">
      <t>コウゲイ</t>
    </rPh>
    <rPh sb="6" eb="8">
      <t>ダイガク</t>
    </rPh>
    <phoneticPr fontId="5"/>
  </si>
  <si>
    <t>大阪行岡医療大学</t>
  </si>
  <si>
    <t>天理医療大学</t>
    <rPh sb="0" eb="2">
      <t>テンリ</t>
    </rPh>
    <rPh sb="2" eb="4">
      <t>イリョウ</t>
    </rPh>
    <rPh sb="4" eb="6">
      <t>ダイガク</t>
    </rPh>
    <phoneticPr fontId="5"/>
  </si>
  <si>
    <t>事業構想大学院大学</t>
    <rPh sb="0" eb="2">
      <t>ジギョウ</t>
    </rPh>
    <rPh sb="2" eb="4">
      <t>コウソウ</t>
    </rPh>
    <phoneticPr fontId="5"/>
  </si>
  <si>
    <t>沖縄科学技術大学院大学</t>
    <rPh sb="0" eb="2">
      <t>オキナワ</t>
    </rPh>
    <rPh sb="2" eb="4">
      <t>カガク</t>
    </rPh>
    <rPh sb="4" eb="6">
      <t>ギジュツ</t>
    </rPh>
    <phoneticPr fontId="5"/>
  </si>
  <si>
    <t>放送大学</t>
    <rPh sb="0" eb="2">
      <t>ホウソウ</t>
    </rPh>
    <rPh sb="2" eb="4">
      <t>ダイガク</t>
    </rPh>
    <phoneticPr fontId="4"/>
  </si>
  <si>
    <t>サイバー大学</t>
    <rPh sb="4" eb="6">
      <t>ダイガク</t>
    </rPh>
    <phoneticPr fontId="4"/>
  </si>
  <si>
    <t>推薦調書(別紙様式1）作成要領</t>
    <rPh sb="0" eb="2">
      <t>スイセン</t>
    </rPh>
    <rPh sb="2" eb="4">
      <t>チョウショ</t>
    </rPh>
    <rPh sb="5" eb="7">
      <t>ベッシ</t>
    </rPh>
    <rPh sb="7" eb="9">
      <t>ヨウシキ</t>
    </rPh>
    <rPh sb="11" eb="13">
      <t>サクセイ</t>
    </rPh>
    <rPh sb="13" eb="15">
      <t>ヨウリョウ</t>
    </rPh>
    <phoneticPr fontId="4"/>
  </si>
  <si>
    <t>1　本様式は、審査の際、選考資料として使用するので、文書作成ソフト等を用いて作成すること。入力漏れがある場合は不採用となることがあるので注意すること。数字は半角、英字は半角大文字、カタカナは全角文字とする。</t>
    <rPh sb="75" eb="77">
      <t>スウジ</t>
    </rPh>
    <rPh sb="78" eb="80">
      <t>ハンカク</t>
    </rPh>
    <rPh sb="81" eb="83">
      <t>エイジ</t>
    </rPh>
    <rPh sb="84" eb="86">
      <t>ハンカク</t>
    </rPh>
    <rPh sb="86" eb="89">
      <t>オオモジ</t>
    </rPh>
    <rPh sb="95" eb="97">
      <t>ゼンカク</t>
    </rPh>
    <rPh sb="97" eb="99">
      <t>モジ</t>
    </rPh>
    <phoneticPr fontId="4"/>
  </si>
  <si>
    <t>2 本様式は推薦者１名に対し１枚作成すること。また、個人の封筒には封入せず、公文書の後、当該大学の推薦者一覧（別紙様式２）を添付し、その後に推薦順位順に全員分を添付すること。</t>
  </si>
  <si>
    <t>大学
番号</t>
    <rPh sb="0" eb="2">
      <t>ダイガク</t>
    </rPh>
    <rPh sb="3" eb="5">
      <t>バンゴウ</t>
    </rPh>
    <phoneticPr fontId="4"/>
  </si>
  <si>
    <t>大学名</t>
    <rPh sb="0" eb="2">
      <t>ダイガク</t>
    </rPh>
    <rPh sb="2" eb="3">
      <t>メイ</t>
    </rPh>
    <phoneticPr fontId="4"/>
  </si>
  <si>
    <t>推薦
順位</t>
    <phoneticPr fontId="4"/>
  </si>
  <si>
    <t>氏　　名
(綴りはﾊﾟｽﾎﾟｰﾄの
表記と揃える)</t>
    <rPh sb="6" eb="7">
      <t>ツヅ</t>
    </rPh>
    <rPh sb="21" eb="22">
      <t>ソロ</t>
    </rPh>
    <phoneticPr fontId="4"/>
  </si>
  <si>
    <t>国籍</t>
  </si>
  <si>
    <t>国籍
コード</t>
    <phoneticPr fontId="4"/>
  </si>
  <si>
    <t>生年月日</t>
  </si>
  <si>
    <t>性別
(M,F)</t>
    <phoneticPr fontId="4"/>
  </si>
  <si>
    <t>専攻分野</t>
  </si>
  <si>
    <t>修学
年数</t>
    <phoneticPr fontId="4"/>
  </si>
  <si>
    <t>在籍
身分</t>
    <rPh sb="0" eb="2">
      <t>ザイセキ</t>
    </rPh>
    <rPh sb="3" eb="5">
      <t>ミブン</t>
    </rPh>
    <phoneticPr fontId="4"/>
  </si>
  <si>
    <t>奨学金支給開始年月</t>
    <rPh sb="0" eb="3">
      <t>ショウガクキン</t>
    </rPh>
    <rPh sb="3" eb="5">
      <t>シキュウ</t>
    </rPh>
    <rPh sb="5" eb="7">
      <t>カイシ</t>
    </rPh>
    <rPh sb="7" eb="9">
      <t>ネンゲツ</t>
    </rPh>
    <phoneticPr fontId="4"/>
  </si>
  <si>
    <t>奨学金支給終了年月</t>
    <rPh sb="0" eb="3">
      <t>ショウガクキン</t>
    </rPh>
    <rPh sb="3" eb="5">
      <t>シキュウ</t>
    </rPh>
    <rPh sb="5" eb="7">
      <t>シュウリョウ</t>
    </rPh>
    <rPh sb="7" eb="9">
      <t>ネンゲツ</t>
    </rPh>
    <phoneticPr fontId="4"/>
  </si>
  <si>
    <t>渡日時使用空港</t>
    <phoneticPr fontId="4"/>
  </si>
  <si>
    <t>査証申請
在外公館名</t>
    <rPh sb="0" eb="2">
      <t>サショウ</t>
    </rPh>
    <rPh sb="2" eb="4">
      <t>シンセイ</t>
    </rPh>
    <rPh sb="5" eb="7">
      <t>ザイガイ</t>
    </rPh>
    <rPh sb="7" eb="9">
      <t>コウカン</t>
    </rPh>
    <rPh sb="9" eb="10">
      <t>メイ</t>
    </rPh>
    <phoneticPr fontId="4"/>
  </si>
  <si>
    <t>※　本シートには、「推薦調書」シートから、別紙様式２（推薦者一覧）を作成する際に必要な事項がリンクされています。本シートにリンクされたデータをコピーし、マウスの右クリックから「形式を選択して貼り付け」→「値」のみを選択し貼付を行うことにより別紙様式２の作成が簡略化されます。</t>
    <rPh sb="2" eb="3">
      <t>ホン</t>
    </rPh>
    <rPh sb="10" eb="12">
      <t>スイセン</t>
    </rPh>
    <rPh sb="12" eb="14">
      <t>チョウショ</t>
    </rPh>
    <rPh sb="21" eb="23">
      <t>ベッシ</t>
    </rPh>
    <rPh sb="23" eb="25">
      <t>ヨウシキ</t>
    </rPh>
    <rPh sb="27" eb="30">
      <t>スイセンシャ</t>
    </rPh>
    <rPh sb="30" eb="32">
      <t>イチラン</t>
    </rPh>
    <rPh sb="34" eb="36">
      <t>サクセイ</t>
    </rPh>
    <rPh sb="38" eb="39">
      <t>サイ</t>
    </rPh>
    <rPh sb="40" eb="42">
      <t>ヒツヨウ</t>
    </rPh>
    <rPh sb="43" eb="45">
      <t>ジコウ</t>
    </rPh>
    <rPh sb="56" eb="57">
      <t>ホン</t>
    </rPh>
    <rPh sb="80" eb="81">
      <t>ミギ</t>
    </rPh>
    <rPh sb="88" eb="90">
      <t>ケイシキ</t>
    </rPh>
    <rPh sb="91" eb="93">
      <t>センタク</t>
    </rPh>
    <rPh sb="95" eb="96">
      <t>ハ</t>
    </rPh>
    <rPh sb="97" eb="98">
      <t>ツ</t>
    </rPh>
    <rPh sb="102" eb="103">
      <t>アタイ</t>
    </rPh>
    <rPh sb="107" eb="109">
      <t>センタク</t>
    </rPh>
    <rPh sb="110" eb="112">
      <t>ハリツケ</t>
    </rPh>
    <rPh sb="113" eb="114">
      <t>オコナ</t>
    </rPh>
    <rPh sb="120" eb="122">
      <t>ベッシ</t>
    </rPh>
    <rPh sb="122" eb="124">
      <t>ヨウシキ</t>
    </rPh>
    <rPh sb="126" eb="128">
      <t>サクセイ</t>
    </rPh>
    <rPh sb="129" eb="132">
      <t>カンリャクカ</t>
    </rPh>
    <phoneticPr fontId="4"/>
  </si>
  <si>
    <t/>
  </si>
  <si>
    <t>E-mail</t>
    <phoneticPr fontId="1"/>
  </si>
  <si>
    <t>MOMBU KAGAKU</t>
    <phoneticPr fontId="1"/>
  </si>
  <si>
    <t>○○○×××,123456789,Turky</t>
    <phoneticPr fontId="1"/>
  </si>
  <si>
    <t>xx@xx.xx.xx</t>
    <phoneticPr fontId="1"/>
  </si>
  <si>
    <t>文科　太郎</t>
    <rPh sb="0" eb="2">
      <t>モンカ</t>
    </rPh>
    <rPh sb="3" eb="5">
      <t>タロウ</t>
    </rPh>
    <phoneticPr fontId="1"/>
  </si>
  <si>
    <t>○○○○○…</t>
    <phoneticPr fontId="1"/>
  </si>
  <si>
    <t>なし</t>
    <phoneticPr fontId="1"/>
  </si>
  <si>
    <t>■■大学</t>
    <rPh sb="2" eb="4">
      <t>ダイガク</t>
    </rPh>
    <phoneticPr fontId="1"/>
  </si>
  <si>
    <t>国籍コード</t>
    <rPh sb="0" eb="2">
      <t>コクセキ</t>
    </rPh>
    <phoneticPr fontId="1"/>
  </si>
  <si>
    <t>SATREPS枠</t>
    <rPh sb="7" eb="8">
      <t>ワク</t>
    </rPh>
    <phoneticPr fontId="4"/>
  </si>
  <si>
    <t>連絡先
（住所・電話・E-mail等）</t>
    <rPh sb="0" eb="3">
      <t>レンラクサキ</t>
    </rPh>
    <rPh sb="5" eb="7">
      <t>ジュウショ</t>
    </rPh>
    <rPh sb="8" eb="10">
      <t>デンワ</t>
    </rPh>
    <rPh sb="17" eb="18">
      <t>トウ</t>
    </rPh>
    <phoneticPr fontId="4"/>
  </si>
  <si>
    <t>15DR</t>
    <phoneticPr fontId="1"/>
  </si>
  <si>
    <t>別紙様式２の作成は必ずしも本シートのコピーによって行わなければならないものではありません。あくまでも参考としてご活用いただければ幸いです。</t>
    <rPh sb="0" eb="2">
      <t>ベッシ</t>
    </rPh>
    <rPh sb="2" eb="4">
      <t>ヨウシキ</t>
    </rPh>
    <rPh sb="6" eb="8">
      <t>サクセイ</t>
    </rPh>
    <rPh sb="9" eb="10">
      <t>カナラ</t>
    </rPh>
    <rPh sb="13" eb="14">
      <t>ホン</t>
    </rPh>
    <rPh sb="25" eb="26">
      <t>オコナ</t>
    </rPh>
    <rPh sb="50" eb="52">
      <t>サンコウ</t>
    </rPh>
    <rPh sb="56" eb="58">
      <t>カツヨウ</t>
    </rPh>
    <rPh sb="64" eb="65">
      <t>サイワ</t>
    </rPh>
    <phoneticPr fontId="4"/>
  </si>
  <si>
    <t>（選択）Ａ列</t>
    <rPh sb="1" eb="3">
      <t>センタク</t>
    </rPh>
    <rPh sb="5" eb="6">
      <t>レツ</t>
    </rPh>
    <phoneticPr fontId="1"/>
  </si>
  <si>
    <t>Ｄ列</t>
    <rPh sb="1" eb="2">
      <t>レツ</t>
    </rPh>
    <phoneticPr fontId="1"/>
  </si>
  <si>
    <t>（選択）Ｅ列</t>
    <rPh sb="1" eb="3">
      <t>センタク</t>
    </rPh>
    <rPh sb="5" eb="6">
      <t>レツ</t>
    </rPh>
    <phoneticPr fontId="1"/>
  </si>
  <si>
    <t>Ｇ列</t>
    <rPh sb="1" eb="2">
      <t>レツ</t>
    </rPh>
    <phoneticPr fontId="1"/>
  </si>
  <si>
    <t>Ｉ列</t>
    <rPh sb="1" eb="2">
      <t>レツ</t>
    </rPh>
    <phoneticPr fontId="1"/>
  </si>
  <si>
    <t>Ｋ列</t>
    <rPh sb="1" eb="2">
      <t>レツ</t>
    </rPh>
    <phoneticPr fontId="1"/>
  </si>
  <si>
    <t>000</t>
    <phoneticPr fontId="1"/>
  </si>
  <si>
    <t>○○共和国</t>
    <rPh sb="2" eb="5">
      <t>キョウワコク</t>
    </rPh>
    <phoneticPr fontId="1"/>
  </si>
  <si>
    <t>00-00-000000000</t>
    <phoneticPr fontId="1"/>
  </si>
  <si>
    <t>在□□日本国大使館</t>
    <rPh sb="0" eb="1">
      <t>ザイ</t>
    </rPh>
    <rPh sb="3" eb="5">
      <t>ニホン</t>
    </rPh>
    <rPh sb="5" eb="6">
      <t>コク</t>
    </rPh>
    <rPh sb="6" eb="9">
      <t>タイシカン</t>
    </rPh>
    <phoneticPr fontId="1"/>
  </si>
  <si>
    <t>3　「大学番号」欄は、「データ（大学番号・国籍コード等）」シートを参照し、該当の番号を入力すること。</t>
    <rPh sb="33" eb="35">
      <t>サンショウ</t>
    </rPh>
    <rPh sb="37" eb="39">
      <t>ガイトウ</t>
    </rPh>
    <rPh sb="43" eb="45">
      <t>ニュウリョク</t>
    </rPh>
    <phoneticPr fontId="4"/>
  </si>
  <si>
    <t>7　「国籍」欄は、「国籍コード」欄に「データ（大学番号・国籍コード等）」シートから数値を入力すること</t>
    <rPh sb="10" eb="12">
      <t>コクセキ</t>
    </rPh>
    <rPh sb="16" eb="17">
      <t>ラン</t>
    </rPh>
    <rPh sb="41" eb="43">
      <t>スウチ</t>
    </rPh>
    <rPh sb="44" eb="46">
      <t>ニュウリョク</t>
    </rPh>
    <phoneticPr fontId="4"/>
  </si>
  <si>
    <t>文科系</t>
    <rPh sb="0" eb="3">
      <t>ブンカケイ</t>
    </rPh>
    <phoneticPr fontId="4"/>
  </si>
  <si>
    <t>理科系</t>
    <rPh sb="0" eb="3">
      <t>リカケイ</t>
    </rPh>
    <phoneticPr fontId="4"/>
  </si>
  <si>
    <t>文理の別　（</t>
    <rPh sb="0" eb="2">
      <t>ブンリ</t>
    </rPh>
    <rPh sb="3" eb="4">
      <t>ベツ</t>
    </rPh>
    <phoneticPr fontId="4"/>
  </si>
  <si>
    <t>学校名</t>
    <rPh sb="0" eb="2">
      <t>ガッコウ</t>
    </rPh>
    <rPh sb="2" eb="3">
      <t>メイ</t>
    </rPh>
    <phoneticPr fontId="4"/>
  </si>
  <si>
    <t>受入れ予定学部</t>
    <rPh sb="0" eb="2">
      <t>ウケイ</t>
    </rPh>
    <rPh sb="3" eb="5">
      <t>ヨテイ</t>
    </rPh>
    <rPh sb="5" eb="7">
      <t>ガクブ</t>
    </rPh>
    <phoneticPr fontId="4"/>
  </si>
  <si>
    <t>学部名</t>
    <rPh sb="0" eb="2">
      <t>ガクブ</t>
    </rPh>
    <rPh sb="2" eb="3">
      <t>メイ</t>
    </rPh>
    <phoneticPr fontId="4"/>
  </si>
  <si>
    <t>学部</t>
    <rPh sb="0" eb="2">
      <t>ガクブ</t>
    </rPh>
    <phoneticPr fontId="1"/>
  </si>
  <si>
    <t>○○高校</t>
    <rPh sb="2" eb="4">
      <t>コウコウ</t>
    </rPh>
    <phoneticPr fontId="1"/>
  </si>
  <si>
    <t>特別枠</t>
    <rPh sb="0" eb="3">
      <t>トクベツワク</t>
    </rPh>
    <phoneticPr fontId="1"/>
  </si>
  <si>
    <t>文理・専攻分野
（日本語で記入）</t>
    <rPh sb="0" eb="2">
      <t>ブンリ</t>
    </rPh>
    <rPh sb="3" eb="5">
      <t>センコウ</t>
    </rPh>
    <rPh sb="5" eb="7">
      <t>ブンヤ</t>
    </rPh>
    <rPh sb="9" eb="12">
      <t>ニホンゴ</t>
    </rPh>
    <rPh sb="13" eb="15">
      <t>キニュウ</t>
    </rPh>
    <phoneticPr fontId="4"/>
  </si>
  <si>
    <t>4　「申請区分」欄は、大学推薦（学部留学生）の場合はすべて「特別枠」となる。また、プログラム番号を入力すること。</t>
    <rPh sb="3" eb="5">
      <t>シンセイ</t>
    </rPh>
    <rPh sb="5" eb="7">
      <t>クブン</t>
    </rPh>
    <rPh sb="8" eb="9">
      <t>ラン</t>
    </rPh>
    <rPh sb="11" eb="13">
      <t>ダイガク</t>
    </rPh>
    <rPh sb="13" eb="15">
      <t>スイセン</t>
    </rPh>
    <rPh sb="16" eb="18">
      <t>ガクブ</t>
    </rPh>
    <rPh sb="18" eb="21">
      <t>リュウガクセイ</t>
    </rPh>
    <rPh sb="23" eb="25">
      <t>バアイ</t>
    </rPh>
    <rPh sb="32" eb="33">
      <t>ワク</t>
    </rPh>
    <phoneticPr fontId="4"/>
  </si>
  <si>
    <t>文理</t>
    <rPh sb="0" eb="2">
      <t>ブンリ</t>
    </rPh>
    <phoneticPr fontId="1"/>
  </si>
  <si>
    <t>情報学</t>
    <rPh sb="0" eb="3">
      <t>ジョウホウガク</t>
    </rPh>
    <phoneticPr fontId="4"/>
  </si>
  <si>
    <t>環境学</t>
    <rPh sb="0" eb="3">
      <t>カンキョウガク</t>
    </rPh>
    <phoneticPr fontId="4"/>
  </si>
  <si>
    <t>複合新領域</t>
    <rPh sb="0" eb="2">
      <t>フクゴウ</t>
    </rPh>
    <rPh sb="2" eb="3">
      <t>シン</t>
    </rPh>
    <rPh sb="3" eb="5">
      <t>リョウイキ</t>
    </rPh>
    <phoneticPr fontId="4"/>
  </si>
  <si>
    <t>総合人文社会</t>
    <rPh sb="0" eb="2">
      <t>ソウゴウ</t>
    </rPh>
    <rPh sb="2" eb="4">
      <t>ジンブン</t>
    </rPh>
    <rPh sb="4" eb="6">
      <t>シャカイ</t>
    </rPh>
    <phoneticPr fontId="4"/>
  </si>
  <si>
    <t>人文学</t>
    <rPh sb="0" eb="2">
      <t>ジンブン</t>
    </rPh>
    <rPh sb="2" eb="3">
      <t>ガク</t>
    </rPh>
    <phoneticPr fontId="4"/>
  </si>
  <si>
    <t>総合理工</t>
    <rPh sb="0" eb="2">
      <t>ソウゴウ</t>
    </rPh>
    <rPh sb="2" eb="4">
      <t>リコウ</t>
    </rPh>
    <phoneticPr fontId="4"/>
  </si>
  <si>
    <t>数物系科学</t>
    <rPh sb="0" eb="1">
      <t>スウ</t>
    </rPh>
    <rPh sb="1" eb="2">
      <t>モノ</t>
    </rPh>
    <rPh sb="2" eb="3">
      <t>ケイ</t>
    </rPh>
    <rPh sb="3" eb="5">
      <t>カガク</t>
    </rPh>
    <phoneticPr fontId="4"/>
  </si>
  <si>
    <t>化学</t>
    <rPh sb="0" eb="2">
      <t>カガク</t>
    </rPh>
    <phoneticPr fontId="4"/>
  </si>
  <si>
    <t>工学</t>
    <rPh sb="0" eb="2">
      <t>コウガク</t>
    </rPh>
    <phoneticPr fontId="4"/>
  </si>
  <si>
    <t>総合生物</t>
    <rPh sb="0" eb="2">
      <t>ソウゴウ</t>
    </rPh>
    <rPh sb="2" eb="4">
      <t>セイブツ</t>
    </rPh>
    <phoneticPr fontId="4"/>
  </si>
  <si>
    <t>生物学</t>
    <rPh sb="0" eb="3">
      <t>セイブツガク</t>
    </rPh>
    <phoneticPr fontId="4"/>
  </si>
  <si>
    <t>農学</t>
    <rPh sb="0" eb="2">
      <t>ノウガク</t>
    </rPh>
    <phoneticPr fontId="4"/>
  </si>
  <si>
    <t>医歯薬学</t>
    <rPh sb="0" eb="3">
      <t>イシヤク</t>
    </rPh>
    <rPh sb="3" eb="4">
      <t>ガク</t>
    </rPh>
    <phoneticPr fontId="4"/>
  </si>
  <si>
    <t>専攻分野</t>
    <rPh sb="0" eb="2">
      <t>センコウ</t>
    </rPh>
    <rPh sb="2" eb="4">
      <t>ブンヤ</t>
    </rPh>
    <phoneticPr fontId="4"/>
  </si>
  <si>
    <t>文理の別</t>
    <rPh sb="0" eb="2">
      <t>ブンリ</t>
    </rPh>
    <rPh sb="3" eb="4">
      <t>ベツ</t>
    </rPh>
    <phoneticPr fontId="4"/>
  </si>
  <si>
    <t>Ｈ列</t>
    <rPh sb="1" eb="2">
      <t>レツ</t>
    </rPh>
    <phoneticPr fontId="1"/>
  </si>
  <si>
    <t>□□国際空港</t>
    <rPh sb="2" eb="4">
      <t>コクサイ</t>
    </rPh>
    <rPh sb="4" eb="6">
      <t>クウコウ</t>
    </rPh>
    <phoneticPr fontId="1"/>
  </si>
  <si>
    <t>ﾌﾟﾛｸﾞﾗﾑ
番号</t>
    <rPh sb="8" eb="10">
      <t>バンゴウ</t>
    </rPh>
    <phoneticPr fontId="4"/>
  </si>
  <si>
    <t>10  「留学希望期間」欄は、最終的な留学予定期間を選択すること。進学に伴う奨学金支給期間の延長申請を予定している場合はその期間も含めて選択すること。</t>
    <rPh sb="26" eb="28">
      <t>センタク</t>
    </rPh>
    <rPh sb="68" eb="70">
      <t>センタク</t>
    </rPh>
    <phoneticPr fontId="4"/>
  </si>
  <si>
    <r>
      <t>11　「在籍身分等」欄は、</t>
    </r>
    <r>
      <rPr>
        <u/>
        <sz val="11"/>
        <rFont val="ＭＳ ゴシック"/>
        <family val="3"/>
        <charset val="128"/>
      </rPr>
      <t>現時点で確定している</t>
    </r>
    <r>
      <rPr>
        <sz val="11"/>
        <rFont val="ＭＳ ゴシック"/>
        <family val="3"/>
        <charset val="128"/>
      </rPr>
      <t>渡日後の在籍身分を選択すること。学部の場合は「学部」を選択すること。</t>
    </r>
    <rPh sb="4" eb="6">
      <t>ザイセキ</t>
    </rPh>
    <rPh sb="6" eb="8">
      <t>ミブン</t>
    </rPh>
    <rPh sb="8" eb="9">
      <t>ナド</t>
    </rPh>
    <rPh sb="10" eb="11">
      <t>ラン</t>
    </rPh>
    <rPh sb="13" eb="16">
      <t>ゲンジテン</t>
    </rPh>
    <rPh sb="17" eb="19">
      <t>カクテイ</t>
    </rPh>
    <rPh sb="23" eb="25">
      <t>トニチ</t>
    </rPh>
    <rPh sb="25" eb="26">
      <t>ゴ</t>
    </rPh>
    <rPh sb="27" eb="29">
      <t>ザイセキ</t>
    </rPh>
    <rPh sb="29" eb="31">
      <t>ミブン</t>
    </rPh>
    <rPh sb="32" eb="34">
      <t>センタク</t>
    </rPh>
    <rPh sb="39" eb="41">
      <t>ガクブ</t>
    </rPh>
    <rPh sb="42" eb="44">
      <t>バアイ</t>
    </rPh>
    <rPh sb="46" eb="48">
      <t>ガクブ</t>
    </rPh>
    <rPh sb="50" eb="52">
      <t>センタク</t>
    </rPh>
    <phoneticPr fontId="4"/>
  </si>
  <si>
    <t>12　「推薦理由」欄は、今回推薦に至った理由を、簡潔にまとめて欄におさまるよう入力すること。（別添、別紙は添付しないこと。）</t>
    <rPh sb="39" eb="41">
      <t>ニュウリョク</t>
    </rPh>
    <phoneticPr fontId="4"/>
  </si>
  <si>
    <t>理工学部</t>
    <rPh sb="0" eb="2">
      <t>リコウ</t>
    </rPh>
    <rPh sb="2" eb="4">
      <t>ガクブ</t>
    </rPh>
    <rPh sb="3" eb="4">
      <t>ブ</t>
    </rPh>
    <phoneticPr fontId="1"/>
  </si>
  <si>
    <t>最終学歴　　　　　　　
(卒業見込みを含む)</t>
    <rPh sb="13" eb="15">
      <t>ソツギョウ</t>
    </rPh>
    <phoneticPr fontId="1"/>
  </si>
  <si>
    <t>16DR</t>
    <phoneticPr fontId="1"/>
  </si>
  <si>
    <r>
      <t>5　「氏名」欄は、ローマ字大文字で申請書の記載方法順（綴りはパスポートの表記と同一とすること。）に入力し、</t>
    </r>
    <r>
      <rPr>
        <u/>
        <sz val="11"/>
        <rFont val="ＭＳ ゴシック"/>
        <family val="3"/>
        <charset val="128"/>
      </rPr>
      <t>漢字名のある場合は、その後に括弧書きで併記すること。</t>
    </r>
    <r>
      <rPr>
        <sz val="11"/>
        <rFont val="ＭＳ ゴシック"/>
        <family val="3"/>
        <charset val="128"/>
      </rPr>
      <t>（電子データで漢字が表記できない場合はカタカナ表記とすること。）
　　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r>
    <rPh sb="49" eb="51">
      <t>ニュウリョク</t>
    </rPh>
    <phoneticPr fontId="4"/>
  </si>
  <si>
    <t>6　「生年月日」欄は、原則として1994年４月２日から1999年４月１日までの間に出生した者であること。</t>
    <rPh sb="3" eb="7">
      <t>セイネンガッピ</t>
    </rPh>
    <phoneticPr fontId="4"/>
  </si>
  <si>
    <t>8　「最終学歴」欄は、最終学校の卒業・修了（見込み）期日、学校名等を入力すること。なお、記入時に在籍している場合は、括弧内に「在籍中」と記入し、修学年数合計については、全教育機関（小学校～高校・大学）の総計年数の見込み（在籍中の学校の履修年数を含む、2016年3月までの総計）とすること。
　「卒業(修了）」又は「卒業（修了）見込み」以外の場合、「その他」を選択し、カッコ内に適宜入力すること。</t>
    <rPh sb="29" eb="31">
      <t>ガッコウ</t>
    </rPh>
    <rPh sb="34" eb="36">
      <t>ニュウリョク</t>
    </rPh>
    <rPh sb="94" eb="96">
      <t>コウコウ</t>
    </rPh>
    <rPh sb="97" eb="99">
      <t>ダイガク</t>
    </rPh>
    <rPh sb="147" eb="149">
      <t>ソツギョウ</t>
    </rPh>
    <rPh sb="150" eb="152">
      <t>シュウリョウ</t>
    </rPh>
    <rPh sb="154" eb="155">
      <t>マタ</t>
    </rPh>
    <rPh sb="157" eb="159">
      <t>ソツギョウ</t>
    </rPh>
    <rPh sb="160" eb="162">
      <t>シュウリョウ</t>
    </rPh>
    <rPh sb="163" eb="165">
      <t>ミコ</t>
    </rPh>
    <rPh sb="167" eb="169">
      <t>イガイ</t>
    </rPh>
    <rPh sb="170" eb="172">
      <t>バアイ</t>
    </rPh>
    <rPh sb="176" eb="177">
      <t>タ</t>
    </rPh>
    <rPh sb="179" eb="181">
      <t>センタク</t>
    </rPh>
    <rPh sb="186" eb="187">
      <t>ナイ</t>
    </rPh>
    <rPh sb="188" eb="190">
      <t>テキギ</t>
    </rPh>
    <rPh sb="190" eb="192">
      <t>ニュウリョク</t>
    </rPh>
    <phoneticPr fontId="4"/>
  </si>
  <si>
    <t>9  「奨学金支給期間」欄は、学部正規生として入学する場合は2016年10月（又は９月）から2020年９月（又は８月）までの４年間となる。ただし、医学、歯学、獣医学又は６年制の薬学専攻の者は、2022年９月までの６年間とする。</t>
    <rPh sb="15" eb="17">
      <t>ガクブ</t>
    </rPh>
    <rPh sb="17" eb="19">
      <t>セイキ</t>
    </rPh>
    <rPh sb="19" eb="20">
      <t>セイ</t>
    </rPh>
    <rPh sb="39" eb="40">
      <t>マタ</t>
    </rPh>
    <rPh sb="42" eb="43">
      <t>ガツ</t>
    </rPh>
    <rPh sb="50" eb="51">
      <t>ネン</t>
    </rPh>
    <rPh sb="52" eb="53">
      <t>ガツ</t>
    </rPh>
    <rPh sb="54" eb="55">
      <t>マタ</t>
    </rPh>
    <rPh sb="57" eb="58">
      <t>ガツ</t>
    </rPh>
    <rPh sb="63" eb="65">
      <t>ネンカン</t>
    </rPh>
    <phoneticPr fontId="4"/>
  </si>
  <si>
    <t>申請書類提出前チェックシート</t>
    <rPh sb="0" eb="2">
      <t>シンセイ</t>
    </rPh>
    <rPh sb="2" eb="4">
      <t>ショルイ</t>
    </rPh>
    <rPh sb="4" eb="6">
      <t>テイシュツ</t>
    </rPh>
    <rPh sb="6" eb="7">
      <t>マエ</t>
    </rPh>
    <phoneticPr fontId="1"/>
  </si>
  <si>
    <t>申請書類提出前に以下の項目について以下の要件が備わっているかもう一度ご確認ください。</t>
    <rPh sb="0" eb="2">
      <t>シンセイ</t>
    </rPh>
    <rPh sb="2" eb="4">
      <t>ショルイ</t>
    </rPh>
    <rPh sb="4" eb="6">
      <t>テイシュツ</t>
    </rPh>
    <rPh sb="6" eb="7">
      <t>マエ</t>
    </rPh>
    <rPh sb="8" eb="10">
      <t>イカ</t>
    </rPh>
    <rPh sb="11" eb="13">
      <t>コウモク</t>
    </rPh>
    <phoneticPr fontId="1"/>
  </si>
  <si>
    <t>推薦者一覧に対してオートフィルタ機能を用いると要件の確認が容易にできます。</t>
    <rPh sb="0" eb="3">
      <t>スイセンシャ</t>
    </rPh>
    <rPh sb="3" eb="5">
      <t>イチラン</t>
    </rPh>
    <rPh sb="6" eb="7">
      <t>タイ</t>
    </rPh>
    <rPh sb="16" eb="18">
      <t>キノウ</t>
    </rPh>
    <rPh sb="19" eb="20">
      <t>モチ</t>
    </rPh>
    <rPh sb="23" eb="25">
      <t>ヨウケン</t>
    </rPh>
    <rPh sb="26" eb="28">
      <t>カクニン</t>
    </rPh>
    <rPh sb="29" eb="31">
      <t>ヨウイ</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</si>
  <si>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</si>
  <si>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</si>
  <si>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</si>
  <si>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</si>
  <si>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t>
    <phoneticPr fontId="1"/>
  </si>
  <si>
    <t>全ての項目について記入漏れ（空欄）がないか。</t>
    <rPh sb="0" eb="1">
      <t>スベ</t>
    </rPh>
    <rPh sb="3" eb="5">
      <t>コウモク</t>
    </rPh>
    <rPh sb="9" eb="11">
      <t>キニュウ</t>
    </rPh>
    <rPh sb="11" eb="12">
      <t>モ</t>
    </rPh>
    <rPh sb="14" eb="16">
      <t>クウラン</t>
    </rPh>
    <phoneticPr fontId="1"/>
  </si>
  <si>
    <t>推薦調書と推薦者一覧の内容が一致しているか。</t>
    <phoneticPr fontId="1"/>
  </si>
  <si>
    <t>指定された文字で記入しているか。(連絡先は英文で記入、数字は半角など）</t>
    <rPh sb="0" eb="2">
      <t>シテイ</t>
    </rPh>
    <rPh sb="5" eb="7">
      <t>モジ</t>
    </rPh>
    <rPh sb="8" eb="10">
      <t>キニュウ</t>
    </rPh>
    <rPh sb="17" eb="20">
      <t>レンラクサキ</t>
    </rPh>
    <rPh sb="21" eb="23">
      <t>エイブン</t>
    </rPh>
    <rPh sb="24" eb="26">
      <t>キニュウ</t>
    </rPh>
    <rPh sb="27" eb="29">
      <t>スウジ</t>
    </rPh>
    <rPh sb="30" eb="32">
      <t>ハンカク</t>
    </rPh>
    <phoneticPr fontId="1"/>
  </si>
  <si>
    <t>国籍</t>
    <rPh sb="0" eb="2">
      <t>コクセキ</t>
    </rPh>
    <phoneticPr fontId="1"/>
  </si>
  <si>
    <t>二重国籍の場合、日本の国籍を有していないか。</t>
    <rPh sb="0" eb="2">
      <t>ニジュウ</t>
    </rPh>
    <rPh sb="2" eb="4">
      <t>コクセキ</t>
    </rPh>
    <rPh sb="5" eb="7">
      <t>バアイ</t>
    </rPh>
    <rPh sb="8" eb="10">
      <t>ニホン</t>
    </rPh>
    <rPh sb="11" eb="13">
      <t>コクセキ</t>
    </rPh>
    <rPh sb="14" eb="15">
      <t>ユウ</t>
    </rPh>
    <phoneticPr fontId="1"/>
  </si>
  <si>
    <t>外為法の確認</t>
    <rPh sb="0" eb="3">
      <t>ガイタメホウ</t>
    </rPh>
    <rPh sb="4" eb="6">
      <t>カクニン</t>
    </rPh>
    <phoneticPr fontId="1"/>
  </si>
  <si>
    <t>修学年数と年齢</t>
    <rPh sb="0" eb="2">
      <t>シュウガク</t>
    </rPh>
    <rPh sb="2" eb="4">
      <t>ネンスウ</t>
    </rPh>
    <rPh sb="5" eb="7">
      <t>ネンレイ</t>
    </rPh>
    <phoneticPr fontId="1"/>
  </si>
  <si>
    <t>渡日時使用空港</t>
    <phoneticPr fontId="1"/>
  </si>
  <si>
    <t>□</t>
    <phoneticPr fontId="1"/>
  </si>
  <si>
    <t>未記入になっていないか。</t>
    <rPh sb="0" eb="3">
      <t>ミキニュウ</t>
    </rPh>
    <phoneticPr fontId="1"/>
  </si>
  <si>
    <t>大学が旅費を負担する場合、備考に旅費を辞退する旨を記しているか。</t>
    <rPh sb="13" eb="15">
      <t>ビコウ</t>
    </rPh>
    <rPh sb="16" eb="18">
      <t>リョヒ</t>
    </rPh>
    <rPh sb="19" eb="21">
      <t>ジタイ</t>
    </rPh>
    <rPh sb="23" eb="24">
      <t>ムネ</t>
    </rPh>
    <rPh sb="25" eb="26">
      <t>シル</t>
    </rPh>
    <phoneticPr fontId="1"/>
  </si>
  <si>
    <t>国籍と違う国を記載していないか。</t>
    <rPh sb="0" eb="2">
      <t>コクセキ</t>
    </rPh>
    <rPh sb="3" eb="4">
      <t>チガ</t>
    </rPh>
    <rPh sb="5" eb="6">
      <t>クニ</t>
    </rPh>
    <rPh sb="7" eb="9">
      <t>キサイ</t>
    </rPh>
    <phoneticPr fontId="1"/>
  </si>
  <si>
    <t>※違う国の空港を国籍と違う国の空港を利用する場合は、理由書を提出すること。</t>
    <rPh sb="1" eb="2">
      <t>チガ</t>
    </rPh>
    <rPh sb="3" eb="4">
      <t>クニ</t>
    </rPh>
    <rPh sb="5" eb="7">
      <t>クウコウ</t>
    </rPh>
    <rPh sb="8" eb="10">
      <t>コクセキ</t>
    </rPh>
    <rPh sb="11" eb="12">
      <t>チガ</t>
    </rPh>
    <rPh sb="13" eb="14">
      <t>クニ</t>
    </rPh>
    <rPh sb="15" eb="17">
      <t>クウコウ</t>
    </rPh>
    <rPh sb="18" eb="20">
      <t>リヨウ</t>
    </rPh>
    <rPh sb="22" eb="24">
      <t>バアイ</t>
    </rPh>
    <rPh sb="26" eb="28">
      <t>リユウ</t>
    </rPh>
    <rPh sb="30" eb="32">
      <t>テイシュツ</t>
    </rPh>
    <phoneticPr fontId="1"/>
  </si>
  <si>
    <t>国費留学の経験</t>
    <rPh sb="0" eb="2">
      <t>コクヒ</t>
    </rPh>
    <rPh sb="2" eb="4">
      <t>リュウガク</t>
    </rPh>
    <rPh sb="5" eb="7">
      <t>ケイケン</t>
    </rPh>
    <phoneticPr fontId="1"/>
  </si>
  <si>
    <t>重点地域</t>
    <rPh sb="0" eb="2">
      <t>ジュウテン</t>
    </rPh>
    <rPh sb="2" eb="4">
      <t>チイキ</t>
    </rPh>
    <phoneticPr fontId="1"/>
  </si>
  <si>
    <t>重点地域以外からの推薦が25%を超えていないか。</t>
    <rPh sb="0" eb="2">
      <t>ジュウテン</t>
    </rPh>
    <rPh sb="2" eb="4">
      <t>チイキ</t>
    </rPh>
    <rPh sb="4" eb="6">
      <t>イガイ</t>
    </rPh>
    <rPh sb="9" eb="11">
      <t>スイセン</t>
    </rPh>
    <rPh sb="16" eb="17">
      <t>コ</t>
    </rPh>
    <phoneticPr fontId="1"/>
  </si>
  <si>
    <t>※超えている場合は、理由書が添付されているか。</t>
    <rPh sb="1" eb="2">
      <t>コ</t>
    </rPh>
    <rPh sb="6" eb="8">
      <t>バアイ</t>
    </rPh>
    <rPh sb="10" eb="13">
      <t>リユウショ</t>
    </rPh>
    <rPh sb="14" eb="16">
      <t>テンプ</t>
    </rPh>
    <phoneticPr fontId="1"/>
  </si>
  <si>
    <t>現住所</t>
    <rPh sb="0" eb="3">
      <t>ゲンジュウショ</t>
    </rPh>
    <phoneticPr fontId="1"/>
  </si>
  <si>
    <t>日本になっていないか。</t>
    <rPh sb="0" eb="2">
      <t>ニホン</t>
    </rPh>
    <phoneticPr fontId="1"/>
  </si>
  <si>
    <t>※日本在住の場合は①在住の理由と②離日時期を記した書面が添付されているか。</t>
    <rPh sb="17" eb="19">
      <t>リニチ</t>
    </rPh>
    <rPh sb="19" eb="21">
      <t>ジキ</t>
    </rPh>
    <rPh sb="28" eb="30">
      <t>テンプ</t>
    </rPh>
    <phoneticPr fontId="1"/>
  </si>
  <si>
    <t>推薦人数</t>
    <rPh sb="0" eb="2">
      <t>スイセン</t>
    </rPh>
    <rPh sb="2" eb="4">
      <t>ニンズウ</t>
    </rPh>
    <phoneticPr fontId="1"/>
  </si>
  <si>
    <t>募集要項に沿った人数となっているか。</t>
    <rPh sb="0" eb="2">
      <t>ボシュウ</t>
    </rPh>
    <rPh sb="2" eb="4">
      <t>ヨウコウ</t>
    </rPh>
    <rPh sb="5" eb="6">
      <t>ソ</t>
    </rPh>
    <rPh sb="8" eb="10">
      <t>ニンズウ</t>
    </rPh>
    <phoneticPr fontId="1"/>
  </si>
  <si>
    <t>2016年度国費外国人留学生　大学推薦（学部留学生）</t>
    <rPh sb="4" eb="6">
      <t>ネンド</t>
    </rPh>
    <rPh sb="6" eb="8">
      <t>コクヒ</t>
    </rPh>
    <rPh sb="8" eb="11">
      <t>ガイ</t>
    </rPh>
    <rPh sb="11" eb="14">
      <t>リュ</t>
    </rPh>
    <rPh sb="15" eb="17">
      <t>ダイガク</t>
    </rPh>
    <rPh sb="17" eb="19">
      <t>スイセン</t>
    </rPh>
    <rPh sb="20" eb="22">
      <t>ガクブ</t>
    </rPh>
    <rPh sb="22" eb="25">
      <t>リュ</t>
    </rPh>
    <phoneticPr fontId="1"/>
  </si>
  <si>
    <t>上記の場合、いつ日本国籍を離脱するのかを記した説明文書が付されているか。</t>
    <rPh sb="0" eb="2">
      <t>ジョウキ</t>
    </rPh>
    <rPh sb="3" eb="5">
      <t>バアイ</t>
    </rPh>
    <rPh sb="8" eb="10">
      <t>ニホン</t>
    </rPh>
    <rPh sb="10" eb="12">
      <t>コクセキ</t>
    </rPh>
    <rPh sb="13" eb="15">
      <t>リダツ</t>
    </rPh>
    <rPh sb="20" eb="21">
      <t>シル</t>
    </rPh>
    <rPh sb="23" eb="25">
      <t>セツメイ</t>
    </rPh>
    <rPh sb="25" eb="27">
      <t>ブンショ</t>
    </rPh>
    <rPh sb="28" eb="29">
      <t>フ</t>
    </rPh>
    <phoneticPr fontId="1"/>
  </si>
  <si>
    <t>生年月日が1994/4/2から1999/4/1までになっていないか。</t>
    <rPh sb="0" eb="2">
      <t>セイネン</t>
    </rPh>
    <rPh sb="2" eb="4">
      <t>ガッピ</t>
    </rPh>
    <phoneticPr fontId="1"/>
  </si>
  <si>
    <t>国費の支給期間の経験があるか（ある場合は対象外）。</t>
    <rPh sb="0" eb="2">
      <t>コクヒ</t>
    </rPh>
    <rPh sb="3" eb="5">
      <t>シキュウ</t>
    </rPh>
    <rPh sb="5" eb="7">
      <t>キカン</t>
    </rPh>
    <rPh sb="8" eb="10">
      <t>ケイケン</t>
    </rPh>
    <rPh sb="17" eb="19">
      <t>バアイ</t>
    </rPh>
    <rPh sb="20" eb="23">
      <t>タイショウガイ</t>
    </rPh>
    <phoneticPr fontId="1"/>
  </si>
  <si>
    <t>外為法確認</t>
    <rPh sb="0" eb="3">
      <t>ガイタメホウ</t>
    </rPh>
    <rPh sb="3" eb="5">
      <t>カクニン</t>
    </rPh>
    <phoneticPr fontId="4"/>
  </si>
  <si>
    <t>確認したか。○印が付されているか。</t>
    <rPh sb="7" eb="8">
      <t>シルシ</t>
    </rPh>
    <rPh sb="9" eb="10">
      <t>フ</t>
    </rPh>
    <phoneticPr fontId="1"/>
  </si>
  <si>
    <t>2016年度国費外国人留学生（学部留学生（特別枠））推薦調書(別紙様式１）</t>
    <rPh sb="26" eb="28">
      <t>スイセン</t>
    </rPh>
    <rPh sb="28" eb="30">
      <t>チョウショ</t>
    </rPh>
    <rPh sb="31" eb="33">
      <t>ベッシ</t>
    </rPh>
    <rPh sb="33" eb="35">
      <t>ヨウシキ</t>
    </rPh>
    <phoneticPr fontId="4"/>
  </si>
  <si>
    <t xml:space="preserve">　なお、「渡日時使用空港」は、募集要項に記載の通り、「現住所の最寄りの国際空港（原則国籍国）」となるため、それ以外の空港を記載しないよう、留意すること。国籍国以外に住んでいる等の理由により、国籍国以外から出発する場合は、旅費を支給しない。推薦者一覧の備考欄に旅費を辞退する旨を記載すること。
</t>
    <rPh sb="119" eb="122">
      <t>スイセンシャ</t>
    </rPh>
    <rPh sb="122" eb="124">
      <t>イチラン</t>
    </rPh>
    <rPh sb="129" eb="131">
      <t>リョヒ</t>
    </rPh>
    <rPh sb="132" eb="134">
      <t>ジタイ</t>
    </rPh>
    <phoneticPr fontId="4"/>
  </si>
  <si>
    <t>日本滞在経験がある場合、その期間等</t>
    <rPh sb="0" eb="2">
      <t>ニホン</t>
    </rPh>
    <rPh sb="2" eb="4">
      <t>タイザイ</t>
    </rPh>
    <rPh sb="4" eb="6">
      <t>ケイケン</t>
    </rPh>
    <rPh sb="9" eb="11">
      <t>バアイ</t>
    </rPh>
    <rPh sb="14" eb="16">
      <t>キカン</t>
    </rPh>
    <rPh sb="16" eb="17">
      <t>トウ</t>
    </rPh>
    <phoneticPr fontId="4"/>
  </si>
  <si>
    <t>（</t>
    <phoneticPr fontId="1"/>
  </si>
  <si>
    <t>）</t>
    <phoneticPr fontId="1"/>
  </si>
  <si>
    <t>（有の場合は、その期間、目的を記入。旅行は含まない）</t>
    <rPh sb="12" eb="14">
      <t>モクテキ</t>
    </rPh>
    <rPh sb="18" eb="20">
      <t>リョコウ</t>
    </rPh>
    <rPh sb="21" eb="22">
      <t>フク</t>
    </rPh>
    <phoneticPr fontId="1"/>
  </si>
  <si>
    <t>～</t>
  </si>
  <si>
    <t>(目的：</t>
    <rPh sb="1" eb="3">
      <t>モクテキ</t>
    </rPh>
    <phoneticPr fontId="4"/>
  </si>
  <si>
    <r>
      <t>13　「日本滞在期間」欄は、過去に日本に滞在していたことがある場合、新しい順に上から選択・入力すること。なお、</t>
    </r>
    <r>
      <rPr>
        <u/>
        <sz val="11"/>
        <rFont val="ＭＳ ゴシック"/>
        <family val="3"/>
        <charset val="128"/>
      </rPr>
      <t>旅行は含まない。</t>
    </r>
    <rPh sb="42" eb="44">
      <t>センタク</t>
    </rPh>
    <rPh sb="45" eb="47">
      <t>ニュウリョク</t>
    </rPh>
    <rPh sb="55" eb="57">
      <t>リョコウ</t>
    </rPh>
    <rPh sb="58" eb="59">
      <t>フク</t>
    </rPh>
    <phoneticPr fontId="4"/>
  </si>
  <si>
    <r>
      <t>14　「渡日時使用空港」欄は当該者が渡日時に使用する現地国際空港（</t>
    </r>
    <r>
      <rPr>
        <b/>
        <u/>
        <sz val="11"/>
        <rFont val="ＭＳ ゴシック"/>
        <family val="3"/>
        <charset val="128"/>
      </rPr>
      <t>原則国籍国</t>
    </r>
    <r>
      <rPr>
        <sz val="11"/>
        <rFont val="ＭＳ ゴシック"/>
        <family val="3"/>
        <charset val="128"/>
      </rPr>
      <t>）を入力すること。</t>
    </r>
    <rPh sb="4" eb="6">
      <t>トニチ</t>
    </rPh>
    <rPh sb="6" eb="7">
      <t>ジ</t>
    </rPh>
    <rPh sb="7" eb="9">
      <t>シヨウ</t>
    </rPh>
    <rPh sb="9" eb="11">
      <t>クウコウ</t>
    </rPh>
    <rPh sb="12" eb="13">
      <t>ラン</t>
    </rPh>
    <rPh sb="14" eb="16">
      <t>トウガイ</t>
    </rPh>
    <rPh sb="16" eb="17">
      <t>シャ</t>
    </rPh>
    <rPh sb="18" eb="20">
      <t>トニチ</t>
    </rPh>
    <rPh sb="20" eb="21">
      <t>ジ</t>
    </rPh>
    <rPh sb="22" eb="24">
      <t>シヨウ</t>
    </rPh>
    <rPh sb="26" eb="28">
      <t>ゲンチ</t>
    </rPh>
    <rPh sb="28" eb="30">
      <t>コクサイ</t>
    </rPh>
    <rPh sb="30" eb="32">
      <t>クウコウ</t>
    </rPh>
    <rPh sb="33" eb="35">
      <t>ゲンソク</t>
    </rPh>
    <rPh sb="35" eb="37">
      <t>コクセキ</t>
    </rPh>
    <rPh sb="37" eb="38">
      <t>コク</t>
    </rPh>
    <rPh sb="40" eb="42">
      <t>ニュウリョク</t>
    </rPh>
    <phoneticPr fontId="4"/>
  </si>
  <si>
    <r>
      <t>15　「査証申請在外公館名」欄は、採用となった際、査証を受け取りに行く大使館又は領事館名(正式名称）を日本語で入力すること。</t>
    </r>
    <r>
      <rPr>
        <u/>
        <sz val="11"/>
        <rFont val="ＭＳ ゴシック"/>
        <family val="3"/>
        <charset val="128"/>
      </rPr>
      <t>国籍国以外への便宜供与はできない。</t>
    </r>
    <r>
      <rPr>
        <sz val="11"/>
        <rFont val="ＭＳ ゴシック"/>
        <family val="3"/>
        <charset val="128"/>
      </rPr>
      <t>必ずしも申請時の最寄り在外公館ではなく、採用時に査証申請手続きを行う在外公館を入力すること。
なお、具体的な記載方法は、次のとおりとする。
・在○○日本国大使館
・在○○日本国総領事館
・在○○出張駐在官事務所</t>
    </r>
    <rPh sb="4" eb="6">
      <t>サショウ</t>
    </rPh>
    <rPh sb="6" eb="8">
      <t>シンセイ</t>
    </rPh>
    <rPh sb="8" eb="10">
      <t>ザイガイ</t>
    </rPh>
    <rPh sb="10" eb="12">
      <t>コウカン</t>
    </rPh>
    <rPh sb="12" eb="13">
      <t>メイ</t>
    </rPh>
    <rPh sb="14" eb="15">
      <t>ラン</t>
    </rPh>
    <rPh sb="17" eb="19">
      <t>サイヨウ</t>
    </rPh>
    <rPh sb="23" eb="24">
      <t>サイ</t>
    </rPh>
    <rPh sb="25" eb="27">
      <t>サショウ</t>
    </rPh>
    <rPh sb="28" eb="29">
      <t>ウ</t>
    </rPh>
    <rPh sb="30" eb="31">
      <t>ト</t>
    </rPh>
    <rPh sb="33" eb="34">
      <t>イ</t>
    </rPh>
    <rPh sb="35" eb="38">
      <t>タイシカン</t>
    </rPh>
    <rPh sb="38" eb="39">
      <t>マタ</t>
    </rPh>
    <rPh sb="40" eb="43">
      <t>リョウジカン</t>
    </rPh>
    <rPh sb="43" eb="44">
      <t>メイ</t>
    </rPh>
    <rPh sb="45" eb="47">
      <t>セイシキ</t>
    </rPh>
    <rPh sb="47" eb="49">
      <t>メイショウ</t>
    </rPh>
    <rPh sb="51" eb="54">
      <t>ニホンゴ</t>
    </rPh>
    <rPh sb="55" eb="57">
      <t>ニュウリョク</t>
    </rPh>
    <rPh sb="62" eb="64">
      <t>コクセキ</t>
    </rPh>
    <rPh sb="64" eb="65">
      <t>コク</t>
    </rPh>
    <rPh sb="65" eb="67">
      <t>イガイ</t>
    </rPh>
    <rPh sb="69" eb="71">
      <t>ベンギ</t>
    </rPh>
    <rPh sb="71" eb="73">
      <t>キョウヨ</t>
    </rPh>
    <rPh sb="79" eb="80">
      <t>カナラ</t>
    </rPh>
    <rPh sb="83" eb="86">
      <t>シンセイジ</t>
    </rPh>
    <rPh sb="87" eb="89">
      <t>モヨ</t>
    </rPh>
    <rPh sb="90" eb="92">
      <t>ザイガイ</t>
    </rPh>
    <rPh sb="92" eb="94">
      <t>コウカン</t>
    </rPh>
    <rPh sb="99" eb="102">
      <t>サイヨウジ</t>
    </rPh>
    <rPh sb="103" eb="105">
      <t>サショウ</t>
    </rPh>
    <rPh sb="105" eb="107">
      <t>シンセイ</t>
    </rPh>
    <rPh sb="107" eb="109">
      <t>テツヅ</t>
    </rPh>
    <rPh sb="111" eb="112">
      <t>オコナ</t>
    </rPh>
    <rPh sb="113" eb="115">
      <t>ザイガイ</t>
    </rPh>
    <rPh sb="115" eb="117">
      <t>コウカン</t>
    </rPh>
    <rPh sb="118" eb="120">
      <t>ニュウリョク</t>
    </rPh>
    <phoneticPr fontId="4"/>
  </si>
  <si>
    <t>Ｎ列</t>
    <rPh sb="1" eb="2">
      <t>レツ</t>
    </rPh>
    <phoneticPr fontId="1"/>
  </si>
  <si>
    <t>渡日経験</t>
    <rPh sb="0" eb="2">
      <t>トニチ</t>
    </rPh>
    <rPh sb="2" eb="4">
      <t>ケイケン</t>
    </rPh>
    <phoneticPr fontId="1"/>
  </si>
  <si>
    <t>2016年度大学推薦による国費外国人留学生（学部留学生）推薦者一覧作成用シート</t>
    <rPh sb="4" eb="6">
      <t>ネンド</t>
    </rPh>
    <rPh sb="6" eb="8">
      <t>ヘイネンド</t>
    </rPh>
    <rPh sb="22" eb="24">
      <t>ガクブ</t>
    </rPh>
    <rPh sb="28" eb="30">
      <t>スイセン</t>
    </rPh>
    <rPh sb="33" eb="36">
      <t>サクセイヨウ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</si>
</sst>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5"/>
      <color indexed="8"/>
      <name val="ＭＳ 明朝"/>
      <family val="1"/>
      <charset val="128"/>
    </font>
    <font>
      <sz val="6"/>
      <name val="ＭＳ Ｐゴシック"/>
      <family val="3"/>
      <charset val="128"/>
    </font>
    <font>
      <sz val="11"/>
      <name val="ＭＳ Ｐゴシック"/>
      <family val="3"/>
      <charset val="128"/>
    </font>
    <font>
      <sz val="10.5"/>
      <name val="ＭＳ 明朝"/>
      <family val="1"/>
      <charset val="128"/>
    </font>
    <font>
      <sz val="16"/>
      <color indexed="8"/>
      <name val="ＭＳ 明朝"/>
      <family val="1"/>
      <charset val="128"/>
    </font>
    <font>
      <sz val="14"/>
      <color indexed="8"/>
      <name val="ＭＳ 明朝"/>
      <family val="1"/>
      <charset val="128"/>
    </font>
    <font>
      <sz val="11"/>
      <color theme="1"/>
      <name val="ＭＳ 明朝"/>
      <family val="1"/>
      <charset val="128"/>
    </font>
    <font>
      <sz val="10"/>
      <color theme="1"/>
      <name val="ＭＳ 明朝"/>
      <family val="1"/>
      <charset val="128"/>
    </font>
    <font>
      <sz val="8"/>
      <color indexed="9"/>
      <name val="ＭＳ Ｐゴシック"/>
      <family val="3"/>
      <charset val="128"/>
    </font>
    <font>
      <sz val="8"/>
      <color indexed="8"/>
      <name val="ＭＳ Ｐゴシック"/>
      <family val="3"/>
      <charset val="128"/>
    </font>
    <font>
      <b/>
      <sz val="11"/>
      <color indexed="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0"/>
      <color indexed="8"/>
      <name val="ＭＳ 明朝"/>
      <family val="1"/>
      <charset val="128"/>
    </font>
    <font>
      <sz val="10"/>
      <name val="ＭＳ 明朝"/>
      <family val="1"/>
      <charset val="128"/>
    </font>
    <font>
      <u/>
      <sz val="11"/>
      <color theme="10"/>
      <name val="ＭＳ Ｐゴシック"/>
      <family val="2"/>
      <charset val="128"/>
      <scheme val="minor"/>
    </font>
    <font>
      <sz val="8"/>
      <color indexed="81"/>
      <name val="ＭＳ Ｐゴシック"/>
      <family val="3"/>
      <charset val="128"/>
    </font>
    <font>
      <sz val="10"/>
      <name val="ＭＳ Ｐゴシック"/>
      <family val="3"/>
      <charset val="128"/>
      <scheme val="minor"/>
    </font>
    <font>
      <sz val="11"/>
      <name val="ＭＳ Ｐゴシック"/>
      <family val="2"/>
      <charset val="128"/>
      <scheme val="minor"/>
    </font>
    <font>
      <sz val="11"/>
      <name val="ＭＳ ゴシック"/>
      <family val="3"/>
      <charset val="128"/>
    </font>
    <font>
      <sz val="10.5"/>
      <name val="ＭＳ ゴシック"/>
      <family val="3"/>
      <charset val="128"/>
    </font>
    <font>
      <u/>
      <sz val="11"/>
      <name val="ＭＳ ゴシック"/>
      <family val="3"/>
      <charset val="128"/>
    </font>
    <font>
      <sz val="10"/>
      <name val="ＭＳ ゴシック"/>
      <family val="3"/>
      <charset val="128"/>
    </font>
    <font>
      <b/>
      <i/>
      <sz val="16"/>
      <name val="ＭＳ ゴシック"/>
      <family val="3"/>
      <charset val="128"/>
    </font>
    <font>
      <b/>
      <sz val="9"/>
      <color indexed="81"/>
      <name val="ＭＳ Ｐゴシック"/>
      <family val="3"/>
      <charset val="128"/>
    </font>
    <font>
      <u/>
      <sz val="11"/>
      <name val="ＭＳ 明朝"/>
      <family val="1"/>
      <charset val="128"/>
    </font>
    <font>
      <sz val="14"/>
      <name val="ＭＳ 明朝"/>
      <family val="1"/>
      <charset val="128"/>
    </font>
    <font>
      <sz val="11"/>
      <name val="ＭＳ 明朝"/>
      <family val="1"/>
      <charset val="128"/>
    </font>
    <font>
      <b/>
      <u/>
      <sz val="11"/>
      <name val="ＭＳ ゴシック"/>
      <family val="3"/>
      <charset val="128"/>
    </font>
  </fonts>
  <fills count="9">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3" tint="0.59999389629810485"/>
        <bgColor indexed="64"/>
      </patternFill>
    </fill>
    <fill>
      <patternFill patternType="solid">
        <fgColor rgb="FFFFFF99"/>
        <bgColor indexed="64"/>
      </patternFill>
    </fill>
    <fill>
      <patternFill patternType="solid">
        <fgColor theme="7"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5">
    <xf numFmtId="0" fontId="0" fillId="0" borderId="0">
      <alignment vertical="center"/>
    </xf>
    <xf numFmtId="0" fontId="2" fillId="0" borderId="0">
      <alignment vertical="center"/>
    </xf>
    <xf numFmtId="0" fontId="5" fillId="0" borderId="0"/>
    <xf numFmtId="0" fontId="5" fillId="0" borderId="0">
      <alignment vertical="center"/>
    </xf>
    <xf numFmtId="0" fontId="19" fillId="0" borderId="0" applyNumberFormat="0" applyFill="0" applyBorder="0" applyAlignment="0" applyProtection="0">
      <alignment vertical="center"/>
    </xf>
  </cellStyleXfs>
  <cellXfs count="288">
    <xf numFmtId="0" fontId="0" fillId="0" borderId="0" xfId="0">
      <alignment vertical="center"/>
    </xf>
    <xf numFmtId="0" fontId="8" fillId="0" borderId="0" xfId="1" applyFont="1" applyFill="1" applyAlignment="1">
      <alignment vertical="center"/>
    </xf>
    <xf numFmtId="0" fontId="3" fillId="0" borderId="3" xfId="1" applyFont="1" applyFill="1" applyBorder="1" applyAlignment="1" applyProtection="1">
      <alignment horizontal="left" vertical="center"/>
    </xf>
    <xf numFmtId="0" fontId="9" fillId="0" borderId="0" xfId="0" applyFont="1">
      <alignment vertical="center"/>
    </xf>
    <xf numFmtId="0" fontId="9" fillId="0" borderId="6" xfId="0" applyFont="1" applyBorder="1">
      <alignment vertical="center"/>
    </xf>
    <xf numFmtId="0" fontId="3" fillId="0" borderId="5" xfId="1" applyFont="1" applyFill="1" applyBorder="1" applyAlignment="1" applyProtection="1">
      <alignment vertical="center" wrapText="1"/>
    </xf>
    <xf numFmtId="0" fontId="3" fillId="0" borderId="7" xfId="1" applyFont="1" applyFill="1" applyBorder="1" applyAlignment="1" applyProtection="1">
      <alignment vertical="center"/>
      <protection locked="0"/>
    </xf>
    <xf numFmtId="0" fontId="3" fillId="0" borderId="7" xfId="1" applyFont="1" applyFill="1" applyBorder="1" applyAlignment="1" applyProtection="1">
      <alignment vertical="center"/>
    </xf>
    <xf numFmtId="0" fontId="3" fillId="0" borderId="9" xfId="1" applyFont="1" applyFill="1" applyBorder="1" applyAlignment="1" applyProtection="1">
      <alignment vertical="center"/>
    </xf>
    <xf numFmtId="0" fontId="2" fillId="0" borderId="0" xfId="1">
      <alignment vertical="center"/>
    </xf>
    <xf numFmtId="0" fontId="11" fillId="3" borderId="0" xfId="1" applyNumberFormat="1" applyFont="1" applyFill="1" applyAlignment="1">
      <alignment horizontal="center" vertical="center" wrapText="1"/>
    </xf>
    <xf numFmtId="0" fontId="12" fillId="4" borderId="1" xfId="1" applyNumberFormat="1" applyFont="1" applyFill="1" applyBorder="1" applyProtection="1">
      <alignment vertical="center"/>
      <protection locked="0"/>
    </xf>
    <xf numFmtId="0" fontId="12" fillId="0" borderId="0" xfId="1" applyNumberFormat="1" applyFont="1" applyFill="1" applyBorder="1" applyProtection="1">
      <alignment vertical="center"/>
      <protection locked="0"/>
    </xf>
    <xf numFmtId="0" fontId="12" fillId="4" borderId="3" xfId="1" applyNumberFormat="1" applyFont="1" applyFill="1" applyBorder="1" applyProtection="1">
      <alignment vertical="center"/>
      <protection locked="0"/>
    </xf>
    <xf numFmtId="0" fontId="11" fillId="3" borderId="1" xfId="1" applyNumberFormat="1" applyFont="1" applyFill="1" applyBorder="1" applyAlignment="1">
      <alignment horizontal="center" vertical="center" wrapText="1"/>
    </xf>
    <xf numFmtId="0" fontId="11" fillId="3" borderId="3" xfId="1" applyNumberFormat="1" applyFont="1" applyFill="1" applyBorder="1" applyAlignment="1">
      <alignment horizontal="center" vertical="center" wrapText="1"/>
    </xf>
    <xf numFmtId="0" fontId="12" fillId="4" borderId="1" xfId="1" quotePrefix="1" applyNumberFormat="1" applyFont="1" applyFill="1" applyBorder="1" applyProtection="1">
      <alignment vertical="center"/>
      <protection locked="0"/>
    </xf>
    <xf numFmtId="0" fontId="5" fillId="0" borderId="0" xfId="1" applyNumberFormat="1" applyFont="1" applyAlignment="1">
      <alignment vertical="center"/>
    </xf>
    <xf numFmtId="49" fontId="5" fillId="0" borderId="0" xfId="1" applyNumberFormat="1" applyFont="1" applyAlignment="1">
      <alignment vertical="center"/>
    </xf>
    <xf numFmtId="0" fontId="5" fillId="0" borderId="0" xfId="1" applyNumberFormat="1" applyFont="1" applyAlignment="1">
      <alignment horizontal="center" vertical="center"/>
    </xf>
    <xf numFmtId="49" fontId="5" fillId="0" borderId="0" xfId="1" applyNumberFormat="1" applyFont="1" applyAlignment="1">
      <alignment horizontal="center" vertical="center"/>
    </xf>
    <xf numFmtId="0" fontId="5" fillId="0" borderId="0" xfId="1" applyNumberFormat="1" applyFont="1" applyAlignment="1">
      <alignment horizontal="left" vertical="center"/>
    </xf>
    <xf numFmtId="49" fontId="5" fillId="0" borderId="0" xfId="1" applyNumberFormat="1" applyFont="1" applyBorder="1" applyAlignment="1">
      <alignment horizontal="center" vertical="center"/>
    </xf>
    <xf numFmtId="0" fontId="5" fillId="0" borderId="0" xfId="1" applyNumberFormat="1" applyFont="1" applyAlignment="1">
      <alignment horizontal="center" vertical="center" wrapText="1"/>
    </xf>
    <xf numFmtId="49" fontId="5" fillId="0" borderId="0" xfId="1" applyNumberFormat="1" applyFont="1" applyAlignment="1">
      <alignment horizontal="center" vertical="center" wrapText="1"/>
    </xf>
    <xf numFmtId="0" fontId="5" fillId="0" borderId="0" xfId="1" applyNumberFormat="1" applyFont="1" applyBorder="1" applyAlignment="1">
      <alignment horizontal="center" vertical="center" wrapText="1"/>
    </xf>
    <xf numFmtId="49" fontId="5" fillId="0" borderId="0" xfId="1" applyNumberFormat="1" applyFont="1" applyBorder="1" applyAlignment="1">
      <alignment horizontal="center" vertical="center" wrapText="1"/>
    </xf>
    <xf numFmtId="0" fontId="5" fillId="0" borderId="0" xfId="1" applyNumberFormat="1" applyFont="1" applyBorder="1" applyAlignment="1">
      <alignment horizontal="center" vertical="center"/>
    </xf>
    <xf numFmtId="49" fontId="16" fillId="0" borderId="0" xfId="1" applyNumberFormat="1" applyFont="1" applyAlignment="1">
      <alignment horizontal="left" vertical="center"/>
    </xf>
    <xf numFmtId="0" fontId="5" fillId="5" borderId="16" xfId="1" applyNumberFormat="1" applyFont="1" applyFill="1" applyBorder="1" applyAlignment="1" applyProtection="1">
      <alignment horizontal="center" vertical="center" wrapText="1"/>
    </xf>
    <xf numFmtId="0" fontId="5" fillId="5" borderId="15" xfId="1" applyNumberFormat="1" applyFont="1" applyFill="1" applyBorder="1" applyAlignment="1">
      <alignment horizontal="center" vertical="center" wrapText="1"/>
    </xf>
    <xf numFmtId="0" fontId="5" fillId="0" borderId="0" xfId="1" applyNumberFormat="1" applyFont="1" applyBorder="1" applyAlignment="1">
      <alignment horizontal="left" vertical="center"/>
    </xf>
    <xf numFmtId="0" fontId="17" fillId="0" borderId="0" xfId="0" applyFont="1" applyFill="1" applyAlignment="1">
      <alignment horizontal="left" vertical="center"/>
    </xf>
    <xf numFmtId="0" fontId="18" fillId="0" borderId="0" xfId="0" applyFont="1" applyFill="1" applyAlignment="1">
      <alignment horizontal="left" vertical="center"/>
    </xf>
    <xf numFmtId="0" fontId="11" fillId="3" borderId="5" xfId="1" applyNumberFormat="1" applyFont="1" applyFill="1" applyBorder="1" applyAlignment="1">
      <alignment horizontal="center" vertical="center" wrapText="1"/>
    </xf>
    <xf numFmtId="0" fontId="12" fillId="4" borderId="5" xfId="1" applyNumberFormat="1" applyFont="1" applyFill="1" applyBorder="1" applyProtection="1">
      <alignment vertical="center"/>
      <protection locked="0"/>
    </xf>
    <xf numFmtId="0" fontId="22" fillId="0" borderId="0" xfId="0" applyFont="1">
      <alignment vertical="center"/>
    </xf>
    <xf numFmtId="0" fontId="15" fillId="0" borderId="0" xfId="1" applyFont="1" applyAlignment="1">
      <alignment horizontal="center" vertical="center"/>
    </xf>
    <xf numFmtId="0" fontId="21" fillId="0" borderId="0" xfId="1" applyFont="1">
      <alignment vertical="center"/>
    </xf>
    <xf numFmtId="0" fontId="23" fillId="0" borderId="0" xfId="1" applyFont="1" applyAlignment="1">
      <alignment horizontal="justify" vertical="center"/>
    </xf>
    <xf numFmtId="0" fontId="24" fillId="0" borderId="0" xfId="1" applyFont="1" applyAlignment="1">
      <alignment horizontal="justify" vertical="center"/>
    </xf>
    <xf numFmtId="0" fontId="23" fillId="0" borderId="0" xfId="1" applyFont="1" applyAlignment="1">
      <alignment horizontal="justify" vertical="center" wrapText="1"/>
    </xf>
    <xf numFmtId="0" fontId="23" fillId="0" borderId="0" xfId="1" applyFont="1" applyFill="1" applyAlignment="1">
      <alignment horizontal="justify" vertical="center"/>
    </xf>
    <xf numFmtId="0" fontId="26" fillId="0" borderId="0" xfId="1" applyFont="1">
      <alignment vertical="center"/>
    </xf>
    <xf numFmtId="0" fontId="23" fillId="0" borderId="0" xfId="1" applyFont="1" applyAlignment="1">
      <alignment vertical="center" wrapText="1"/>
    </xf>
    <xf numFmtId="0" fontId="23" fillId="0" borderId="0" xfId="0" applyFont="1">
      <alignment vertical="center"/>
    </xf>
    <xf numFmtId="0" fontId="14" fillId="0" borderId="0" xfId="1" applyNumberFormat="1" applyFont="1" applyAlignment="1">
      <alignment horizontal="center" vertical="center"/>
    </xf>
    <xf numFmtId="49" fontId="15" fillId="5" borderId="17" xfId="1" applyNumberFormat="1" applyFont="1" applyFill="1" applyBorder="1" applyAlignment="1">
      <alignment horizontal="center" vertical="center" wrapText="1"/>
    </xf>
    <xf numFmtId="0" fontId="15" fillId="5" borderId="18" xfId="1" applyNumberFormat="1" applyFont="1" applyFill="1" applyBorder="1" applyAlignment="1">
      <alignment horizontal="center" vertical="center" wrapText="1"/>
    </xf>
    <xf numFmtId="49" fontId="15" fillId="5" borderId="18" xfId="1" applyNumberFormat="1" applyFont="1" applyFill="1" applyBorder="1" applyAlignment="1">
      <alignment horizontal="center" vertical="center" wrapText="1"/>
    </xf>
    <xf numFmtId="0" fontId="15" fillId="5" borderId="18" xfId="1" applyNumberFormat="1" applyFont="1" applyFill="1" applyBorder="1" applyAlignment="1">
      <alignment horizontal="center" vertical="center"/>
    </xf>
    <xf numFmtId="49" fontId="15" fillId="5" borderId="18" xfId="1" applyNumberFormat="1" applyFont="1" applyFill="1" applyBorder="1" applyAlignment="1">
      <alignment horizontal="center" vertical="center"/>
    </xf>
    <xf numFmtId="0" fontId="3" fillId="0" borderId="6" xfId="1" applyFont="1" applyFill="1" applyBorder="1" applyAlignment="1" applyProtection="1">
      <alignment horizontal="left" vertical="center" wrapText="1"/>
    </xf>
    <xf numFmtId="0" fontId="3" fillId="0" borderId="6" xfId="1" applyFont="1" applyFill="1" applyBorder="1" applyAlignment="1" applyProtection="1">
      <alignment vertical="center" wrapText="1"/>
    </xf>
    <xf numFmtId="0" fontId="9" fillId="0" borderId="7" xfId="0" applyFont="1" applyBorder="1">
      <alignment vertical="center"/>
    </xf>
    <xf numFmtId="0" fontId="10" fillId="0" borderId="7" xfId="1" applyFont="1" applyFill="1" applyBorder="1" applyAlignment="1">
      <alignment vertical="center"/>
    </xf>
    <xf numFmtId="0" fontId="12" fillId="0" borderId="14" xfId="1" applyNumberFormat="1" applyFont="1" applyFill="1" applyBorder="1" applyProtection="1">
      <alignment vertical="center"/>
      <protection locked="0"/>
    </xf>
    <xf numFmtId="0" fontId="12" fillId="0" borderId="19" xfId="1" applyNumberFormat="1" applyFont="1" applyFill="1" applyBorder="1" applyProtection="1">
      <alignment vertical="center"/>
      <protection locked="0"/>
    </xf>
    <xf numFmtId="0" fontId="12" fillId="0" borderId="10" xfId="1" applyNumberFormat="1" applyFont="1" applyFill="1" applyBorder="1" applyProtection="1">
      <alignment vertical="center"/>
      <protection locked="0"/>
    </xf>
    <xf numFmtId="0" fontId="12" fillId="0" borderId="12" xfId="1" applyNumberFormat="1" applyFont="1" applyFill="1" applyBorder="1" applyProtection="1">
      <alignment vertical="center"/>
      <protection locked="0"/>
    </xf>
    <xf numFmtId="0" fontId="12" fillId="4" borderId="3" xfId="1" applyNumberFormat="1" applyFont="1" applyFill="1" applyBorder="1" applyProtection="1">
      <alignment vertical="center"/>
    </xf>
    <xf numFmtId="0" fontId="12" fillId="4" borderId="1" xfId="1" applyNumberFormat="1" applyFont="1" applyFill="1" applyBorder="1" applyProtection="1">
      <alignment vertical="center"/>
    </xf>
    <xf numFmtId="0" fontId="0" fillId="0" borderId="0" xfId="0" applyAlignment="1">
      <alignment horizontal="center" vertical="center"/>
    </xf>
    <xf numFmtId="0" fontId="0" fillId="8" borderId="1" xfId="0" applyFill="1" applyBorder="1" applyAlignment="1">
      <alignment horizontal="center" vertical="center"/>
    </xf>
    <xf numFmtId="0" fontId="0" fillId="0" borderId="14" xfId="0" applyBorder="1">
      <alignment vertical="center"/>
    </xf>
    <xf numFmtId="0" fontId="0" fillId="0" borderId="14" xfId="0" applyBorder="1" applyAlignment="1">
      <alignment horizontal="center" vertical="center"/>
    </xf>
    <xf numFmtId="0" fontId="0" fillId="0" borderId="19" xfId="0"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13" xfId="0" applyBorder="1">
      <alignment vertical="center"/>
    </xf>
    <xf numFmtId="0" fontId="0" fillId="0" borderId="13" xfId="0" applyBorder="1" applyAlignment="1">
      <alignment vertical="center" wrapText="1"/>
    </xf>
    <xf numFmtId="0" fontId="0" fillId="0" borderId="13" xfId="0" applyBorder="1" applyAlignment="1">
      <alignment horizontal="center" vertical="center"/>
    </xf>
    <xf numFmtId="0" fontId="14" fillId="0" borderId="0" xfId="1" applyNumberFormat="1" applyFont="1" applyAlignment="1">
      <alignment horizontal="center" vertical="center"/>
    </xf>
    <xf numFmtId="0" fontId="0" fillId="0" borderId="19" xfId="0" applyBorder="1" applyAlignment="1">
      <alignment horizontal="center" vertical="center"/>
    </xf>
    <xf numFmtId="0" fontId="30" fillId="0" borderId="0" xfId="1" applyFont="1" applyFill="1" applyAlignment="1">
      <alignment vertical="center"/>
    </xf>
    <xf numFmtId="0" fontId="31" fillId="0" borderId="0" xfId="0" applyFont="1">
      <alignment vertical="center"/>
    </xf>
    <xf numFmtId="0" fontId="6" fillId="0" borderId="3" xfId="1" applyFont="1" applyFill="1" applyBorder="1" applyAlignment="1" applyProtection="1">
      <alignment horizontal="left" vertical="center"/>
    </xf>
    <xf numFmtId="0" fontId="31" fillId="0" borderId="6" xfId="0" applyFont="1" applyBorder="1">
      <alignment vertical="center"/>
    </xf>
    <xf numFmtId="0" fontId="6" fillId="0" borderId="6" xfId="1" applyFont="1" applyFill="1" applyBorder="1" applyAlignment="1" applyProtection="1">
      <alignment vertical="center" wrapText="1"/>
    </xf>
    <xf numFmtId="0" fontId="6" fillId="0" borderId="5" xfId="1" applyFont="1" applyFill="1" applyBorder="1" applyAlignment="1" applyProtection="1">
      <alignment vertical="center" wrapText="1"/>
    </xf>
    <xf numFmtId="0" fontId="6" fillId="0" borderId="7" xfId="1" applyFont="1" applyFill="1" applyBorder="1" applyAlignment="1" applyProtection="1">
      <alignment vertical="center"/>
    </xf>
    <xf numFmtId="0" fontId="31" fillId="0" borderId="7" xfId="0" applyFont="1" applyBorder="1">
      <alignment vertical="center"/>
    </xf>
    <xf numFmtId="0" fontId="18" fillId="0" borderId="7" xfId="1" applyFont="1" applyFill="1" applyBorder="1" applyAlignment="1">
      <alignment vertical="center"/>
    </xf>
    <xf numFmtId="0" fontId="6" fillId="0" borderId="7" xfId="1" applyFont="1" applyFill="1" applyBorder="1" applyAlignment="1" applyProtection="1">
      <alignment vertical="center"/>
      <protection locked="0"/>
    </xf>
    <xf numFmtId="0" fontId="6" fillId="0" borderId="9" xfId="1" applyFont="1" applyFill="1" applyBorder="1" applyAlignment="1" applyProtection="1">
      <alignment vertical="center"/>
    </xf>
    <xf numFmtId="0" fontId="6" fillId="0" borderId="6" xfId="1" applyFont="1" applyFill="1" applyBorder="1" applyAlignment="1" applyProtection="1">
      <alignment horizontal="left" vertical="center" wrapText="1"/>
    </xf>
    <xf numFmtId="0" fontId="6" fillId="0" borderId="10" xfId="1" applyFont="1" applyFill="1" applyBorder="1" applyAlignment="1" applyProtection="1">
      <alignment horizontal="left" vertical="center" wrapText="1"/>
    </xf>
    <xf numFmtId="0" fontId="31" fillId="0" borderId="10" xfId="0" applyFont="1" applyBorder="1">
      <alignment vertical="center"/>
    </xf>
    <xf numFmtId="0" fontId="6" fillId="0" borderId="10" xfId="1" applyFont="1" applyFill="1" applyBorder="1" applyAlignment="1" applyProtection="1">
      <alignment vertical="center"/>
      <protection locked="0"/>
    </xf>
    <xf numFmtId="0" fontId="31" fillId="0" borderId="10" xfId="0" applyFont="1" applyFill="1" applyBorder="1">
      <alignment vertical="center"/>
    </xf>
    <xf numFmtId="0" fontId="6" fillId="0" borderId="10" xfId="1" applyFont="1" applyFill="1" applyBorder="1" applyAlignment="1" applyProtection="1">
      <alignment vertical="center" wrapText="1"/>
    </xf>
    <xf numFmtId="0" fontId="6" fillId="0" borderId="10" xfId="1" applyFont="1" applyFill="1" applyBorder="1" applyAlignment="1" applyProtection="1">
      <alignment vertical="center" shrinkToFit="1"/>
      <protection locked="0"/>
    </xf>
    <xf numFmtId="0" fontId="6" fillId="0" borderId="6" xfId="1" applyFont="1" applyFill="1" applyBorder="1" applyAlignment="1" applyProtection="1">
      <alignment vertical="center" shrinkToFit="1"/>
      <protection locked="0"/>
    </xf>
    <xf numFmtId="0" fontId="6" fillId="0" borderId="11" xfId="1" applyFont="1" applyFill="1" applyBorder="1" applyAlignment="1" applyProtection="1">
      <alignment vertical="center" wrapText="1"/>
    </xf>
    <xf numFmtId="0" fontId="31" fillId="0" borderId="0" xfId="0" applyFont="1" applyBorder="1">
      <alignment vertical="center"/>
    </xf>
    <xf numFmtId="0" fontId="6" fillId="0" borderId="8" xfId="1" applyFont="1" applyFill="1" applyBorder="1" applyAlignment="1" applyProtection="1">
      <alignment vertical="center" wrapText="1"/>
    </xf>
    <xf numFmtId="0" fontId="6" fillId="0" borderId="0" xfId="1" applyFont="1" applyFill="1" applyBorder="1" applyAlignment="1" applyProtection="1">
      <alignment horizontal="left" vertical="center" wrapText="1"/>
    </xf>
    <xf numFmtId="0" fontId="6" fillId="0" borderId="7" xfId="1" applyFont="1" applyFill="1" applyBorder="1" applyAlignment="1" applyProtection="1">
      <alignment horizontal="left" vertical="center" wrapText="1"/>
    </xf>
    <xf numFmtId="0" fontId="6" fillId="0" borderId="9" xfId="1" applyFont="1" applyFill="1" applyBorder="1" applyAlignment="1" applyProtection="1">
      <alignment vertical="center" wrapText="1"/>
    </xf>
    <xf numFmtId="0" fontId="6" fillId="0" borderId="2" xfId="1" applyFont="1" applyFill="1" applyBorder="1" applyAlignment="1" applyProtection="1">
      <alignment horizontal="center" vertical="center" wrapText="1"/>
    </xf>
    <xf numFmtId="0" fontId="6" fillId="0" borderId="10" xfId="1" applyFont="1" applyFill="1" applyBorder="1" applyAlignment="1" applyProtection="1">
      <alignment horizontal="center" vertical="center" wrapText="1"/>
    </xf>
    <xf numFmtId="0" fontId="6" fillId="0" borderId="11"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7" xfId="1" applyFont="1" applyFill="1" applyBorder="1" applyAlignment="1" applyProtection="1">
      <alignment horizontal="center" vertical="center" wrapText="1"/>
    </xf>
    <xf numFmtId="0" fontId="6" fillId="0" borderId="9" xfId="1" applyFont="1" applyFill="1" applyBorder="1" applyAlignment="1" applyProtection="1">
      <alignment horizontal="center" vertical="center" wrapText="1"/>
    </xf>
    <xf numFmtId="0" fontId="6" fillId="0" borderId="2" xfId="1" applyFont="1" applyFill="1" applyBorder="1" applyAlignment="1" applyProtection="1">
      <alignment horizontal="center" vertical="center"/>
    </xf>
    <xf numFmtId="0" fontId="6" fillId="0" borderId="10" xfId="1" applyFont="1" applyFill="1" applyBorder="1" applyAlignment="1" applyProtection="1">
      <alignment horizontal="center" vertical="center"/>
    </xf>
    <xf numFmtId="0" fontId="6" fillId="2" borderId="6" xfId="1" applyFont="1" applyFill="1" applyBorder="1" applyAlignment="1" applyProtection="1">
      <alignment vertical="center"/>
      <protection locked="0"/>
    </xf>
    <xf numFmtId="0" fontId="6" fillId="2" borderId="5" xfId="1" applyFont="1" applyFill="1" applyBorder="1" applyAlignment="1" applyProtection="1">
      <alignment vertical="center"/>
      <protection locked="0"/>
    </xf>
    <xf numFmtId="0" fontId="6" fillId="2" borderId="4" xfId="1" applyFont="1" applyFill="1" applyBorder="1" applyAlignment="1" applyProtection="1">
      <alignment vertical="center"/>
      <protection locked="0"/>
    </xf>
    <xf numFmtId="0" fontId="6" fillId="2" borderId="7" xfId="1" applyFont="1" applyFill="1" applyBorder="1" applyAlignment="1" applyProtection="1">
      <alignment vertical="center"/>
      <protection locked="0"/>
    </xf>
    <xf numFmtId="0" fontId="18" fillId="2" borderId="7" xfId="1" applyFont="1" applyFill="1" applyBorder="1" applyAlignment="1" applyProtection="1">
      <alignment vertical="center"/>
      <protection locked="0"/>
    </xf>
    <xf numFmtId="0" fontId="6" fillId="2" borderId="7" xfId="1" applyFont="1" applyFill="1" applyBorder="1" applyAlignment="1" applyProtection="1">
      <alignment horizontal="center" vertical="center"/>
      <protection locked="0"/>
    </xf>
    <xf numFmtId="49" fontId="6" fillId="0" borderId="3" xfId="1" applyNumberFormat="1" applyFont="1" applyFill="1" applyBorder="1" applyAlignment="1" applyProtection="1">
      <alignment horizontal="distributed" vertical="center" indent="1"/>
    </xf>
    <xf numFmtId="49" fontId="6" fillId="0" borderId="6" xfId="1" applyNumberFormat="1" applyFont="1" applyFill="1" applyBorder="1" applyAlignment="1" applyProtection="1">
      <alignment horizontal="distributed" vertical="center" indent="1"/>
    </xf>
    <xf numFmtId="49" fontId="6" fillId="0" borderId="5" xfId="1" applyNumberFormat="1" applyFont="1" applyFill="1" applyBorder="1" applyAlignment="1" applyProtection="1">
      <alignment horizontal="distributed" vertical="center" indent="1"/>
    </xf>
    <xf numFmtId="49" fontId="6" fillId="0" borderId="13" xfId="1" applyNumberFormat="1" applyFont="1" applyFill="1" applyBorder="1" applyAlignment="1" applyProtection="1">
      <alignment horizontal="center" vertical="center"/>
    </xf>
    <xf numFmtId="0" fontId="6" fillId="2" borderId="3" xfId="1" applyFont="1" applyFill="1" applyBorder="1" applyAlignment="1" applyProtection="1">
      <alignment vertical="center"/>
      <protection locked="0"/>
    </xf>
    <xf numFmtId="49" fontId="6" fillId="0" borderId="2" xfId="1" applyNumberFormat="1" applyFont="1" applyFill="1" applyBorder="1" applyAlignment="1" applyProtection="1">
      <alignment horizontal="distributed" vertical="center" wrapText="1"/>
    </xf>
    <xf numFmtId="49" fontId="6" fillId="0" borderId="10" xfId="1" applyNumberFormat="1" applyFont="1" applyFill="1" applyBorder="1" applyAlignment="1" applyProtection="1">
      <alignment horizontal="distributed" vertical="center" wrapText="1"/>
    </xf>
    <xf numFmtId="49" fontId="6" fillId="0" borderId="11" xfId="1" applyNumberFormat="1" applyFont="1" applyFill="1" applyBorder="1" applyAlignment="1" applyProtection="1">
      <alignment horizontal="distributed" vertical="center" wrapText="1"/>
    </xf>
    <xf numFmtId="0" fontId="6" fillId="0" borderId="7" xfId="1" applyFont="1" applyFill="1" applyBorder="1" applyAlignment="1" applyProtection="1">
      <alignment horizontal="center" vertical="center"/>
    </xf>
    <xf numFmtId="0" fontId="30" fillId="0" borderId="0" xfId="1" applyFont="1" applyFill="1" applyBorder="1" applyAlignment="1" applyProtection="1">
      <alignment horizontal="left" vertical="center"/>
    </xf>
    <xf numFmtId="0" fontId="27" fillId="0" borderId="0" xfId="1" applyFont="1" applyFill="1" applyBorder="1" applyAlignment="1" applyProtection="1">
      <alignment horizontal="right" vertical="center"/>
    </xf>
    <xf numFmtId="0" fontId="6" fillId="0" borderId="3" xfId="1" applyNumberFormat="1" applyFont="1" applyFill="1" applyBorder="1" applyAlignment="1" applyProtection="1">
      <alignment horizontal="center" vertical="center"/>
      <protection locked="0"/>
    </xf>
    <xf numFmtId="0" fontId="6" fillId="0" borderId="6" xfId="1" applyNumberFormat="1" applyFont="1" applyFill="1" applyBorder="1" applyAlignment="1" applyProtection="1">
      <alignment horizontal="center" vertical="center"/>
      <protection locked="0"/>
    </xf>
    <xf numFmtId="0" fontId="6" fillId="0" borderId="5" xfId="1" applyNumberFormat="1" applyFont="1" applyFill="1" applyBorder="1" applyAlignment="1" applyProtection="1">
      <alignment horizontal="center" vertical="center"/>
      <protection locked="0"/>
    </xf>
    <xf numFmtId="49" fontId="6" fillId="0" borderId="1" xfId="1" applyNumberFormat="1" applyFont="1" applyFill="1" applyBorder="1" applyAlignment="1" applyProtection="1">
      <alignment horizontal="center" vertical="center"/>
    </xf>
    <xf numFmtId="0" fontId="6" fillId="2" borderId="1" xfId="1" applyNumberFormat="1" applyFont="1" applyFill="1" applyBorder="1" applyAlignment="1" applyProtection="1">
      <alignment horizontal="center" vertical="center"/>
      <protection locked="0"/>
    </xf>
    <xf numFmtId="0" fontId="6" fillId="2" borderId="3" xfId="1" applyNumberFormat="1" applyFont="1" applyFill="1" applyBorder="1" applyAlignment="1" applyProtection="1">
      <alignment vertical="center"/>
      <protection locked="0"/>
    </xf>
    <xf numFmtId="0" fontId="6" fillId="2" borderId="6" xfId="1" applyNumberFormat="1" applyFont="1" applyFill="1" applyBorder="1" applyAlignment="1" applyProtection="1">
      <alignment vertical="center"/>
      <protection locked="0"/>
    </xf>
    <xf numFmtId="0" fontId="6" fillId="2" borderId="5" xfId="1" applyNumberFormat="1" applyFont="1" applyFill="1" applyBorder="1" applyAlignment="1" applyProtection="1">
      <alignment vertical="center"/>
      <protection locked="0"/>
    </xf>
    <xf numFmtId="0" fontId="6" fillId="0" borderId="6" xfId="1" applyFont="1" applyFill="1" applyBorder="1" applyAlignment="1" applyProtection="1">
      <alignment horizontal="center" vertical="center"/>
    </xf>
    <xf numFmtId="0" fontId="6" fillId="2" borderId="6" xfId="1" applyFont="1" applyFill="1" applyBorder="1" applyAlignment="1" applyProtection="1">
      <alignment horizontal="center" vertical="center"/>
      <protection locked="0"/>
    </xf>
    <xf numFmtId="0" fontId="6" fillId="0" borderId="6" xfId="1" applyFont="1" applyFill="1" applyBorder="1" applyAlignment="1" applyProtection="1">
      <alignment horizontal="left" vertical="center"/>
    </xf>
    <xf numFmtId="0" fontId="6" fillId="0" borderId="5" xfId="1" applyFont="1" applyFill="1" applyBorder="1" applyAlignment="1" applyProtection="1">
      <alignment horizontal="left" vertical="center"/>
    </xf>
    <xf numFmtId="0" fontId="31" fillId="0" borderId="3" xfId="0" applyFont="1" applyBorder="1" applyAlignment="1">
      <alignment horizontal="right" vertical="center"/>
    </xf>
    <xf numFmtId="0" fontId="31" fillId="0" borderId="6" xfId="0" applyFont="1" applyBorder="1" applyAlignment="1">
      <alignment horizontal="right" vertical="center"/>
    </xf>
    <xf numFmtId="0" fontId="31" fillId="0" borderId="6" xfId="0" applyFont="1" applyBorder="1" applyAlignment="1">
      <alignment horizontal="center" vertical="center"/>
    </xf>
    <xf numFmtId="0" fontId="6" fillId="0" borderId="1" xfId="1" applyFont="1" applyFill="1" applyBorder="1" applyAlignment="1" applyProtection="1">
      <alignment horizontal="center" vertical="center" wrapText="1"/>
    </xf>
    <xf numFmtId="0" fontId="6" fillId="2" borderId="3" xfId="1" applyFont="1" applyFill="1" applyBorder="1" applyAlignment="1" applyProtection="1">
      <alignment horizontal="center" vertical="center"/>
      <protection locked="0"/>
    </xf>
    <xf numFmtId="0" fontId="6" fillId="2" borderId="5" xfId="1"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0" fontId="6" fillId="0" borderId="6" xfId="1" applyFont="1" applyFill="1" applyBorder="1" applyAlignment="1" applyProtection="1">
      <alignment horizontal="center" vertical="center" wrapText="1"/>
    </xf>
    <xf numFmtId="0" fontId="6" fillId="0" borderId="6" xfId="1" applyFont="1" applyFill="1" applyBorder="1" applyAlignment="1" applyProtection="1">
      <alignment vertical="center" wrapText="1"/>
    </xf>
    <xf numFmtId="0" fontId="6" fillId="0" borderId="1" xfId="1" applyFont="1" applyFill="1" applyBorder="1" applyAlignment="1" applyProtection="1">
      <alignment horizontal="center" vertical="center"/>
    </xf>
    <xf numFmtId="0" fontId="6" fillId="2" borderId="1" xfId="1" quotePrefix="1" applyNumberFormat="1" applyFont="1" applyFill="1" applyBorder="1" applyAlignment="1" applyProtection="1">
      <alignment horizontal="center" vertical="center"/>
      <protection locked="0"/>
    </xf>
    <xf numFmtId="0" fontId="6" fillId="0" borderId="3" xfId="1" applyFont="1" applyFill="1" applyBorder="1" applyAlignment="1" applyProtection="1">
      <alignment horizontal="center" vertical="center"/>
    </xf>
    <xf numFmtId="0" fontId="18" fillId="0" borderId="6" xfId="1" applyFont="1" applyFill="1" applyBorder="1" applyAlignment="1" applyProtection="1">
      <alignment horizontal="center" vertical="center"/>
    </xf>
    <xf numFmtId="0" fontId="18" fillId="0" borderId="5" xfId="1" applyFont="1" applyFill="1" applyBorder="1" applyAlignment="1" applyProtection="1">
      <alignment horizontal="center" vertical="center"/>
    </xf>
    <xf numFmtId="0" fontId="6" fillId="0" borderId="3"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protection locked="0"/>
    </xf>
    <xf numFmtId="0" fontId="6" fillId="0" borderId="5" xfId="1" applyFont="1" applyFill="1" applyBorder="1" applyAlignment="1" applyProtection="1">
      <alignment horizontal="center" vertical="center"/>
      <protection locked="0"/>
    </xf>
    <xf numFmtId="0" fontId="6" fillId="0" borderId="6" xfId="1" applyFont="1" applyFill="1" applyBorder="1" applyAlignment="1" applyProtection="1">
      <alignment horizontal="left" vertical="center" wrapText="1"/>
    </xf>
    <xf numFmtId="0" fontId="6" fillId="0" borderId="5" xfId="1" applyFont="1" applyFill="1" applyBorder="1" applyAlignment="1" applyProtection="1">
      <alignment horizontal="left" vertical="center" wrapText="1"/>
    </xf>
    <xf numFmtId="0" fontId="6" fillId="0" borderId="6" xfId="1" quotePrefix="1" applyFont="1" applyFill="1" applyBorder="1" applyAlignment="1" applyProtection="1">
      <alignment horizontal="right" vertical="center" wrapText="1"/>
    </xf>
    <xf numFmtId="0" fontId="6" fillId="0" borderId="6" xfId="1" applyFont="1" applyFill="1" applyBorder="1" applyAlignment="1" applyProtection="1">
      <alignment horizontal="right" vertical="center" wrapText="1"/>
    </xf>
    <xf numFmtId="49" fontId="6" fillId="0" borderId="12" xfId="1" applyNumberFormat="1" applyFont="1" applyFill="1" applyBorder="1" applyAlignment="1" applyProtection="1">
      <alignment horizontal="center" vertical="center"/>
    </xf>
    <xf numFmtId="49" fontId="6" fillId="0" borderId="0" xfId="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center" vertical="center"/>
    </xf>
    <xf numFmtId="0" fontId="6" fillId="0" borderId="3" xfId="1" applyFont="1" applyFill="1" applyBorder="1" applyAlignment="1" applyProtection="1">
      <alignment horizontal="right" vertical="center" wrapText="1"/>
    </xf>
    <xf numFmtId="0" fontId="18" fillId="0" borderId="6" xfId="1" applyFont="1" applyFill="1" applyBorder="1" applyAlignment="1" applyProtection="1">
      <alignment horizontal="right" vertical="center" wrapText="1"/>
    </xf>
    <xf numFmtId="0" fontId="6" fillId="0" borderId="7" xfId="0" applyFont="1" applyFill="1" applyBorder="1" applyAlignment="1" applyProtection="1">
      <alignment horizontal="center" vertical="center" wrapText="1"/>
    </xf>
    <xf numFmtId="0" fontId="18" fillId="0" borderId="6" xfId="1" applyFont="1" applyFill="1" applyBorder="1" applyAlignment="1">
      <alignment horizontal="center" vertical="center"/>
    </xf>
    <xf numFmtId="0" fontId="18" fillId="0" borderId="5" xfId="1" applyFont="1" applyFill="1" applyBorder="1" applyAlignment="1">
      <alignment horizontal="center" vertical="center"/>
    </xf>
    <xf numFmtId="0" fontId="6" fillId="0" borderId="5" xfId="1" applyFont="1" applyFill="1" applyBorder="1" applyAlignment="1" applyProtection="1">
      <alignment horizontal="center" vertical="center"/>
    </xf>
    <xf numFmtId="0" fontId="6" fillId="2" borderId="3" xfId="1" applyFont="1" applyFill="1" applyBorder="1" applyAlignment="1" applyProtection="1">
      <alignment vertical="center" shrinkToFit="1"/>
      <protection locked="0"/>
    </xf>
    <xf numFmtId="0" fontId="18" fillId="2" borderId="6" xfId="1" applyFont="1" applyFill="1" applyBorder="1" applyAlignment="1" applyProtection="1">
      <alignment vertical="center" shrinkToFit="1"/>
      <protection locked="0"/>
    </xf>
    <xf numFmtId="0" fontId="18" fillId="2" borderId="5" xfId="1" applyFont="1" applyFill="1" applyBorder="1" applyAlignment="1" applyProtection="1">
      <alignment vertical="center" shrinkToFit="1"/>
      <protection locked="0"/>
    </xf>
    <xf numFmtId="0" fontId="18" fillId="0" borderId="6" xfId="1" applyFont="1" applyFill="1" applyBorder="1" applyAlignment="1">
      <alignment horizontal="center" vertical="center" wrapText="1"/>
    </xf>
    <xf numFmtId="0" fontId="18" fillId="0" borderId="5" xfId="1" applyFont="1" applyFill="1" applyBorder="1" applyAlignment="1">
      <alignment horizontal="center" vertical="center" wrapText="1"/>
    </xf>
    <xf numFmtId="0" fontId="6" fillId="2" borderId="3" xfId="1" applyFont="1" applyFill="1" applyBorder="1" applyAlignment="1" applyProtection="1">
      <alignment vertical="top" wrapText="1"/>
      <protection locked="0"/>
    </xf>
    <xf numFmtId="0" fontId="18" fillId="2" borderId="6" xfId="1" applyFont="1" applyFill="1" applyBorder="1" applyAlignment="1" applyProtection="1">
      <alignment vertical="top" wrapText="1"/>
      <protection locked="0"/>
    </xf>
    <xf numFmtId="0" fontId="18" fillId="2" borderId="5" xfId="1" applyFont="1" applyFill="1" applyBorder="1" applyAlignment="1" applyProtection="1">
      <alignment vertical="top" wrapText="1"/>
      <protection locked="0"/>
    </xf>
    <xf numFmtId="49" fontId="6" fillId="0" borderId="2" xfId="1" applyNumberFormat="1" applyFont="1" applyFill="1" applyBorder="1" applyAlignment="1" applyProtection="1">
      <alignment horizontal="center" vertical="center" wrapText="1"/>
    </xf>
    <xf numFmtId="49" fontId="6" fillId="0" borderId="10" xfId="1" applyNumberFormat="1" applyFont="1" applyFill="1" applyBorder="1" applyAlignment="1" applyProtection="1">
      <alignment horizontal="center" vertical="center" wrapText="1"/>
    </xf>
    <xf numFmtId="49" fontId="6" fillId="0" borderId="11" xfId="1" applyNumberFormat="1" applyFont="1" applyFill="1" applyBorder="1" applyAlignment="1" applyProtection="1">
      <alignment horizontal="center" vertical="center" wrapText="1"/>
    </xf>
    <xf numFmtId="49" fontId="6" fillId="0" borderId="12" xfId="1" applyNumberFormat="1" applyFont="1" applyFill="1" applyBorder="1" applyAlignment="1" applyProtection="1">
      <alignment horizontal="center" vertical="center" wrapText="1"/>
    </xf>
    <xf numFmtId="49" fontId="6" fillId="0" borderId="0" xfId="1" applyNumberFormat="1" applyFont="1" applyFill="1" applyBorder="1" applyAlignment="1" applyProtection="1">
      <alignment horizontal="center" vertical="center" wrapText="1"/>
    </xf>
    <xf numFmtId="49" fontId="6" fillId="0" borderId="8" xfId="1" applyNumberFormat="1" applyFont="1" applyFill="1" applyBorder="1" applyAlignment="1" applyProtection="1">
      <alignment horizontal="center" vertical="center" wrapText="1"/>
    </xf>
    <xf numFmtId="0" fontId="6" fillId="0" borderId="14" xfId="1" applyFont="1" applyFill="1" applyBorder="1" applyAlignment="1" applyProtection="1">
      <alignment horizontal="distributed" vertical="center" wrapText="1" indent="1"/>
    </xf>
    <xf numFmtId="0" fontId="6" fillId="0" borderId="1" xfId="1" applyFont="1" applyFill="1" applyBorder="1" applyAlignment="1" applyProtection="1">
      <alignment horizontal="distributed" vertical="center" wrapText="1" indent="1"/>
    </xf>
    <xf numFmtId="0" fontId="6" fillId="2" borderId="6" xfId="1" applyFont="1" applyFill="1" applyBorder="1" applyAlignment="1" applyProtection="1">
      <alignment vertical="center" shrinkToFit="1"/>
      <protection locked="0"/>
    </xf>
    <xf numFmtId="0" fontId="6" fillId="2" borderId="5" xfId="1" applyFont="1" applyFill="1" applyBorder="1" applyAlignment="1" applyProtection="1">
      <alignment vertical="center" shrinkToFit="1"/>
      <protection locked="0"/>
    </xf>
    <xf numFmtId="0" fontId="18" fillId="0" borderId="10" xfId="1" applyFont="1" applyFill="1" applyBorder="1" applyAlignment="1" applyProtection="1">
      <alignment vertical="center" wrapText="1"/>
    </xf>
    <xf numFmtId="0" fontId="18" fillId="0" borderId="11" xfId="1" applyFont="1" applyFill="1" applyBorder="1" applyAlignment="1" applyProtection="1">
      <alignment vertical="center" wrapText="1"/>
    </xf>
    <xf numFmtId="0" fontId="6" fillId="0" borderId="0"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xf>
    <xf numFmtId="0" fontId="6" fillId="0" borderId="11" xfId="1" applyFont="1" applyFill="1" applyBorder="1" applyAlignment="1" applyProtection="1">
      <alignment horizontal="center" vertical="center"/>
    </xf>
    <xf numFmtId="0" fontId="6" fillId="0" borderId="12"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8"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6" fillId="0" borderId="9" xfId="1" applyFont="1" applyFill="1" applyBorder="1" applyAlignment="1" applyProtection="1">
      <alignment horizontal="center" vertical="center"/>
    </xf>
    <xf numFmtId="0" fontId="6" fillId="2" borderId="2" xfId="1" applyFont="1" applyFill="1" applyBorder="1" applyAlignment="1" applyProtection="1">
      <alignment vertical="top" shrinkToFit="1"/>
      <protection locked="0"/>
    </xf>
    <xf numFmtId="0" fontId="6" fillId="2" borderId="10" xfId="1" applyFont="1" applyFill="1" applyBorder="1" applyAlignment="1" applyProtection="1">
      <alignment vertical="top" shrinkToFit="1"/>
      <protection locked="0"/>
    </xf>
    <xf numFmtId="0" fontId="6" fillId="2" borderId="11" xfId="1" applyFont="1" applyFill="1" applyBorder="1" applyAlignment="1" applyProtection="1">
      <alignment vertical="top" shrinkToFit="1"/>
      <protection locked="0"/>
    </xf>
    <xf numFmtId="0" fontId="6" fillId="2" borderId="12" xfId="1" applyFont="1" applyFill="1" applyBorder="1" applyAlignment="1" applyProtection="1">
      <alignment vertical="top" shrinkToFit="1"/>
      <protection locked="0"/>
    </xf>
    <xf numFmtId="0" fontId="6" fillId="2" borderId="0" xfId="1" applyFont="1" applyFill="1" applyBorder="1" applyAlignment="1" applyProtection="1">
      <alignment vertical="top" shrinkToFit="1"/>
      <protection locked="0"/>
    </xf>
    <xf numFmtId="0" fontId="6" fillId="2" borderId="8" xfId="1" applyFont="1" applyFill="1" applyBorder="1" applyAlignment="1" applyProtection="1">
      <alignment vertical="top" shrinkToFit="1"/>
      <protection locked="0"/>
    </xf>
    <xf numFmtId="0" fontId="6" fillId="2" borderId="4" xfId="1" applyFont="1" applyFill="1" applyBorder="1" applyAlignment="1" applyProtection="1">
      <alignment vertical="top" shrinkToFit="1"/>
      <protection locked="0"/>
    </xf>
    <xf numFmtId="0" fontId="6" fillId="2" borderId="7" xfId="1" applyFont="1" applyFill="1" applyBorder="1" applyAlignment="1" applyProtection="1">
      <alignment vertical="top" shrinkToFit="1"/>
      <protection locked="0"/>
    </xf>
    <xf numFmtId="0" fontId="6" fillId="2" borderId="9" xfId="1" applyFont="1" applyFill="1" applyBorder="1" applyAlignment="1" applyProtection="1">
      <alignment vertical="top" shrinkToFit="1"/>
      <protection locked="0"/>
    </xf>
    <xf numFmtId="0" fontId="6" fillId="2" borderId="6" xfId="1" applyFont="1" applyFill="1" applyBorder="1" applyAlignment="1" applyProtection="1">
      <alignment horizontal="center" vertical="center" shrinkToFit="1"/>
      <protection locked="0"/>
    </xf>
    <xf numFmtId="0" fontId="6" fillId="2" borderId="0" xfId="1" applyFont="1" applyFill="1" applyBorder="1" applyAlignment="1" applyProtection="1">
      <alignment horizontal="center" vertical="center" shrinkToFit="1"/>
      <protection locked="0"/>
    </xf>
    <xf numFmtId="0" fontId="6" fillId="2" borderId="10" xfId="1" applyFont="1" applyFill="1" applyBorder="1" applyAlignment="1" applyProtection="1">
      <alignment horizontal="center" vertical="center" shrinkToFit="1"/>
      <protection locked="0"/>
    </xf>
    <xf numFmtId="0" fontId="6" fillId="7" borderId="1" xfId="1" applyNumberFormat="1" applyFont="1" applyFill="1" applyBorder="1" applyAlignment="1" applyProtection="1">
      <alignment horizontal="center" vertical="center"/>
      <protection locked="0"/>
    </xf>
    <xf numFmtId="0" fontId="3" fillId="0" borderId="1"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7" fillId="0" borderId="0" xfId="1" applyFont="1" applyFill="1" applyBorder="1" applyAlignment="1" applyProtection="1">
      <alignment horizontal="left" vertical="center"/>
    </xf>
    <xf numFmtId="49" fontId="3" fillId="0" borderId="3" xfId="1" applyNumberFormat="1" applyFont="1" applyFill="1" applyBorder="1" applyAlignment="1" applyProtection="1">
      <alignment horizontal="distributed" vertical="center" indent="1"/>
    </xf>
    <xf numFmtId="49" fontId="3" fillId="0" borderId="6" xfId="1" applyNumberFormat="1" applyFont="1" applyFill="1" applyBorder="1" applyAlignment="1" applyProtection="1">
      <alignment horizontal="distributed" vertical="center" indent="1"/>
    </xf>
    <xf numFmtId="49" fontId="3" fillId="0" borderId="5" xfId="1" applyNumberFormat="1" applyFont="1" applyFill="1" applyBorder="1" applyAlignment="1" applyProtection="1">
      <alignment horizontal="distributed" vertical="center" indent="1"/>
    </xf>
    <xf numFmtId="49" fontId="3" fillId="0" borderId="1" xfId="1" applyNumberFormat="1" applyFont="1" applyFill="1" applyBorder="1" applyAlignment="1" applyProtection="1">
      <alignment horizontal="center" vertical="center"/>
    </xf>
    <xf numFmtId="0" fontId="3" fillId="6" borderId="1" xfId="1" applyNumberFormat="1"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wrapText="1"/>
    </xf>
    <xf numFmtId="0" fontId="3" fillId="0" borderId="1"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protection locked="0"/>
    </xf>
    <xf numFmtId="0" fontId="6" fillId="6" borderId="6" xfId="1" applyFont="1" applyFill="1" applyBorder="1" applyAlignment="1" applyProtection="1">
      <alignment horizontal="center" vertical="center"/>
      <protection locked="0"/>
    </xf>
    <xf numFmtId="0" fontId="6" fillId="6" borderId="5" xfId="1" applyFont="1" applyFill="1" applyBorder="1" applyAlignment="1" applyProtection="1">
      <alignment horizontal="center" vertical="center"/>
      <protection locked="0"/>
    </xf>
    <xf numFmtId="0" fontId="3" fillId="0" borderId="6" xfId="1" applyFont="1" applyFill="1" applyBorder="1" applyAlignment="1" applyProtection="1">
      <alignment horizontal="left" vertical="center"/>
    </xf>
    <xf numFmtId="0" fontId="3" fillId="0" borderId="5" xfId="1" applyFont="1" applyFill="1" applyBorder="1" applyAlignment="1" applyProtection="1">
      <alignment horizontal="left" vertical="center"/>
    </xf>
    <xf numFmtId="0" fontId="9" fillId="0" borderId="3" xfId="0" applyFont="1" applyBorder="1" applyAlignment="1">
      <alignment horizontal="right" vertical="center"/>
    </xf>
    <xf numFmtId="0" fontId="9" fillId="0" borderId="6" xfId="0" applyFont="1" applyBorder="1" applyAlignment="1">
      <alignment horizontal="right" vertical="center"/>
    </xf>
    <xf numFmtId="0" fontId="9" fillId="0" borderId="6" xfId="0" applyFont="1" applyBorder="1" applyAlignment="1">
      <alignment horizontal="center" vertical="center"/>
    </xf>
    <xf numFmtId="0" fontId="6" fillId="7" borderId="3" xfId="1" applyNumberFormat="1" applyFont="1" applyFill="1" applyBorder="1" applyAlignment="1" applyProtection="1">
      <alignment vertical="center"/>
      <protection locked="0"/>
    </xf>
    <xf numFmtId="0" fontId="6" fillId="7" borderId="6" xfId="1" applyNumberFormat="1" applyFont="1" applyFill="1" applyBorder="1" applyAlignment="1" applyProtection="1">
      <alignment vertical="center"/>
      <protection locked="0"/>
    </xf>
    <xf numFmtId="0" fontId="6" fillId="7" borderId="5" xfId="1" applyNumberFormat="1" applyFont="1" applyFill="1" applyBorder="1" applyAlignment="1" applyProtection="1">
      <alignment vertical="center"/>
      <protection locked="0"/>
    </xf>
    <xf numFmtId="0" fontId="3" fillId="0" borderId="6" xfId="1" applyFont="1" applyFill="1" applyBorder="1" applyAlignment="1" applyProtection="1">
      <alignment horizontal="center" vertical="center"/>
    </xf>
    <xf numFmtId="0" fontId="3" fillId="0" borderId="1" xfId="1" applyFont="1" applyFill="1" applyBorder="1" applyAlignment="1" applyProtection="1">
      <alignment horizontal="distributed" vertical="center" wrapText="1" indent="1"/>
    </xf>
    <xf numFmtId="0" fontId="3" fillId="0" borderId="6" xfId="1" quotePrefix="1" applyFont="1" applyFill="1" applyBorder="1" applyAlignment="1" applyProtection="1">
      <alignment horizontal="right" vertical="center" wrapText="1"/>
    </xf>
    <xf numFmtId="0" fontId="3" fillId="0" borderId="6" xfId="1" applyFont="1" applyFill="1" applyBorder="1" applyAlignment="1" applyProtection="1">
      <alignment horizontal="right" vertical="center" wrapText="1"/>
    </xf>
    <xf numFmtId="0" fontId="6" fillId="6" borderId="7" xfId="1" applyFont="1" applyFill="1" applyBorder="1" applyAlignment="1" applyProtection="1">
      <alignment horizontal="center" vertical="center"/>
      <protection locked="0"/>
    </xf>
    <xf numFmtId="0" fontId="3" fillId="2" borderId="7" xfId="1" applyFont="1" applyFill="1" applyBorder="1" applyAlignment="1" applyProtection="1">
      <alignment vertical="center"/>
      <protection locked="0"/>
    </xf>
    <xf numFmtId="0" fontId="3" fillId="0" borderId="7" xfId="1" applyFont="1" applyFill="1" applyBorder="1" applyAlignment="1" applyProtection="1">
      <alignment horizontal="center" vertical="center"/>
    </xf>
    <xf numFmtId="49" fontId="3" fillId="0" borderId="13" xfId="1" applyNumberFormat="1" applyFont="1" applyFill="1" applyBorder="1" applyAlignment="1" applyProtection="1">
      <alignment horizontal="center" vertical="center"/>
    </xf>
    <xf numFmtId="0" fontId="3" fillId="0" borderId="3" xfId="1" applyFont="1" applyFill="1" applyBorder="1" applyAlignment="1" applyProtection="1">
      <alignment horizontal="center" vertical="center" wrapText="1"/>
    </xf>
    <xf numFmtId="0" fontId="3" fillId="0" borderId="6" xfId="1" applyFont="1" applyFill="1" applyBorder="1" applyAlignment="1" applyProtection="1">
      <alignment horizontal="center" vertical="center" wrapText="1"/>
    </xf>
    <xf numFmtId="0" fontId="3" fillId="0" borderId="6" xfId="1" applyFont="1" applyFill="1" applyBorder="1" applyAlignment="1" applyProtection="1">
      <alignment vertical="center" wrapText="1"/>
    </xf>
    <xf numFmtId="0" fontId="3" fillId="2" borderId="7" xfId="1" applyFont="1" applyFill="1" applyBorder="1" applyAlignment="1" applyProtection="1">
      <alignment horizontal="center" vertical="center"/>
      <protection locked="0"/>
    </xf>
    <xf numFmtId="0" fontId="3" fillId="2" borderId="4" xfId="1" applyFont="1" applyFill="1" applyBorder="1" applyAlignment="1" applyProtection="1">
      <alignment vertical="center"/>
      <protection locked="0"/>
    </xf>
    <xf numFmtId="0" fontId="10" fillId="2" borderId="7" xfId="1" applyFont="1" applyFill="1" applyBorder="1" applyAlignment="1" applyProtection="1">
      <alignment vertical="center"/>
      <protection locked="0"/>
    </xf>
    <xf numFmtId="0" fontId="3" fillId="0" borderId="6" xfId="1" applyFont="1" applyFill="1" applyBorder="1" applyAlignment="1" applyProtection="1">
      <alignment horizontal="left" vertical="center" wrapText="1"/>
    </xf>
    <xf numFmtId="0" fontId="3" fillId="0" borderId="5" xfId="1" applyFont="1" applyFill="1" applyBorder="1" applyAlignment="1" applyProtection="1">
      <alignment horizontal="left" vertical="center" wrapText="1"/>
    </xf>
    <xf numFmtId="0" fontId="3" fillId="0" borderId="3" xfId="1" applyFont="1" applyFill="1" applyBorder="1" applyAlignment="1" applyProtection="1">
      <alignment horizontal="right" vertical="center" wrapText="1"/>
    </xf>
    <xf numFmtId="0" fontId="10" fillId="0" borderId="6" xfId="1" applyFont="1" applyFill="1" applyBorder="1" applyAlignment="1" applyProtection="1">
      <alignment horizontal="right" vertical="center" wrapText="1"/>
    </xf>
    <xf numFmtId="0" fontId="3" fillId="2" borderId="3" xfId="1" applyFont="1" applyFill="1" applyBorder="1" applyAlignment="1" applyProtection="1">
      <alignment vertical="center" shrinkToFit="1"/>
      <protection locked="0"/>
    </xf>
    <xf numFmtId="0" fontId="10" fillId="2" borderId="6" xfId="1" applyFont="1" applyFill="1" applyBorder="1" applyAlignment="1" applyProtection="1">
      <alignment vertical="center" shrinkToFit="1"/>
      <protection locked="0"/>
    </xf>
    <xf numFmtId="0" fontId="10" fillId="2" borderId="5" xfId="1" applyFont="1" applyFill="1" applyBorder="1" applyAlignment="1" applyProtection="1">
      <alignment vertical="center" shrinkToFit="1"/>
      <protection locked="0"/>
    </xf>
    <xf numFmtId="0" fontId="3" fillId="0" borderId="14" xfId="1" applyFont="1" applyFill="1" applyBorder="1" applyAlignment="1" applyProtection="1">
      <alignment horizontal="distributed" vertical="center" wrapText="1" indent="1"/>
    </xf>
    <xf numFmtId="0" fontId="3" fillId="2" borderId="6" xfId="1" applyFont="1" applyFill="1" applyBorder="1" applyAlignment="1" applyProtection="1">
      <alignment vertical="center" shrinkToFit="1"/>
      <protection locked="0"/>
    </xf>
    <xf numFmtId="0" fontId="3" fillId="2" borderId="5" xfId="1" applyFont="1" applyFill="1" applyBorder="1" applyAlignment="1" applyProtection="1">
      <alignment vertical="center" shrinkToFit="1"/>
      <protection locked="0"/>
    </xf>
    <xf numFmtId="0" fontId="3" fillId="2" borderId="2" xfId="1" applyFont="1" applyFill="1" applyBorder="1" applyAlignment="1" applyProtection="1">
      <alignment vertical="top" shrinkToFit="1"/>
      <protection locked="0"/>
    </xf>
    <xf numFmtId="0" fontId="3" fillId="2" borderId="10" xfId="1" applyFont="1" applyFill="1" applyBorder="1" applyAlignment="1" applyProtection="1">
      <alignment vertical="top" shrinkToFit="1"/>
      <protection locked="0"/>
    </xf>
    <xf numFmtId="0" fontId="3" fillId="2" borderId="11" xfId="1" applyFont="1" applyFill="1" applyBorder="1" applyAlignment="1" applyProtection="1">
      <alignment vertical="top" shrinkToFit="1"/>
      <protection locked="0"/>
    </xf>
    <xf numFmtId="0" fontId="3" fillId="2" borderId="12" xfId="1" applyFont="1" applyFill="1" applyBorder="1" applyAlignment="1" applyProtection="1">
      <alignment vertical="top" shrinkToFit="1"/>
      <protection locked="0"/>
    </xf>
    <xf numFmtId="0" fontId="3" fillId="2" borderId="0" xfId="1" applyFont="1" applyFill="1" applyBorder="1" applyAlignment="1" applyProtection="1">
      <alignment vertical="top" shrinkToFit="1"/>
      <protection locked="0"/>
    </xf>
    <xf numFmtId="0" fontId="3" fillId="2" borderId="8" xfId="1" applyFont="1" applyFill="1" applyBorder="1" applyAlignment="1" applyProtection="1">
      <alignment vertical="top" shrinkToFit="1"/>
      <protection locked="0"/>
    </xf>
    <xf numFmtId="0" fontId="3" fillId="2" borderId="4" xfId="1" applyFont="1" applyFill="1" applyBorder="1" applyAlignment="1" applyProtection="1">
      <alignment vertical="top" shrinkToFit="1"/>
      <protection locked="0"/>
    </xf>
    <xf numFmtId="0" fontId="3" fillId="2" borderId="7" xfId="1" applyFont="1" applyFill="1" applyBorder="1" applyAlignment="1" applyProtection="1">
      <alignment vertical="top" shrinkToFit="1"/>
      <protection locked="0"/>
    </xf>
    <xf numFmtId="0" fontId="3" fillId="2" borderId="9" xfId="1" applyFont="1" applyFill="1" applyBorder="1" applyAlignment="1" applyProtection="1">
      <alignment vertical="top" shrinkToFit="1"/>
      <protection locked="0"/>
    </xf>
    <xf numFmtId="0" fontId="3" fillId="0" borderId="2" xfId="1" applyFont="1" applyFill="1" applyBorder="1" applyAlignment="1" applyProtection="1">
      <alignment horizontal="center" vertical="center" wrapText="1"/>
    </xf>
    <xf numFmtId="0" fontId="10" fillId="0" borderId="10" xfId="1" applyFont="1" applyFill="1" applyBorder="1" applyAlignment="1" applyProtection="1">
      <alignment vertical="center" wrapText="1"/>
    </xf>
    <xf numFmtId="0" fontId="10" fillId="0" borderId="11" xfId="1" applyFont="1" applyFill="1" applyBorder="1" applyAlignment="1" applyProtection="1">
      <alignment vertical="center" wrapText="1"/>
    </xf>
    <xf numFmtId="0" fontId="3" fillId="0" borderId="7" xfId="0" applyFont="1" applyFill="1" applyBorder="1" applyAlignment="1" applyProtection="1">
      <alignment horizontal="center" vertical="center" wrapText="1"/>
    </xf>
    <xf numFmtId="0" fontId="3" fillId="0" borderId="5" xfId="1" applyFont="1" applyFill="1" applyBorder="1" applyAlignment="1" applyProtection="1">
      <alignment horizontal="center" vertical="center"/>
    </xf>
    <xf numFmtId="0" fontId="3" fillId="2" borderId="3" xfId="1" applyFont="1" applyFill="1" applyBorder="1" applyAlignment="1" applyProtection="1">
      <alignment vertical="center"/>
      <protection locked="0"/>
    </xf>
    <xf numFmtId="0" fontId="3" fillId="2" borderId="6" xfId="1" applyFont="1" applyFill="1" applyBorder="1" applyAlignment="1" applyProtection="1">
      <alignment vertical="center"/>
      <protection locked="0"/>
    </xf>
    <xf numFmtId="0" fontId="3" fillId="2" borderId="5" xfId="1" applyFont="1" applyFill="1" applyBorder="1" applyAlignment="1" applyProtection="1">
      <alignment vertical="center"/>
      <protection locked="0"/>
    </xf>
    <xf numFmtId="0" fontId="3" fillId="2" borderId="3" xfId="1" applyFont="1" applyFill="1" applyBorder="1" applyAlignment="1" applyProtection="1">
      <alignment vertical="top" wrapText="1"/>
      <protection locked="0"/>
    </xf>
    <xf numFmtId="0" fontId="10" fillId="2" borderId="6" xfId="1" applyFont="1" applyFill="1" applyBorder="1" applyAlignment="1" applyProtection="1">
      <alignment vertical="top" wrapText="1"/>
      <protection locked="0"/>
    </xf>
    <xf numFmtId="0" fontId="10" fillId="2" borderId="5" xfId="1" applyFont="1" applyFill="1" applyBorder="1" applyAlignment="1" applyProtection="1">
      <alignment vertical="top" wrapText="1"/>
      <protection locked="0"/>
    </xf>
    <xf numFmtId="0" fontId="3" fillId="2" borderId="1" xfId="1" applyNumberFormat="1" applyFont="1" applyFill="1" applyBorder="1" applyAlignment="1" applyProtection="1">
      <alignment horizontal="center" vertical="center"/>
      <protection locked="0"/>
    </xf>
    <xf numFmtId="0" fontId="6" fillId="2" borderId="3" xfId="1" quotePrefix="1" applyFont="1" applyFill="1" applyBorder="1" applyAlignment="1" applyProtection="1">
      <alignment horizontal="center" vertical="center"/>
      <protection locked="0"/>
    </xf>
    <xf numFmtId="0" fontId="29" fillId="2" borderId="3" xfId="4" applyFont="1" applyFill="1" applyBorder="1" applyAlignment="1" applyProtection="1">
      <alignment vertical="center"/>
      <protection locked="0"/>
    </xf>
    <xf numFmtId="0" fontId="6" fillId="0" borderId="3" xfId="1" applyFont="1" applyFill="1" applyBorder="1" applyAlignment="1" applyProtection="1">
      <alignment horizontal="center" vertical="top" wrapText="1"/>
    </xf>
    <xf numFmtId="0" fontId="18" fillId="0" borderId="6" xfId="1" applyFont="1" applyFill="1" applyBorder="1" applyAlignment="1">
      <alignment horizontal="center" vertical="top" wrapText="1"/>
    </xf>
    <xf numFmtId="0" fontId="18" fillId="0" borderId="5" xfId="1" applyFont="1" applyFill="1" applyBorder="1" applyAlignment="1">
      <alignment horizontal="center" vertical="top" wrapText="1"/>
    </xf>
    <xf numFmtId="0" fontId="6" fillId="0" borderId="12" xfId="1" applyFont="1" applyFill="1" applyBorder="1" applyAlignment="1" applyProtection="1">
      <alignment horizontal="center" vertical="center" wrapText="1"/>
    </xf>
    <xf numFmtId="0" fontId="0" fillId="0" borderId="0" xfId="0" applyAlignment="1">
      <alignment horizontal="center" vertical="center"/>
    </xf>
    <xf numFmtId="0" fontId="14" fillId="0" borderId="0" xfId="1" applyNumberFormat="1" applyFont="1" applyAlignment="1">
      <alignment horizontal="center" vertical="center"/>
    </xf>
    <xf numFmtId="49" fontId="16" fillId="0" borderId="0" xfId="1" applyNumberFormat="1" applyFont="1" applyAlignment="1">
      <alignment vertical="center" wrapText="1"/>
    </xf>
  </cellXfs>
  <cellStyles count="5">
    <cellStyle name="ハイパーリンク" xfId="4" builtinId="8"/>
    <cellStyle name="標準" xfId="0" builtinId="0"/>
    <cellStyle name="標準 2" xfId="2"/>
    <cellStyle name="標準 3" xfId="3"/>
    <cellStyle name="標準 4"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ext.go.jp/&#22269;&#36027;&#30041;&#23398;&#29983;&#20418;/&#24179;&#25104;24&#24180;&#24230;/&#22823;&#23398;&#38498;&#12524;&#12505;&#12523;/H25&#22823;&#23398;&#25512;&#34214;/06&#21029;&#32025;&#27096;&#24335;1&#25512;&#34214;&#3551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ext.go.jp/Documents%20and%20Settings/&#33446;&#30000;/&#12487;&#12473;&#12463;&#12488;&#12483;&#12503;/20100903_&#25991;&#37096;&#31185;&#23398;&#30465;_&#30041;&#23398;&#29983;&#30003;&#35531;&#26360;Excel&#12486;&#12531;&#12503;&#12524;&#12540;&#12488;&#20316;&#25104;/&#30003;&#35531;&#26360;&#9314;&#22269;&#36027;&#30041;&#23398;&#29983;&#30003;&#35531;/&#22888;&#23398;&#37329;&#30041;&#23398;&#29983;&#30003;&#35531;_&#30740;&#31350;&#30041;&#23398;&#29983;_&#30003;&#35531;&#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ext.go.jp/&#22269;&#36027;&#30041;&#23398;&#29983;&#20418;/&#24179;&#25104;27&#24180;&#24230;/12%20&#21215;&#38598;&#35201;&#38917;/2016&#24180;&#24230;/2016&#22823;&#23398;&#25512;&#34214;/2016&#22823;&#23398;&#25512;&#34214;&#65288;&#30740;&#31350;&#65289;/&#9675;06&#65288;&#21029;&#32025;&#27096;&#24335;1&#65289;&#25512;&#34214;&#35519;&#26360;&#65288;&#30740;&#3135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推薦調書"/>
      <sheetName val="推薦調書作成要領"/>
      <sheetName val="記入例　推薦調書"/>
      <sheetName val="(参考）推薦者一覧作成用シート"/>
      <sheetName val="プルダウンメニュー一覧"/>
    </sheetNames>
    <sheetDataSet>
      <sheetData sheetId="0" refreshError="1"/>
      <sheetData sheetId="1" refreshError="1"/>
      <sheetData sheetId="2" refreshError="1"/>
      <sheetData sheetId="3" refreshError="1"/>
      <sheetData sheetId="4">
        <row r="2">
          <cell r="B2" t="str">
            <v>一般</v>
          </cell>
        </row>
        <row r="3">
          <cell r="B3" t="str">
            <v>特別</v>
          </cell>
        </row>
        <row r="4">
          <cell r="B4" t="str">
            <v>地球規模</v>
          </cell>
        </row>
        <row r="5">
          <cell r="B5" t="str">
            <v>特定地域</v>
          </cell>
        </row>
        <row r="7">
          <cell r="B7" t="str">
            <v>男</v>
          </cell>
        </row>
        <row r="8">
          <cell r="B8" t="str">
            <v>女</v>
          </cell>
        </row>
        <row r="11">
          <cell r="B11" t="str">
            <v>卒業(修了）</v>
          </cell>
        </row>
        <row r="12">
          <cell r="B12" t="str">
            <v>卒業(修了）見込み</v>
          </cell>
        </row>
        <row r="13">
          <cell r="B13" t="str">
            <v>その他</v>
          </cell>
        </row>
        <row r="16">
          <cell r="B16" t="str">
            <v>総合新領域</v>
          </cell>
        </row>
        <row r="17">
          <cell r="B17" t="str">
            <v>複合新領域</v>
          </cell>
        </row>
        <row r="18">
          <cell r="B18" t="str">
            <v>人文学</v>
          </cell>
        </row>
        <row r="19">
          <cell r="B19" t="str">
            <v>社会科学</v>
          </cell>
        </row>
        <row r="20">
          <cell r="B20" t="str">
            <v>数物系科学</v>
          </cell>
        </row>
        <row r="21">
          <cell r="B21" t="str">
            <v>化学</v>
          </cell>
        </row>
        <row r="22">
          <cell r="B22" t="str">
            <v>工学</v>
          </cell>
        </row>
        <row r="23">
          <cell r="B23" t="str">
            <v>生物学</v>
          </cell>
        </row>
        <row r="24">
          <cell r="B24" t="str">
            <v>農学</v>
          </cell>
        </row>
        <row r="25">
          <cell r="B25" t="str">
            <v>医歯薬学</v>
          </cell>
        </row>
        <row r="28">
          <cell r="B28" t="str">
            <v>研究</v>
          </cell>
        </row>
        <row r="29">
          <cell r="B29" t="str">
            <v>修1</v>
          </cell>
        </row>
        <row r="30">
          <cell r="B30" t="str">
            <v>修2</v>
          </cell>
        </row>
        <row r="31">
          <cell r="B31" t="str">
            <v>博1</v>
          </cell>
        </row>
        <row r="32">
          <cell r="B32" t="str">
            <v>博2</v>
          </cell>
        </row>
        <row r="33">
          <cell r="B33" t="str">
            <v>博3</v>
          </cell>
        </row>
        <row r="34">
          <cell r="B34" t="str">
            <v>博4</v>
          </cell>
        </row>
        <row r="35">
          <cell r="B35" t="str">
            <v xml:space="preserve">専1 </v>
          </cell>
        </row>
        <row r="36">
          <cell r="B36" t="str">
            <v>専2</v>
          </cell>
        </row>
        <row r="40">
          <cell r="B40" t="str">
            <v>学士</v>
          </cell>
        </row>
        <row r="41">
          <cell r="B41" t="str">
            <v>修士</v>
          </cell>
        </row>
        <row r="42">
          <cell r="B42" t="str">
            <v>博士</v>
          </cell>
        </row>
        <row r="45">
          <cell r="B45" t="str">
            <v>優</v>
          </cell>
        </row>
        <row r="46">
          <cell r="B46" t="str">
            <v>良</v>
          </cell>
        </row>
        <row r="47">
          <cell r="B47" t="str">
            <v>可</v>
          </cell>
        </row>
        <row r="48">
          <cell r="B48" t="str">
            <v>不可</v>
          </cell>
        </row>
        <row r="51">
          <cell r="B51">
            <v>1</v>
          </cell>
        </row>
        <row r="52">
          <cell r="B52">
            <v>2</v>
          </cell>
        </row>
        <row r="53">
          <cell r="B53">
            <v>3</v>
          </cell>
        </row>
        <row r="54">
          <cell r="B54">
            <v>4</v>
          </cell>
        </row>
        <row r="55">
          <cell r="B55">
            <v>5</v>
          </cell>
        </row>
        <row r="56">
          <cell r="B56">
            <v>6</v>
          </cell>
        </row>
        <row r="57">
          <cell r="B57">
            <v>7</v>
          </cell>
        </row>
        <row r="58">
          <cell r="B58">
            <v>8</v>
          </cell>
        </row>
        <row r="59">
          <cell r="B59">
            <v>9</v>
          </cell>
        </row>
        <row r="60">
          <cell r="B60">
            <v>10</v>
          </cell>
        </row>
        <row r="61">
          <cell r="B61">
            <v>11</v>
          </cell>
        </row>
        <row r="62">
          <cell r="B62">
            <v>12</v>
          </cell>
        </row>
        <row r="65">
          <cell r="B65">
            <v>1</v>
          </cell>
        </row>
        <row r="66">
          <cell r="B66">
            <v>2</v>
          </cell>
        </row>
        <row r="67">
          <cell r="B67">
            <v>3</v>
          </cell>
        </row>
        <row r="68">
          <cell r="B68">
            <v>4</v>
          </cell>
        </row>
        <row r="69">
          <cell r="B69">
            <v>5</v>
          </cell>
        </row>
        <row r="70">
          <cell r="B70">
            <v>6</v>
          </cell>
        </row>
        <row r="71">
          <cell r="B71">
            <v>7</v>
          </cell>
        </row>
        <row r="72">
          <cell r="B72">
            <v>8</v>
          </cell>
        </row>
        <row r="73">
          <cell r="B73">
            <v>9</v>
          </cell>
        </row>
        <row r="74">
          <cell r="B74">
            <v>10</v>
          </cell>
        </row>
        <row r="75">
          <cell r="B75">
            <v>11</v>
          </cell>
        </row>
        <row r="76">
          <cell r="B76">
            <v>12</v>
          </cell>
        </row>
        <row r="77">
          <cell r="B77">
            <v>13</v>
          </cell>
        </row>
        <row r="78">
          <cell r="B78">
            <v>14</v>
          </cell>
        </row>
        <row r="79">
          <cell r="B79">
            <v>15</v>
          </cell>
        </row>
        <row r="80">
          <cell r="B80">
            <v>16</v>
          </cell>
        </row>
        <row r="81">
          <cell r="B81">
            <v>17</v>
          </cell>
        </row>
        <row r="82">
          <cell r="B82">
            <v>18</v>
          </cell>
        </row>
        <row r="83">
          <cell r="B83">
            <v>19</v>
          </cell>
        </row>
        <row r="84">
          <cell r="B84">
            <v>20</v>
          </cell>
        </row>
        <row r="85">
          <cell r="B85">
            <v>21</v>
          </cell>
        </row>
        <row r="86">
          <cell r="B86">
            <v>22</v>
          </cell>
        </row>
        <row r="87">
          <cell r="B87">
            <v>23</v>
          </cell>
        </row>
        <row r="88">
          <cell r="B88">
            <v>24</v>
          </cell>
        </row>
        <row r="89">
          <cell r="B89">
            <v>25</v>
          </cell>
        </row>
        <row r="90">
          <cell r="B90">
            <v>26</v>
          </cell>
        </row>
        <row r="91">
          <cell r="B91">
            <v>27</v>
          </cell>
        </row>
        <row r="92">
          <cell r="B92">
            <v>28</v>
          </cell>
        </row>
        <row r="93">
          <cell r="B93">
            <v>29</v>
          </cell>
        </row>
        <row r="94">
          <cell r="B94">
            <v>30</v>
          </cell>
        </row>
        <row r="95">
          <cell r="B95">
            <v>31</v>
          </cell>
        </row>
        <row r="98">
          <cell r="B98">
            <v>76</v>
          </cell>
        </row>
        <row r="99">
          <cell r="B99">
            <v>77</v>
          </cell>
        </row>
        <row r="100">
          <cell r="B100">
            <v>78</v>
          </cell>
        </row>
        <row r="101">
          <cell r="B101">
            <v>79</v>
          </cell>
        </row>
        <row r="102">
          <cell r="B102">
            <v>80</v>
          </cell>
        </row>
        <row r="103">
          <cell r="B103">
            <v>81</v>
          </cell>
        </row>
        <row r="104">
          <cell r="B104">
            <v>82</v>
          </cell>
        </row>
        <row r="105">
          <cell r="B105">
            <v>83</v>
          </cell>
        </row>
        <row r="106">
          <cell r="B106">
            <v>84</v>
          </cell>
        </row>
        <row r="107">
          <cell r="B107">
            <v>85</v>
          </cell>
        </row>
        <row r="108">
          <cell r="B108">
            <v>86</v>
          </cell>
        </row>
        <row r="109">
          <cell r="B109">
            <v>87</v>
          </cell>
        </row>
        <row r="110">
          <cell r="B110">
            <v>88</v>
          </cell>
        </row>
        <row r="111">
          <cell r="B111">
            <v>89</v>
          </cell>
        </row>
        <row r="112">
          <cell r="B112">
            <v>90</v>
          </cell>
        </row>
        <row r="113">
          <cell r="B113">
            <v>91</v>
          </cell>
        </row>
        <row r="114">
          <cell r="B114">
            <v>92</v>
          </cell>
        </row>
        <row r="115">
          <cell r="B115">
            <v>93</v>
          </cell>
        </row>
        <row r="116">
          <cell r="B116">
            <v>94</v>
          </cell>
        </row>
        <row r="117">
          <cell r="B117">
            <v>95</v>
          </cell>
        </row>
        <row r="120">
          <cell r="B120">
            <v>1993</v>
          </cell>
        </row>
        <row r="121">
          <cell r="B121">
            <v>1994</v>
          </cell>
        </row>
        <row r="122">
          <cell r="B122">
            <v>1995</v>
          </cell>
        </row>
        <row r="123">
          <cell r="B123">
            <v>1996</v>
          </cell>
        </row>
        <row r="124">
          <cell r="B124">
            <v>1997</v>
          </cell>
        </row>
        <row r="125">
          <cell r="B125">
            <v>1998</v>
          </cell>
        </row>
        <row r="126">
          <cell r="B126">
            <v>1999</v>
          </cell>
        </row>
        <row r="127">
          <cell r="B127">
            <v>2000</v>
          </cell>
        </row>
        <row r="128">
          <cell r="B128">
            <v>2001</v>
          </cell>
        </row>
        <row r="129">
          <cell r="B129">
            <v>2002</v>
          </cell>
        </row>
        <row r="130">
          <cell r="B130">
            <v>2003</v>
          </cell>
        </row>
        <row r="131">
          <cell r="B131">
            <v>2004</v>
          </cell>
        </row>
        <row r="132">
          <cell r="B132">
            <v>2005</v>
          </cell>
        </row>
        <row r="133">
          <cell r="B133">
            <v>2006</v>
          </cell>
        </row>
        <row r="134">
          <cell r="B134">
            <v>2007</v>
          </cell>
        </row>
        <row r="135">
          <cell r="B135">
            <v>2008</v>
          </cell>
        </row>
        <row r="136">
          <cell r="B136">
            <v>2009</v>
          </cell>
        </row>
        <row r="137">
          <cell r="B137">
            <v>2010</v>
          </cell>
        </row>
        <row r="138">
          <cell r="B138">
            <v>2011</v>
          </cell>
        </row>
        <row r="139">
          <cell r="B139">
            <v>2012</v>
          </cell>
        </row>
        <row r="141">
          <cell r="B141">
            <v>13</v>
          </cell>
        </row>
        <row r="142">
          <cell r="B142">
            <v>14</v>
          </cell>
        </row>
        <row r="143">
          <cell r="B143">
            <v>15</v>
          </cell>
        </row>
        <row r="144">
          <cell r="B144">
            <v>16</v>
          </cell>
        </row>
        <row r="145">
          <cell r="B145">
            <v>17</v>
          </cell>
        </row>
        <row r="146">
          <cell r="B146">
            <v>18</v>
          </cell>
        </row>
        <row r="149">
          <cell r="B149" t="str">
            <v>①　大学間交流協定に基づく推薦</v>
          </cell>
        </row>
        <row r="150">
          <cell r="B150" t="str">
            <v>②　交流実績に基づく推薦</v>
          </cell>
        </row>
        <row r="151">
          <cell r="B151" t="str">
            <v>③　①、②以外の推薦</v>
          </cell>
        </row>
        <row r="154">
          <cell r="B154" t="str">
            <v>有</v>
          </cell>
        </row>
        <row r="155">
          <cell r="B155" t="str">
            <v>無</v>
          </cell>
        </row>
        <row r="158">
          <cell r="B158" t="str">
            <v>研究留学生</v>
          </cell>
        </row>
        <row r="159">
          <cell r="B159" t="str">
            <v>学部留学生</v>
          </cell>
        </row>
        <row r="160">
          <cell r="B160" t="str">
            <v>高専留学生</v>
          </cell>
        </row>
        <row r="161">
          <cell r="B161" t="str">
            <v>専修学校留学生</v>
          </cell>
        </row>
        <row r="162">
          <cell r="B162" t="str">
            <v>日本語・日本文化研修留学生</v>
          </cell>
        </row>
        <row r="163">
          <cell r="B163" t="str">
            <v>教員研修留学生</v>
          </cell>
        </row>
        <row r="164">
          <cell r="B164" t="str">
            <v>日韓共同理工系学部留学生</v>
          </cell>
        </row>
        <row r="165">
          <cell r="B165" t="str">
            <v>ヤング・リーダーズ・プログラム</v>
          </cell>
        </row>
        <row r="168">
          <cell r="B168"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金留学生申請書_本人"/>
      <sheetName val="研究計画又は研究状況_本人"/>
      <sheetName val="推薦調書"/>
      <sheetName val="指導教員の意見書"/>
      <sheetName val="学業成績係数が算出出来ない理由"/>
      <sheetName val="国・地域コード"/>
      <sheetName val="H22学校一覧"/>
      <sheetName val="プルダウンメニュー一覧"/>
      <sheetName val="DATA"/>
      <sheetName val="推薦調書作成要領"/>
      <sheetName val="（作成例）推薦調書"/>
      <sheetName val="データ（大学番号・国籍コード等）"/>
      <sheetName val="(参考）推薦者一覧作成用シート"/>
      <sheetName val="別紙様式2 推薦者一覧"/>
      <sheetName val="（必ず読むこと）記入要領"/>
    </sheetNames>
    <sheetDataSet>
      <sheetData sheetId="0"/>
      <sheetData sheetId="1"/>
      <sheetData sheetId="2"/>
      <sheetData sheetId="3"/>
      <sheetData sheetId="4"/>
      <sheetData sheetId="5"/>
      <sheetData sheetId="6"/>
      <sheetData sheetId="7">
        <row r="1159">
          <cell r="C1159" t="str">
            <v>Own house</v>
          </cell>
        </row>
        <row r="1160">
          <cell r="C1160" t="str">
            <v>Rented house</v>
          </cell>
        </row>
        <row r="1161">
          <cell r="C1161" t="str">
            <v>Boarding house (including meals)</v>
          </cell>
        </row>
        <row r="1162">
          <cell r="C1162" t="str">
            <v>Lodgings</v>
          </cell>
        </row>
        <row r="1163">
          <cell r="C1163" t="str">
            <v>Dormitory</v>
          </cell>
        </row>
        <row r="1164">
          <cell r="C1164" t="str">
            <v>Apartment</v>
          </cell>
        </row>
        <row r="1165">
          <cell r="C1165" t="str">
            <v>Shared housing</v>
          </cell>
        </row>
        <row r="1166">
          <cell r="C1166" t="str">
            <v>Others</v>
          </cell>
        </row>
      </sheetData>
      <sheetData sheetId="8"/>
      <sheetData sheetId="9"/>
      <sheetData sheetId="10"/>
      <sheetData sheetId="11"/>
      <sheetData sheetId="12"/>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推薦調書"/>
      <sheetName val="推薦調書作成要領"/>
      <sheetName val="プルダウン参照"/>
      <sheetName val="推薦調書作成例"/>
      <sheetName val="提出前チェックシート"/>
      <sheetName val="データ（大学番号・国籍コード等）"/>
      <sheetName val="(参考）推薦者一覧作成用シート"/>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xx@xx.xx.x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32"/>
  <sheetViews>
    <sheetView view="pageBreakPreview" zoomScale="90" zoomScaleNormal="100" zoomScaleSheetLayoutView="90" workbookViewId="0">
      <selection activeCell="W3" sqref="W3:AF3"/>
    </sheetView>
  </sheetViews>
  <sheetFormatPr defaultRowHeight="13.5" x14ac:dyDescent="0.15"/>
  <cols>
    <col min="1" max="1" width="3.125" style="36" customWidth="1"/>
    <col min="2" max="41" width="2.625" style="36" customWidth="1"/>
    <col min="42" max="16384" width="9" style="36"/>
  </cols>
  <sheetData>
    <row r="1" spans="1:42" ht="18.75" x14ac:dyDescent="0.15">
      <c r="A1" s="122" t="s">
        <v>1288</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3" t="s">
        <v>1247</v>
      </c>
      <c r="AJ1" s="123"/>
      <c r="AK1" s="123"/>
      <c r="AL1" s="123"/>
      <c r="AM1" s="123"/>
      <c r="AN1" s="123"/>
      <c r="AO1" s="123"/>
      <c r="AP1" s="74"/>
    </row>
    <row r="2" spans="1:42" ht="7.5" customHeight="1" x14ac:dyDescent="0.15"/>
    <row r="3" spans="1:42" ht="20.100000000000001" customHeight="1" x14ac:dyDescent="0.15">
      <c r="A3" s="113" t="s">
        <v>1</v>
      </c>
      <c r="B3" s="114"/>
      <c r="C3" s="114"/>
      <c r="D3" s="114"/>
      <c r="E3" s="114"/>
      <c r="F3" s="114"/>
      <c r="G3" s="115"/>
      <c r="H3" s="124" t="e">
        <f>VLOOKUP(W3,'データ（大学番号・国籍コード等）'!A2:B781,2,FALSE)</f>
        <v>#N/A</v>
      </c>
      <c r="I3" s="125"/>
      <c r="J3" s="125"/>
      <c r="K3" s="125"/>
      <c r="L3" s="125"/>
      <c r="M3" s="125"/>
      <c r="N3" s="125"/>
      <c r="O3" s="125"/>
      <c r="P3" s="125"/>
      <c r="Q3" s="125"/>
      <c r="R3" s="126"/>
      <c r="S3" s="127" t="s">
        <v>2</v>
      </c>
      <c r="T3" s="127"/>
      <c r="U3" s="127"/>
      <c r="V3" s="127"/>
      <c r="W3" s="128"/>
      <c r="X3" s="128"/>
      <c r="Y3" s="128"/>
      <c r="Z3" s="128"/>
      <c r="AA3" s="128"/>
      <c r="AB3" s="128"/>
      <c r="AC3" s="128"/>
      <c r="AD3" s="128"/>
      <c r="AE3" s="128"/>
      <c r="AF3" s="128"/>
      <c r="AG3" s="75"/>
      <c r="AH3" s="75"/>
      <c r="AI3" s="75"/>
      <c r="AJ3" s="75"/>
      <c r="AK3" s="75"/>
      <c r="AL3" s="75"/>
      <c r="AM3" s="75"/>
      <c r="AN3" s="75"/>
      <c r="AO3" s="75"/>
    </row>
    <row r="4" spans="1:42" ht="8.1" customHeight="1" x14ac:dyDescent="0.15">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row>
    <row r="5" spans="1:42" ht="20.100000000000001" customHeight="1" x14ac:dyDescent="0.15">
      <c r="A5" s="113" t="s">
        <v>3</v>
      </c>
      <c r="B5" s="114"/>
      <c r="C5" s="114"/>
      <c r="D5" s="114"/>
      <c r="E5" s="114"/>
      <c r="F5" s="114"/>
      <c r="G5" s="115"/>
      <c r="H5" s="128" t="s">
        <v>65</v>
      </c>
      <c r="I5" s="128"/>
      <c r="J5" s="128"/>
      <c r="K5" s="128"/>
      <c r="L5" s="128"/>
      <c r="M5" s="128"/>
      <c r="N5" s="128"/>
      <c r="O5" s="128"/>
      <c r="P5" s="128"/>
      <c r="Q5" s="146" t="s">
        <v>4</v>
      </c>
      <c r="R5" s="146"/>
      <c r="S5" s="146"/>
      <c r="T5" s="146"/>
      <c r="U5" s="146"/>
      <c r="V5" s="146"/>
      <c r="W5" s="146"/>
      <c r="X5" s="146"/>
      <c r="Y5" s="147"/>
      <c r="Z5" s="128"/>
      <c r="AA5" s="128"/>
      <c r="AB5" s="128"/>
      <c r="AC5" s="128"/>
      <c r="AD5" s="128"/>
      <c r="AE5" s="128"/>
      <c r="AF5" s="148" t="s">
        <v>5</v>
      </c>
      <c r="AG5" s="149"/>
      <c r="AH5" s="149"/>
      <c r="AI5" s="149"/>
      <c r="AJ5" s="149"/>
      <c r="AK5" s="149"/>
      <c r="AL5" s="149"/>
      <c r="AM5" s="149"/>
      <c r="AN5" s="149"/>
      <c r="AO5" s="150"/>
    </row>
    <row r="6" spans="1:42" ht="20.100000000000001" customHeight="1" x14ac:dyDescent="0.15">
      <c r="A6" s="113" t="s">
        <v>6</v>
      </c>
      <c r="B6" s="114"/>
      <c r="C6" s="114"/>
      <c r="D6" s="114"/>
      <c r="E6" s="114"/>
      <c r="F6" s="114"/>
      <c r="G6" s="115"/>
      <c r="H6" s="129"/>
      <c r="I6" s="130"/>
      <c r="J6" s="130"/>
      <c r="K6" s="130"/>
      <c r="L6" s="130"/>
      <c r="M6" s="130"/>
      <c r="N6" s="130"/>
      <c r="O6" s="130"/>
      <c r="P6" s="130"/>
      <c r="Q6" s="130"/>
      <c r="R6" s="130"/>
      <c r="S6" s="130"/>
      <c r="T6" s="130"/>
      <c r="U6" s="130"/>
      <c r="V6" s="130"/>
      <c r="W6" s="130"/>
      <c r="X6" s="130"/>
      <c r="Y6" s="130"/>
      <c r="Z6" s="130"/>
      <c r="AA6" s="130"/>
      <c r="AB6" s="130"/>
      <c r="AC6" s="130"/>
      <c r="AD6" s="130"/>
      <c r="AE6" s="131"/>
      <c r="AF6" s="76" t="s">
        <v>7</v>
      </c>
      <c r="AG6" s="133"/>
      <c r="AH6" s="133"/>
      <c r="AI6" s="132" t="s">
        <v>8</v>
      </c>
      <c r="AJ6" s="132"/>
      <c r="AK6" s="133"/>
      <c r="AL6" s="133"/>
      <c r="AM6" s="134" t="s">
        <v>9</v>
      </c>
      <c r="AN6" s="134"/>
      <c r="AO6" s="135"/>
    </row>
    <row r="7" spans="1:42" s="75" customFormat="1" ht="20.100000000000001" customHeight="1" x14ac:dyDescent="0.15">
      <c r="A7" s="113" t="s">
        <v>10</v>
      </c>
      <c r="B7" s="114"/>
      <c r="C7" s="114"/>
      <c r="D7" s="114"/>
      <c r="E7" s="114"/>
      <c r="F7" s="114"/>
      <c r="G7" s="115"/>
      <c r="H7" s="136">
        <v>19</v>
      </c>
      <c r="I7" s="137"/>
      <c r="J7" s="137"/>
      <c r="K7" s="133"/>
      <c r="L7" s="133"/>
      <c r="M7" s="133"/>
      <c r="N7" s="77" t="s">
        <v>11</v>
      </c>
      <c r="O7" s="133"/>
      <c r="P7" s="133"/>
      <c r="Q7" s="133"/>
      <c r="R7" s="77" t="s">
        <v>12</v>
      </c>
      <c r="S7" s="133"/>
      <c r="T7" s="133"/>
      <c r="U7" s="133"/>
      <c r="V7" s="77" t="s">
        <v>13</v>
      </c>
      <c r="W7" s="77" t="s">
        <v>14</v>
      </c>
      <c r="X7" s="142" t="str">
        <f>IF(K7="","",(DATEDIF(H7&amp;K7&amp;"/"&amp;IF(O7="","1",O7)&amp;"/"&amp;IF(S7="","1",S7),"2016/4/1","Y")))</f>
        <v/>
      </c>
      <c r="Y7" s="142"/>
      <c r="Z7" s="142"/>
      <c r="AA7" s="138" t="s">
        <v>15</v>
      </c>
      <c r="AB7" s="138"/>
      <c r="AC7" s="139" t="s">
        <v>16</v>
      </c>
      <c r="AD7" s="139"/>
      <c r="AE7" s="139"/>
      <c r="AF7" s="140"/>
      <c r="AG7" s="133"/>
      <c r="AH7" s="133"/>
      <c r="AI7" s="133"/>
      <c r="AJ7" s="133"/>
      <c r="AK7" s="133"/>
      <c r="AL7" s="133"/>
      <c r="AM7" s="133"/>
      <c r="AN7" s="133"/>
      <c r="AO7" s="141"/>
      <c r="AP7" s="33" t="str">
        <f>IF(S7="","",H7&amp;K7&amp;"/"&amp;O7&amp;"/"&amp;S7)</f>
        <v/>
      </c>
    </row>
    <row r="8" spans="1:42" ht="20.100000000000001" customHeight="1" x14ac:dyDescent="0.15">
      <c r="A8" s="113" t="s">
        <v>17</v>
      </c>
      <c r="B8" s="114"/>
      <c r="C8" s="114"/>
      <c r="D8" s="114"/>
      <c r="E8" s="114"/>
      <c r="F8" s="114"/>
      <c r="G8" s="115"/>
      <c r="H8" s="151" t="e">
        <f>VLOOKUP(AB8,'データ（大学番号・国籍コード等）'!E2:F207,2,FALSE)</f>
        <v>#N/A</v>
      </c>
      <c r="I8" s="152"/>
      <c r="J8" s="152"/>
      <c r="K8" s="152"/>
      <c r="L8" s="152"/>
      <c r="M8" s="152"/>
      <c r="N8" s="152"/>
      <c r="O8" s="152"/>
      <c r="P8" s="152"/>
      <c r="Q8" s="152"/>
      <c r="R8" s="152"/>
      <c r="S8" s="152"/>
      <c r="T8" s="152"/>
      <c r="U8" s="152"/>
      <c r="V8" s="153"/>
      <c r="W8" s="139" t="s">
        <v>18</v>
      </c>
      <c r="X8" s="139"/>
      <c r="Y8" s="139"/>
      <c r="Z8" s="139"/>
      <c r="AA8" s="139"/>
      <c r="AB8" s="140"/>
      <c r="AC8" s="133"/>
      <c r="AD8" s="133"/>
      <c r="AE8" s="133"/>
      <c r="AF8" s="133"/>
      <c r="AG8" s="133"/>
      <c r="AH8" s="133"/>
      <c r="AI8" s="133"/>
      <c r="AJ8" s="133"/>
      <c r="AK8" s="133"/>
      <c r="AL8" s="133"/>
      <c r="AM8" s="133"/>
      <c r="AN8" s="133"/>
      <c r="AO8" s="141"/>
    </row>
    <row r="9" spans="1:42" ht="20.100000000000001" customHeight="1" x14ac:dyDescent="0.15">
      <c r="A9" s="113" t="s">
        <v>19</v>
      </c>
      <c r="B9" s="114"/>
      <c r="C9" s="114"/>
      <c r="D9" s="114"/>
      <c r="E9" s="114"/>
      <c r="F9" s="114"/>
      <c r="G9" s="115"/>
      <c r="H9" s="11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8"/>
    </row>
    <row r="10" spans="1:42" ht="20.100000000000001" customHeight="1" x14ac:dyDescent="0.15">
      <c r="A10" s="113" t="s">
        <v>20</v>
      </c>
      <c r="B10" s="114"/>
      <c r="C10" s="114"/>
      <c r="D10" s="114"/>
      <c r="E10" s="114"/>
      <c r="F10" s="114"/>
      <c r="G10" s="115"/>
      <c r="H10" s="117"/>
      <c r="I10" s="107"/>
      <c r="J10" s="107"/>
      <c r="K10" s="107"/>
      <c r="L10" s="107"/>
      <c r="M10" s="107"/>
      <c r="N10" s="107"/>
      <c r="O10" s="107"/>
      <c r="P10" s="107"/>
      <c r="Q10" s="107"/>
      <c r="R10" s="107"/>
      <c r="S10" s="107"/>
      <c r="T10" s="108"/>
      <c r="U10" s="116" t="s">
        <v>1187</v>
      </c>
      <c r="V10" s="116"/>
      <c r="W10" s="116"/>
      <c r="X10" s="116"/>
      <c r="Y10" s="116"/>
      <c r="Z10" s="117"/>
      <c r="AA10" s="107"/>
      <c r="AB10" s="107"/>
      <c r="AC10" s="107"/>
      <c r="AD10" s="107"/>
      <c r="AE10" s="107"/>
      <c r="AF10" s="107"/>
      <c r="AG10" s="107"/>
      <c r="AH10" s="107"/>
      <c r="AI10" s="107"/>
      <c r="AJ10" s="107"/>
      <c r="AK10" s="107"/>
      <c r="AL10" s="107"/>
      <c r="AM10" s="107"/>
      <c r="AN10" s="107"/>
      <c r="AO10" s="108"/>
    </row>
    <row r="11" spans="1:42" ht="37.5" customHeight="1" x14ac:dyDescent="0.15">
      <c r="A11" s="118" t="s">
        <v>1221</v>
      </c>
      <c r="B11" s="119"/>
      <c r="C11" s="119"/>
      <c r="D11" s="119"/>
      <c r="E11" s="119"/>
      <c r="F11" s="119"/>
      <c r="G11" s="120"/>
      <c r="H11" s="143" t="s">
        <v>1214</v>
      </c>
      <c r="I11" s="144"/>
      <c r="J11" s="144"/>
      <c r="K11" s="144"/>
      <c r="L11" s="144"/>
      <c r="M11" s="133"/>
      <c r="N11" s="133"/>
      <c r="O11" s="133"/>
      <c r="P11" s="133"/>
      <c r="Q11" s="133"/>
      <c r="R11" s="133"/>
      <c r="S11" s="133"/>
      <c r="T11" s="133"/>
      <c r="U11" s="133"/>
      <c r="V11" s="133"/>
      <c r="W11" s="133"/>
      <c r="X11" s="78" t="s">
        <v>21</v>
      </c>
      <c r="Y11" s="145" t="s">
        <v>22</v>
      </c>
      <c r="Z11" s="145"/>
      <c r="AA11" s="145"/>
      <c r="AB11" s="145"/>
      <c r="AC11" s="145"/>
      <c r="AD11" s="133"/>
      <c r="AE11" s="133"/>
      <c r="AF11" s="133"/>
      <c r="AG11" s="133"/>
      <c r="AH11" s="133"/>
      <c r="AI11" s="133"/>
      <c r="AJ11" s="133"/>
      <c r="AK11" s="133"/>
      <c r="AL11" s="133"/>
      <c r="AM11" s="133"/>
      <c r="AN11" s="133"/>
      <c r="AO11" s="79" t="s">
        <v>21</v>
      </c>
    </row>
    <row r="12" spans="1:42" ht="20.100000000000001" customHeight="1" x14ac:dyDescent="0.15">
      <c r="A12" s="99" t="s">
        <v>1246</v>
      </c>
      <c r="B12" s="100"/>
      <c r="C12" s="100"/>
      <c r="D12" s="100"/>
      <c r="E12" s="100"/>
      <c r="F12" s="100"/>
      <c r="G12" s="101"/>
      <c r="H12" s="105" t="s">
        <v>1215</v>
      </c>
      <c r="I12" s="106"/>
      <c r="J12" s="106"/>
      <c r="K12" s="106"/>
      <c r="L12" s="106"/>
      <c r="M12" s="106"/>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8"/>
    </row>
    <row r="13" spans="1:42" ht="20.100000000000001" customHeight="1" x14ac:dyDescent="0.15">
      <c r="A13" s="102"/>
      <c r="B13" s="103"/>
      <c r="C13" s="103"/>
      <c r="D13" s="103"/>
      <c r="E13" s="103"/>
      <c r="F13" s="103"/>
      <c r="G13" s="104"/>
      <c r="H13" s="109"/>
      <c r="I13" s="110"/>
      <c r="J13" s="111"/>
      <c r="K13" s="111"/>
      <c r="L13" s="80" t="s">
        <v>23</v>
      </c>
      <c r="M13" s="112"/>
      <c r="N13" s="112"/>
      <c r="O13" s="81" t="s">
        <v>12</v>
      </c>
      <c r="P13" s="112"/>
      <c r="Q13" s="112"/>
      <c r="R13" s="112"/>
      <c r="S13" s="112"/>
      <c r="T13" s="112"/>
      <c r="U13" s="112"/>
      <c r="V13" s="82" t="s">
        <v>24</v>
      </c>
      <c r="W13" s="110"/>
      <c r="X13" s="110"/>
      <c r="Y13" s="110"/>
      <c r="Z13" s="110"/>
      <c r="AA13" s="110"/>
      <c r="AB13" s="110"/>
      <c r="AC13" s="110"/>
      <c r="AD13" s="110"/>
      <c r="AE13" s="83" t="s">
        <v>26</v>
      </c>
      <c r="AF13" s="121" t="s">
        <v>27</v>
      </c>
      <c r="AG13" s="121"/>
      <c r="AH13" s="121"/>
      <c r="AI13" s="121"/>
      <c r="AJ13" s="121"/>
      <c r="AK13" s="112"/>
      <c r="AL13" s="112"/>
      <c r="AM13" s="112"/>
      <c r="AN13" s="112"/>
      <c r="AO13" s="84" t="s">
        <v>23</v>
      </c>
    </row>
    <row r="14" spans="1:42" s="75" customFormat="1" ht="20.25" customHeight="1" x14ac:dyDescent="0.15">
      <c r="A14" s="158" t="s">
        <v>28</v>
      </c>
      <c r="B14" s="159"/>
      <c r="C14" s="159"/>
      <c r="D14" s="159"/>
      <c r="E14" s="159"/>
      <c r="F14" s="159"/>
      <c r="G14" s="160"/>
      <c r="H14" s="164">
        <v>2016</v>
      </c>
      <c r="I14" s="165"/>
      <c r="J14" s="165"/>
      <c r="K14" s="85" t="s">
        <v>23</v>
      </c>
      <c r="L14" s="133"/>
      <c r="M14" s="133"/>
      <c r="N14" s="133"/>
      <c r="O14" s="138" t="s">
        <v>30</v>
      </c>
      <c r="P14" s="138"/>
      <c r="Q14" s="138"/>
      <c r="R14" s="156">
        <v>20</v>
      </c>
      <c r="S14" s="157"/>
      <c r="T14" s="133"/>
      <c r="U14" s="133"/>
      <c r="V14" s="77" t="s">
        <v>11</v>
      </c>
      <c r="W14" s="133"/>
      <c r="X14" s="133"/>
      <c r="Y14" s="133"/>
      <c r="Z14" s="138" t="s">
        <v>31</v>
      </c>
      <c r="AA14" s="138"/>
      <c r="AB14" s="138"/>
      <c r="AC14" s="77"/>
      <c r="AD14" s="77"/>
      <c r="AE14" s="142" t="str">
        <f>IF(W14="","",DATEDIF(DATE("2016",L14,1),IF(W14="12",DATE(T14+2001,1,1),DATE(T14+2000,W14+1,1)),"M"))</f>
        <v/>
      </c>
      <c r="AF14" s="142"/>
      <c r="AG14" s="142"/>
      <c r="AH14" s="142"/>
      <c r="AI14" s="154" t="s">
        <v>32</v>
      </c>
      <c r="AJ14" s="154"/>
      <c r="AK14" s="154"/>
      <c r="AL14" s="154"/>
      <c r="AM14" s="154"/>
      <c r="AN14" s="154"/>
      <c r="AO14" s="155"/>
      <c r="AP14" s="33" t="str">
        <f>IF(L14="","",H14&amp;"."&amp;L14)</f>
        <v/>
      </c>
    </row>
    <row r="15" spans="1:42" s="75" customFormat="1" ht="20.25" customHeight="1" x14ac:dyDescent="0.15">
      <c r="A15" s="161" t="s">
        <v>29</v>
      </c>
      <c r="B15" s="162"/>
      <c r="C15" s="162"/>
      <c r="D15" s="162"/>
      <c r="E15" s="162"/>
      <c r="F15" s="162"/>
      <c r="G15" s="163"/>
      <c r="H15" s="164">
        <v>2016</v>
      </c>
      <c r="I15" s="165"/>
      <c r="J15" s="165"/>
      <c r="K15" s="85" t="s">
        <v>23</v>
      </c>
      <c r="L15" s="133"/>
      <c r="M15" s="133"/>
      <c r="N15" s="133"/>
      <c r="O15" s="138" t="s">
        <v>30</v>
      </c>
      <c r="P15" s="138"/>
      <c r="Q15" s="138"/>
      <c r="R15" s="156">
        <v>20</v>
      </c>
      <c r="S15" s="157"/>
      <c r="T15" s="133"/>
      <c r="U15" s="133"/>
      <c r="V15" s="77" t="s">
        <v>11</v>
      </c>
      <c r="W15" s="133"/>
      <c r="X15" s="133"/>
      <c r="Y15" s="133"/>
      <c r="Z15" s="138" t="s">
        <v>31</v>
      </c>
      <c r="AA15" s="138"/>
      <c r="AB15" s="138"/>
      <c r="AC15" s="77"/>
      <c r="AD15" s="77"/>
      <c r="AE15" s="166" t="str">
        <f>IF(W15="","",DATEDIF(DATE("2016",L15,1),IF(W15="12",DATE(T15+2001,1,1),DATE(T15+2000,W15+1,1)),"M"))</f>
        <v/>
      </c>
      <c r="AF15" s="166"/>
      <c r="AG15" s="166"/>
      <c r="AH15" s="166"/>
      <c r="AI15" s="154" t="s">
        <v>32</v>
      </c>
      <c r="AJ15" s="154"/>
      <c r="AK15" s="154"/>
      <c r="AL15" s="154"/>
      <c r="AM15" s="154"/>
      <c r="AN15" s="154"/>
      <c r="AO15" s="155"/>
      <c r="AP15" s="33" t="str">
        <f>IF(T14="","",R14&amp;T14&amp;"."&amp;W14)</f>
        <v/>
      </c>
    </row>
    <row r="16" spans="1:42" ht="20.100000000000001" customHeight="1" x14ac:dyDescent="0.15">
      <c r="A16" s="178" t="s">
        <v>1216</v>
      </c>
      <c r="B16" s="179"/>
      <c r="C16" s="179"/>
      <c r="D16" s="179"/>
      <c r="E16" s="179"/>
      <c r="F16" s="179"/>
      <c r="G16" s="180"/>
      <c r="H16" s="185" t="s">
        <v>1217</v>
      </c>
      <c r="I16" s="185"/>
      <c r="J16" s="185"/>
      <c r="K16" s="185"/>
      <c r="L16" s="185"/>
      <c r="M16" s="185"/>
      <c r="N16" s="185"/>
      <c r="O16" s="170"/>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2"/>
    </row>
    <row r="17" spans="1:41" ht="20.100000000000001" customHeight="1" x14ac:dyDescent="0.15">
      <c r="A17" s="181"/>
      <c r="B17" s="182"/>
      <c r="C17" s="182"/>
      <c r="D17" s="182"/>
      <c r="E17" s="182"/>
      <c r="F17" s="182"/>
      <c r="G17" s="183"/>
      <c r="H17" s="184" t="s">
        <v>33</v>
      </c>
      <c r="I17" s="184"/>
      <c r="J17" s="184"/>
      <c r="K17" s="184"/>
      <c r="L17" s="184"/>
      <c r="M17" s="184"/>
      <c r="N17" s="184"/>
      <c r="O17" s="170"/>
      <c r="P17" s="186"/>
      <c r="Q17" s="186"/>
      <c r="R17" s="186"/>
      <c r="S17" s="186"/>
      <c r="T17" s="186"/>
      <c r="U17" s="186"/>
      <c r="V17" s="186"/>
      <c r="W17" s="186"/>
      <c r="X17" s="186"/>
      <c r="Y17" s="187"/>
      <c r="Z17" s="99" t="s">
        <v>34</v>
      </c>
      <c r="AA17" s="188"/>
      <c r="AB17" s="188"/>
      <c r="AC17" s="188"/>
      <c r="AD17" s="188"/>
      <c r="AE17" s="188"/>
      <c r="AF17" s="189"/>
      <c r="AG17" s="140"/>
      <c r="AH17" s="133"/>
      <c r="AI17" s="133"/>
      <c r="AJ17" s="133"/>
      <c r="AK17" s="133"/>
      <c r="AL17" s="133"/>
      <c r="AM17" s="133"/>
      <c r="AN17" s="133"/>
      <c r="AO17" s="141"/>
    </row>
    <row r="18" spans="1:41" ht="15.95" customHeight="1" x14ac:dyDescent="0.15">
      <c r="A18" s="105" t="s">
        <v>35</v>
      </c>
      <c r="B18" s="106"/>
      <c r="C18" s="106"/>
      <c r="D18" s="106"/>
      <c r="E18" s="106"/>
      <c r="F18" s="106"/>
      <c r="G18" s="192"/>
      <c r="H18" s="198"/>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200"/>
    </row>
    <row r="19" spans="1:41" ht="15.95" customHeight="1" x14ac:dyDescent="0.15">
      <c r="A19" s="193"/>
      <c r="B19" s="194"/>
      <c r="C19" s="194"/>
      <c r="D19" s="194"/>
      <c r="E19" s="194"/>
      <c r="F19" s="194"/>
      <c r="G19" s="195"/>
      <c r="H19" s="201"/>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3"/>
    </row>
    <row r="20" spans="1:41" ht="15.95" customHeight="1" x14ac:dyDescent="0.15">
      <c r="A20" s="193"/>
      <c r="B20" s="194"/>
      <c r="C20" s="194"/>
      <c r="D20" s="194"/>
      <c r="E20" s="194"/>
      <c r="F20" s="194"/>
      <c r="G20" s="195"/>
      <c r="H20" s="201"/>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3"/>
    </row>
    <row r="21" spans="1:41" ht="15.95" customHeight="1" x14ac:dyDescent="0.15">
      <c r="A21" s="193"/>
      <c r="B21" s="194"/>
      <c r="C21" s="194"/>
      <c r="D21" s="194"/>
      <c r="E21" s="194"/>
      <c r="F21" s="194"/>
      <c r="G21" s="195"/>
      <c r="H21" s="201"/>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3"/>
    </row>
    <row r="22" spans="1:41" ht="15.95" customHeight="1" x14ac:dyDescent="0.15">
      <c r="A22" s="193"/>
      <c r="B22" s="194"/>
      <c r="C22" s="194"/>
      <c r="D22" s="194"/>
      <c r="E22" s="194"/>
      <c r="F22" s="194"/>
      <c r="G22" s="195"/>
      <c r="H22" s="201"/>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3"/>
    </row>
    <row r="23" spans="1:41" ht="15.95" customHeight="1" x14ac:dyDescent="0.15">
      <c r="A23" s="193"/>
      <c r="B23" s="194"/>
      <c r="C23" s="194"/>
      <c r="D23" s="194"/>
      <c r="E23" s="194"/>
      <c r="F23" s="194"/>
      <c r="G23" s="195"/>
      <c r="H23" s="201"/>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3"/>
    </row>
    <row r="24" spans="1:41" ht="15.95" customHeight="1" x14ac:dyDescent="0.15">
      <c r="A24" s="193"/>
      <c r="B24" s="194"/>
      <c r="C24" s="194"/>
      <c r="D24" s="194"/>
      <c r="E24" s="194"/>
      <c r="F24" s="194"/>
      <c r="G24" s="195"/>
      <c r="H24" s="201"/>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3"/>
    </row>
    <row r="25" spans="1:41" ht="15.95" customHeight="1" x14ac:dyDescent="0.15">
      <c r="A25" s="196"/>
      <c r="B25" s="121"/>
      <c r="C25" s="121"/>
      <c r="D25" s="121"/>
      <c r="E25" s="121"/>
      <c r="F25" s="121"/>
      <c r="G25" s="197"/>
      <c r="H25" s="204"/>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6"/>
    </row>
    <row r="26" spans="1:41" ht="30" customHeight="1" x14ac:dyDescent="0.15">
      <c r="A26" s="143" t="s">
        <v>37</v>
      </c>
      <c r="B26" s="173"/>
      <c r="C26" s="173"/>
      <c r="D26" s="173"/>
      <c r="E26" s="173"/>
      <c r="F26" s="173"/>
      <c r="G26" s="174"/>
      <c r="H26" s="175"/>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7"/>
    </row>
    <row r="27" spans="1:41" ht="21.75" customHeight="1" x14ac:dyDescent="0.15">
      <c r="A27" s="143" t="s">
        <v>1286</v>
      </c>
      <c r="B27" s="173"/>
      <c r="C27" s="173"/>
      <c r="D27" s="173"/>
      <c r="E27" s="173"/>
      <c r="F27" s="173"/>
      <c r="G27" s="174"/>
      <c r="H27" s="175"/>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7"/>
    </row>
    <row r="28" spans="1:41" ht="20.100000000000001" customHeight="1" x14ac:dyDescent="0.15">
      <c r="A28" s="100" t="s">
        <v>1290</v>
      </c>
      <c r="B28" s="100"/>
      <c r="C28" s="100"/>
      <c r="D28" s="100"/>
      <c r="E28" s="100"/>
      <c r="F28" s="100"/>
      <c r="G28" s="101"/>
      <c r="H28" s="86" t="s">
        <v>1291</v>
      </c>
      <c r="I28" s="133"/>
      <c r="J28" s="133"/>
      <c r="K28" s="133"/>
      <c r="L28" s="133"/>
      <c r="M28" s="87" t="s">
        <v>1292</v>
      </c>
      <c r="N28" s="88" t="s">
        <v>1293</v>
      </c>
      <c r="O28" s="88"/>
      <c r="P28" s="89"/>
      <c r="Q28" s="90"/>
      <c r="R28" s="90"/>
      <c r="S28" s="90"/>
      <c r="T28" s="91"/>
      <c r="U28" s="92"/>
      <c r="V28" s="92"/>
      <c r="W28" s="92"/>
      <c r="X28" s="91"/>
      <c r="Y28" s="92"/>
      <c r="Z28" s="92"/>
      <c r="AA28" s="92"/>
      <c r="AB28" s="92"/>
      <c r="AC28" s="92"/>
      <c r="AD28" s="92"/>
      <c r="AE28" s="92"/>
      <c r="AF28" s="92"/>
      <c r="AG28" s="78"/>
      <c r="AH28" s="92"/>
      <c r="AI28" s="92"/>
      <c r="AJ28" s="92"/>
      <c r="AK28" s="92"/>
      <c r="AL28" s="92"/>
      <c r="AM28" s="92"/>
      <c r="AN28" s="92"/>
      <c r="AO28" s="93"/>
    </row>
    <row r="29" spans="1:41" ht="20.100000000000001" customHeight="1" x14ac:dyDescent="0.15">
      <c r="A29" s="190"/>
      <c r="B29" s="190"/>
      <c r="C29" s="190"/>
      <c r="D29" s="190"/>
      <c r="E29" s="190"/>
      <c r="F29" s="190"/>
      <c r="G29" s="191"/>
      <c r="H29" s="140"/>
      <c r="I29" s="133"/>
      <c r="J29" s="133"/>
      <c r="K29" s="133"/>
      <c r="L29" s="87" t="s">
        <v>11</v>
      </c>
      <c r="M29" s="133"/>
      <c r="N29" s="133"/>
      <c r="O29" s="87" t="s">
        <v>12</v>
      </c>
      <c r="P29" s="86" t="s">
        <v>1294</v>
      </c>
      <c r="Q29" s="133"/>
      <c r="R29" s="133"/>
      <c r="S29" s="133"/>
      <c r="T29" s="133"/>
      <c r="U29" s="81" t="s">
        <v>11</v>
      </c>
      <c r="V29" s="133"/>
      <c r="W29" s="133"/>
      <c r="X29" s="94" t="s">
        <v>12</v>
      </c>
      <c r="Y29" s="190" t="s">
        <v>1295</v>
      </c>
      <c r="Z29" s="190"/>
      <c r="AA29" s="190"/>
      <c r="AB29" s="208"/>
      <c r="AC29" s="208"/>
      <c r="AD29" s="208"/>
      <c r="AE29" s="208"/>
      <c r="AF29" s="208"/>
      <c r="AG29" s="208"/>
      <c r="AH29" s="208"/>
      <c r="AI29" s="208"/>
      <c r="AJ29" s="208"/>
      <c r="AK29" s="208"/>
      <c r="AL29" s="208"/>
      <c r="AM29" s="208"/>
      <c r="AN29" s="208"/>
      <c r="AO29" s="95" t="s">
        <v>26</v>
      </c>
    </row>
    <row r="30" spans="1:41" ht="20.100000000000001" customHeight="1" x14ac:dyDescent="0.15">
      <c r="A30" s="190"/>
      <c r="B30" s="190"/>
      <c r="C30" s="190"/>
      <c r="D30" s="190"/>
      <c r="E30" s="190"/>
      <c r="F30" s="190"/>
      <c r="G30" s="191"/>
      <c r="H30" s="140"/>
      <c r="I30" s="133"/>
      <c r="J30" s="133"/>
      <c r="K30" s="133"/>
      <c r="L30" s="87" t="s">
        <v>11</v>
      </c>
      <c r="M30" s="133"/>
      <c r="N30" s="133"/>
      <c r="O30" s="94" t="s">
        <v>12</v>
      </c>
      <c r="P30" s="96" t="s">
        <v>1294</v>
      </c>
      <c r="Q30" s="133"/>
      <c r="R30" s="133"/>
      <c r="S30" s="133"/>
      <c r="T30" s="133"/>
      <c r="U30" s="87" t="s">
        <v>11</v>
      </c>
      <c r="V30" s="133"/>
      <c r="W30" s="133"/>
      <c r="X30" s="94" t="s">
        <v>12</v>
      </c>
      <c r="Y30" s="100" t="s">
        <v>1295</v>
      </c>
      <c r="Z30" s="100"/>
      <c r="AA30" s="100"/>
      <c r="AB30" s="209"/>
      <c r="AC30" s="209"/>
      <c r="AD30" s="209"/>
      <c r="AE30" s="209"/>
      <c r="AF30" s="209"/>
      <c r="AG30" s="209"/>
      <c r="AH30" s="209"/>
      <c r="AI30" s="209"/>
      <c r="AJ30" s="209"/>
      <c r="AK30" s="209"/>
      <c r="AL30" s="209"/>
      <c r="AM30" s="209"/>
      <c r="AN30" s="209"/>
      <c r="AO30" s="95" t="s">
        <v>26</v>
      </c>
    </row>
    <row r="31" spans="1:41" ht="20.100000000000001" customHeight="1" x14ac:dyDescent="0.15">
      <c r="A31" s="103"/>
      <c r="B31" s="103"/>
      <c r="C31" s="103"/>
      <c r="D31" s="103"/>
      <c r="E31" s="103"/>
      <c r="F31" s="103"/>
      <c r="G31" s="104"/>
      <c r="H31" s="140"/>
      <c r="I31" s="133"/>
      <c r="J31" s="133"/>
      <c r="K31" s="133"/>
      <c r="L31" s="77" t="s">
        <v>11</v>
      </c>
      <c r="M31" s="133"/>
      <c r="N31" s="133"/>
      <c r="O31" s="81" t="s">
        <v>12</v>
      </c>
      <c r="P31" s="97" t="s">
        <v>1294</v>
      </c>
      <c r="Q31" s="133"/>
      <c r="R31" s="133"/>
      <c r="S31" s="133"/>
      <c r="T31" s="133"/>
      <c r="U31" s="77" t="s">
        <v>11</v>
      </c>
      <c r="V31" s="133"/>
      <c r="W31" s="133"/>
      <c r="X31" s="81" t="s">
        <v>12</v>
      </c>
      <c r="Y31" s="144" t="s">
        <v>1295</v>
      </c>
      <c r="Z31" s="144"/>
      <c r="AA31" s="144"/>
      <c r="AB31" s="207"/>
      <c r="AC31" s="207"/>
      <c r="AD31" s="207"/>
      <c r="AE31" s="207"/>
      <c r="AF31" s="207"/>
      <c r="AG31" s="207"/>
      <c r="AH31" s="207"/>
      <c r="AI31" s="207"/>
      <c r="AJ31" s="207"/>
      <c r="AK31" s="207"/>
      <c r="AL31" s="207"/>
      <c r="AM31" s="207"/>
      <c r="AN31" s="207"/>
      <c r="AO31" s="98" t="s">
        <v>26</v>
      </c>
    </row>
    <row r="32" spans="1:41" ht="38.25" customHeight="1" x14ac:dyDescent="0.15">
      <c r="A32" s="148" t="s">
        <v>38</v>
      </c>
      <c r="B32" s="167"/>
      <c r="C32" s="167"/>
      <c r="D32" s="167"/>
      <c r="E32" s="167"/>
      <c r="F32" s="167"/>
      <c r="G32" s="168"/>
      <c r="H32" s="170"/>
      <c r="I32" s="171"/>
      <c r="J32" s="171"/>
      <c r="K32" s="171"/>
      <c r="L32" s="171"/>
      <c r="M32" s="171"/>
      <c r="N32" s="171"/>
      <c r="O32" s="171"/>
      <c r="P32" s="171"/>
      <c r="Q32" s="171"/>
      <c r="R32" s="171"/>
      <c r="S32" s="172"/>
      <c r="T32" s="148" t="s">
        <v>39</v>
      </c>
      <c r="U32" s="132"/>
      <c r="V32" s="132"/>
      <c r="W32" s="132"/>
      <c r="X32" s="132"/>
      <c r="Y32" s="132"/>
      <c r="Z32" s="132"/>
      <c r="AA32" s="132"/>
      <c r="AB32" s="132"/>
      <c r="AC32" s="169"/>
      <c r="AD32" s="117"/>
      <c r="AE32" s="107"/>
      <c r="AF32" s="107"/>
      <c r="AG32" s="107"/>
      <c r="AH32" s="107"/>
      <c r="AI32" s="107"/>
      <c r="AJ32" s="107"/>
      <c r="AK32" s="107"/>
      <c r="AL32" s="107"/>
      <c r="AM32" s="107"/>
      <c r="AN32" s="107"/>
      <c r="AO32" s="108"/>
    </row>
  </sheetData>
  <mergeCells count="107">
    <mergeCell ref="Q31:T31"/>
    <mergeCell ref="A18:G25"/>
    <mergeCell ref="H18:AO25"/>
    <mergeCell ref="V31:W31"/>
    <mergeCell ref="Y31:AA31"/>
    <mergeCell ref="AB31:AN31"/>
    <mergeCell ref="V29:W29"/>
    <mergeCell ref="Y29:AA29"/>
    <mergeCell ref="AB29:AN29"/>
    <mergeCell ref="H30:K30"/>
    <mergeCell ref="M30:N30"/>
    <mergeCell ref="Q30:T30"/>
    <mergeCell ref="V30:W30"/>
    <mergeCell ref="Y30:AA30"/>
    <mergeCell ref="AB30:AN30"/>
    <mergeCell ref="A32:G32"/>
    <mergeCell ref="AD32:AO32"/>
    <mergeCell ref="T32:AC32"/>
    <mergeCell ref="H32:S32"/>
    <mergeCell ref="A27:G27"/>
    <mergeCell ref="H27:AO27"/>
    <mergeCell ref="AI15:AO15"/>
    <mergeCell ref="A16:G17"/>
    <mergeCell ref="H17:N17"/>
    <mergeCell ref="H16:N16"/>
    <mergeCell ref="O16:AO16"/>
    <mergeCell ref="O17:Y17"/>
    <mergeCell ref="Z17:AF17"/>
    <mergeCell ref="AG17:AO17"/>
    <mergeCell ref="Z15:AB15"/>
    <mergeCell ref="A26:G26"/>
    <mergeCell ref="H26:AO26"/>
    <mergeCell ref="A28:G31"/>
    <mergeCell ref="I28:L28"/>
    <mergeCell ref="H29:K29"/>
    <mergeCell ref="M29:N29"/>
    <mergeCell ref="Q29:T29"/>
    <mergeCell ref="H31:K31"/>
    <mergeCell ref="M31:N31"/>
    <mergeCell ref="AE14:AH14"/>
    <mergeCell ref="AI14:AO14"/>
    <mergeCell ref="O14:Q14"/>
    <mergeCell ref="R14:S14"/>
    <mergeCell ref="Z14:AB14"/>
    <mergeCell ref="A14:G14"/>
    <mergeCell ref="A15:G15"/>
    <mergeCell ref="W14:Y14"/>
    <mergeCell ref="T14:U14"/>
    <mergeCell ref="T15:U15"/>
    <mergeCell ref="H15:J15"/>
    <mergeCell ref="L15:N15"/>
    <mergeCell ref="W15:Y15"/>
    <mergeCell ref="H14:J14"/>
    <mergeCell ref="L14:N14"/>
    <mergeCell ref="O15:Q15"/>
    <mergeCell ref="R15:S15"/>
    <mergeCell ref="AE15:AH15"/>
    <mergeCell ref="X7:Z7"/>
    <mergeCell ref="H11:L11"/>
    <mergeCell ref="M11:W11"/>
    <mergeCell ref="Y11:AC11"/>
    <mergeCell ref="AD11:AN11"/>
    <mergeCell ref="A5:G5"/>
    <mergeCell ref="H5:P5"/>
    <mergeCell ref="Q5:X5"/>
    <mergeCell ref="Y5:AE5"/>
    <mergeCell ref="AF5:AO5"/>
    <mergeCell ref="AB8:AO8"/>
    <mergeCell ref="H8:V8"/>
    <mergeCell ref="A1:AH1"/>
    <mergeCell ref="AI1:AO1"/>
    <mergeCell ref="A3:G3"/>
    <mergeCell ref="H3:R3"/>
    <mergeCell ref="S3:V3"/>
    <mergeCell ref="W3:AF3"/>
    <mergeCell ref="A9:G9"/>
    <mergeCell ref="H9:AO9"/>
    <mergeCell ref="A6:G6"/>
    <mergeCell ref="H6:AE6"/>
    <mergeCell ref="AI6:AJ6"/>
    <mergeCell ref="AK6:AL6"/>
    <mergeCell ref="AG6:AH6"/>
    <mergeCell ref="AM6:AO6"/>
    <mergeCell ref="A7:G7"/>
    <mergeCell ref="H7:J7"/>
    <mergeCell ref="K7:M7"/>
    <mergeCell ref="O7:Q7"/>
    <mergeCell ref="S7:U7"/>
    <mergeCell ref="AA7:AB7"/>
    <mergeCell ref="AC7:AE7"/>
    <mergeCell ref="AF7:AO7"/>
    <mergeCell ref="A8:G8"/>
    <mergeCell ref="W8:AA8"/>
    <mergeCell ref="A12:G13"/>
    <mergeCell ref="H12:M12"/>
    <mergeCell ref="N12:AO12"/>
    <mergeCell ref="H13:K13"/>
    <mergeCell ref="M13:N13"/>
    <mergeCell ref="A10:G10"/>
    <mergeCell ref="U10:Y10"/>
    <mergeCell ref="H10:T10"/>
    <mergeCell ref="Z10:AO10"/>
    <mergeCell ref="A11:G11"/>
    <mergeCell ref="P13:U13"/>
    <mergeCell ref="W13:AD13"/>
    <mergeCell ref="AF13:AJ13"/>
    <mergeCell ref="AK13:AN13"/>
  </mergeCells>
  <phoneticPr fontId="1"/>
  <dataValidations count="1">
    <dataValidation type="custom" allowBlank="1" showInputMessage="1" showErrorMessage="1" sqref="H5:P5">
      <formula1>"特別枠"</formula1>
    </dataValidation>
  </dataValidations>
  <pageMargins left="0.7" right="0.7" top="0.75" bottom="0.75" header="0.3" footer="0.3"/>
  <pageSetup paperSize="9" scale="81" orientation="portrait" r:id="rId1"/>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'データ（大学番号・国籍コード等）'!$Q$2:$Q$101</xm:f>
          </x14:formula1>
          <xm:sqref>K7:M7 T14:U15</xm:sqref>
        </x14:dataValidation>
        <x14:dataValidation type="list" allowBlank="1" showInputMessage="1" showErrorMessage="1">
          <x14:formula1>
            <xm:f>'データ（大学番号・国籍コード等）'!$R$2:$R$13</xm:f>
          </x14:formula1>
          <xm:sqref>O7:Q7 M13:N13 L14:N15 W14:Y15 M29:N31 V29:W31</xm:sqref>
        </x14:dataValidation>
        <x14:dataValidation type="list" allowBlank="1" showInputMessage="1" showErrorMessage="1">
          <x14:formula1>
            <xm:f>'データ（大学番号・国籍コード等）'!$S$2:$S$32</xm:f>
          </x14:formula1>
          <xm:sqref>S7:U7</xm:sqref>
        </x14:dataValidation>
        <x14:dataValidation type="list" allowBlank="1" showInputMessage="1" showErrorMessage="1">
          <x14:formula1>
            <xm:f>'データ（大学番号・国籍コード等）'!$D$2:$D$3</xm:f>
          </x14:formula1>
          <xm:sqref>AF7:AO7</xm:sqref>
        </x14:dataValidation>
        <x14:dataValidation type="list" allowBlank="1" showInputMessage="1" showErrorMessage="1">
          <x14:formula1>
            <xm:f>'データ（大学番号・国籍コード等）'!$P$2:$P$45</xm:f>
          </x14:formula1>
          <xm:sqref>H13:K13 H29:K31 Q29:T31</xm:sqref>
        </x14:dataValidation>
        <x14:dataValidation type="list" allowBlank="1" showInputMessage="1" showErrorMessage="1">
          <x14:formula1>
            <xm:f>'データ（大学番号・国籍コード等）'!$I$2:$I$4</xm:f>
          </x14:formula1>
          <xm:sqref>P13:U13</xm:sqref>
        </x14:dataValidation>
        <x14:dataValidation type="list" allowBlank="1" showInputMessage="1" showErrorMessage="1">
          <x14:formula1>
            <xm:f>'データ（大学番号・国籍コード等）'!$K$2</xm:f>
          </x14:formula1>
          <xm:sqref>AG17:AO17</xm:sqref>
        </x14:dataValidation>
        <x14:dataValidation type="list" allowBlank="1" showInputMessage="1" showErrorMessage="1">
          <x14:formula1>
            <xm:f>'データ（大学番号・国籍コード等）'!$G$2:$G$3</xm:f>
          </x14:formula1>
          <xm:sqref>M11:W11</xm:sqref>
        </x14:dataValidation>
        <x14:dataValidation type="list" allowBlank="1" showInputMessage="1" showErrorMessage="1">
          <x14:formula1>
            <xm:f>'データ（大学番号・国籍コード等）'!$H$2:$H$15</xm:f>
          </x14:formula1>
          <xm:sqref>AD11:AN11</xm:sqref>
        </x14:dataValidation>
        <x14:dataValidation type="list" allowBlank="1" showInputMessage="1" showErrorMessage="1">
          <x14:formula1>
            <xm:f>'データ（大学番号・国籍コード等）'!$M$2:$M$3</xm:f>
          </x14:formula1>
          <xm:sqref>H27:AO27</xm:sqref>
        </x14:dataValidation>
        <x14:dataValidation type="list" allowBlank="1" showInputMessage="1" showErrorMessage="1">
          <x14:formula1>
            <xm:f>'データ（大学番号・国籍コード等）'!$N$2:$N$3</xm:f>
          </x14:formula1>
          <xm:sqref>I28:L28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tabSelected="1" view="pageBreakPreview" zoomScaleNormal="100" zoomScaleSheetLayoutView="100" workbookViewId="0">
      <selection activeCell="A34" sqref="A34"/>
    </sheetView>
  </sheetViews>
  <sheetFormatPr defaultRowHeight="13.5" x14ac:dyDescent="0.15"/>
  <cols>
    <col min="1" max="1" width="84" style="36" customWidth="1"/>
    <col min="2" max="16384" width="9" style="36"/>
  </cols>
  <sheetData>
    <row r="1" spans="1:1" ht="14.25" x14ac:dyDescent="0.15">
      <c r="A1" s="37" t="s">
        <v>1167</v>
      </c>
    </row>
    <row r="2" spans="1:1" x14ac:dyDescent="0.15">
      <c r="A2" s="38"/>
    </row>
    <row r="3" spans="1:1" ht="40.5" x14ac:dyDescent="0.15">
      <c r="A3" s="39" t="s">
        <v>1168</v>
      </c>
    </row>
    <row r="4" spans="1:1" x14ac:dyDescent="0.15">
      <c r="A4" s="39"/>
    </row>
    <row r="5" spans="1:1" ht="40.5" x14ac:dyDescent="0.15">
      <c r="A5" s="39" t="s">
        <v>1169</v>
      </c>
    </row>
    <row r="6" spans="1:1" x14ac:dyDescent="0.15">
      <c r="A6" s="40"/>
    </row>
    <row r="7" spans="1:1" ht="27" x14ac:dyDescent="0.15">
      <c r="A7" s="39" t="s">
        <v>1210</v>
      </c>
    </row>
    <row r="8" spans="1:1" x14ac:dyDescent="0.15">
      <c r="A8" s="39"/>
    </row>
    <row r="9" spans="1:1" ht="27" x14ac:dyDescent="0.15">
      <c r="A9" s="39" t="s">
        <v>1222</v>
      </c>
    </row>
    <row r="10" spans="1:1" ht="8.25" customHeight="1" x14ac:dyDescent="0.15">
      <c r="A10" s="40"/>
    </row>
    <row r="11" spans="1:1" ht="95.25" customHeight="1" x14ac:dyDescent="0.15">
      <c r="A11" s="41" t="s">
        <v>1248</v>
      </c>
    </row>
    <row r="12" spans="1:1" ht="9" customHeight="1" x14ac:dyDescent="0.15">
      <c r="A12" s="39"/>
    </row>
    <row r="13" spans="1:1" ht="27" x14ac:dyDescent="0.15">
      <c r="A13" s="39" t="s">
        <v>1249</v>
      </c>
    </row>
    <row r="14" spans="1:1" ht="9" customHeight="1" x14ac:dyDescent="0.15">
      <c r="A14" s="39"/>
    </row>
    <row r="15" spans="1:1" ht="27" x14ac:dyDescent="0.15">
      <c r="A15" s="39" t="s">
        <v>1211</v>
      </c>
    </row>
    <row r="16" spans="1:1" ht="9" customHeight="1" x14ac:dyDescent="0.15">
      <c r="A16" s="39"/>
    </row>
    <row r="17" spans="1:1" ht="81" x14ac:dyDescent="0.15">
      <c r="A17" s="41" t="s">
        <v>1250</v>
      </c>
    </row>
    <row r="18" spans="1:1" x14ac:dyDescent="0.15">
      <c r="A18" s="39"/>
    </row>
    <row r="19" spans="1:1" ht="40.5" x14ac:dyDescent="0.15">
      <c r="A19" s="42" t="s">
        <v>1251</v>
      </c>
    </row>
    <row r="20" spans="1:1" x14ac:dyDescent="0.15">
      <c r="A20" s="40"/>
    </row>
    <row r="21" spans="1:1" ht="27" x14ac:dyDescent="0.15">
      <c r="A21" s="39" t="s">
        <v>1242</v>
      </c>
    </row>
    <row r="22" spans="1:1" x14ac:dyDescent="0.15">
      <c r="A22" s="39"/>
    </row>
    <row r="23" spans="1:1" ht="27" x14ac:dyDescent="0.15">
      <c r="A23" s="39" t="s">
        <v>1243</v>
      </c>
    </row>
    <row r="24" spans="1:1" x14ac:dyDescent="0.15">
      <c r="A24" s="40"/>
    </row>
    <row r="25" spans="1:1" ht="27" x14ac:dyDescent="0.15">
      <c r="A25" s="39" t="s">
        <v>1244</v>
      </c>
    </row>
    <row r="26" spans="1:1" x14ac:dyDescent="0.15">
      <c r="A26" s="40"/>
    </row>
    <row r="27" spans="1:1" ht="27" x14ac:dyDescent="0.15">
      <c r="A27" s="39" t="s">
        <v>1296</v>
      </c>
    </row>
    <row r="28" spans="1:1" x14ac:dyDescent="0.15">
      <c r="A28" s="39"/>
    </row>
    <row r="29" spans="1:1" ht="27" x14ac:dyDescent="0.15">
      <c r="A29" s="39" t="s">
        <v>1297</v>
      </c>
    </row>
    <row r="30" spans="1:1" ht="65.25" customHeight="1" x14ac:dyDescent="0.15">
      <c r="A30" s="41" t="s">
        <v>1289</v>
      </c>
    </row>
    <row r="31" spans="1:1" ht="9" customHeight="1" x14ac:dyDescent="0.15">
      <c r="A31" s="43"/>
    </row>
    <row r="32" spans="1:1" ht="96.75" customHeight="1" x14ac:dyDescent="0.15">
      <c r="A32" s="44" t="s">
        <v>1298</v>
      </c>
    </row>
    <row r="33" spans="1:1" x14ac:dyDescent="0.15">
      <c r="A33" s="45"/>
    </row>
  </sheetData>
  <phoneticPr fontId="1"/>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P32"/>
  <sheetViews>
    <sheetView view="pageBreakPreview" topLeftCell="A19" zoomScale="90" zoomScaleNormal="100" zoomScaleSheetLayoutView="90" workbookViewId="0">
      <selection activeCell="H28" sqref="H28:W30"/>
    </sheetView>
  </sheetViews>
  <sheetFormatPr defaultRowHeight="13.5" x14ac:dyDescent="0.15"/>
  <cols>
    <col min="1" max="1" width="3.125" customWidth="1"/>
    <col min="2" max="41" width="2.625" customWidth="1"/>
  </cols>
  <sheetData>
    <row r="1" spans="1:42" ht="18.75" x14ac:dyDescent="0.15">
      <c r="A1" s="215" t="s">
        <v>0</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123" t="s">
        <v>1198</v>
      </c>
      <c r="AJ1" s="123"/>
      <c r="AK1" s="123"/>
      <c r="AL1" s="123"/>
      <c r="AM1" s="123"/>
      <c r="AN1" s="123"/>
      <c r="AO1" s="123"/>
      <c r="AP1" s="1"/>
    </row>
    <row r="2" spans="1:42" ht="7.5" customHeight="1" x14ac:dyDescent="0.15"/>
    <row r="3" spans="1:42" ht="20.100000000000001" customHeight="1" x14ac:dyDescent="0.15">
      <c r="A3" s="216" t="s">
        <v>1</v>
      </c>
      <c r="B3" s="217"/>
      <c r="C3" s="217"/>
      <c r="D3" s="217"/>
      <c r="E3" s="217"/>
      <c r="F3" s="217"/>
      <c r="G3" s="218"/>
      <c r="H3" s="124" t="e">
        <f>VLOOKUP(W3,'データ（大学番号・国籍コード等）'!A2:B781,2,FALSE)</f>
        <v>#N/A</v>
      </c>
      <c r="I3" s="125"/>
      <c r="J3" s="125"/>
      <c r="K3" s="125"/>
      <c r="L3" s="125"/>
      <c r="M3" s="125"/>
      <c r="N3" s="125"/>
      <c r="O3" s="125"/>
      <c r="P3" s="125"/>
      <c r="Q3" s="125"/>
      <c r="R3" s="126"/>
      <c r="S3" s="219" t="s">
        <v>2</v>
      </c>
      <c r="T3" s="219"/>
      <c r="U3" s="219"/>
      <c r="V3" s="219"/>
      <c r="W3" s="220" t="s">
        <v>1200</v>
      </c>
      <c r="X3" s="220"/>
      <c r="Y3" s="220"/>
      <c r="Z3" s="220"/>
      <c r="AA3" s="220"/>
      <c r="AB3" s="220"/>
      <c r="AC3" s="220"/>
      <c r="AD3" s="220"/>
      <c r="AE3" s="220"/>
      <c r="AF3" s="220"/>
      <c r="AG3" s="3"/>
      <c r="AH3" s="3"/>
      <c r="AI3" s="3"/>
      <c r="AJ3" s="3"/>
      <c r="AK3" s="3"/>
      <c r="AL3" s="3"/>
      <c r="AM3" s="3"/>
      <c r="AN3" s="3"/>
      <c r="AO3" s="3"/>
    </row>
    <row r="4" spans="1:42" ht="8.1"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2" ht="20.100000000000001" customHeight="1" x14ac:dyDescent="0.15">
      <c r="A5" s="113" t="s">
        <v>3</v>
      </c>
      <c r="B5" s="114"/>
      <c r="C5" s="114"/>
      <c r="D5" s="114"/>
      <c r="E5" s="114"/>
      <c r="F5" s="114"/>
      <c r="G5" s="115"/>
      <c r="H5" s="210" t="s">
        <v>1220</v>
      </c>
      <c r="I5" s="210"/>
      <c r="J5" s="210"/>
      <c r="K5" s="210"/>
      <c r="L5" s="210"/>
      <c r="M5" s="210"/>
      <c r="N5" s="210"/>
      <c r="O5" s="210"/>
      <c r="P5" s="210"/>
      <c r="Q5" s="211" t="s">
        <v>4</v>
      </c>
      <c r="R5" s="211"/>
      <c r="S5" s="211"/>
      <c r="T5" s="211"/>
      <c r="U5" s="211"/>
      <c r="V5" s="211"/>
      <c r="W5" s="211"/>
      <c r="X5" s="211"/>
      <c r="Y5" s="147" t="s">
        <v>1186</v>
      </c>
      <c r="Z5" s="128"/>
      <c r="AA5" s="128"/>
      <c r="AB5" s="128"/>
      <c r="AC5" s="128"/>
      <c r="AD5" s="128"/>
      <c r="AE5" s="128"/>
      <c r="AF5" s="212" t="s">
        <v>5</v>
      </c>
      <c r="AG5" s="213"/>
      <c r="AH5" s="213"/>
      <c r="AI5" s="213"/>
      <c r="AJ5" s="213"/>
      <c r="AK5" s="213"/>
      <c r="AL5" s="213"/>
      <c r="AM5" s="213"/>
      <c r="AN5" s="213"/>
      <c r="AO5" s="214"/>
    </row>
    <row r="6" spans="1:42" ht="20.100000000000001" customHeight="1" x14ac:dyDescent="0.15">
      <c r="A6" s="113" t="s">
        <v>6</v>
      </c>
      <c r="B6" s="114"/>
      <c r="C6" s="114"/>
      <c r="D6" s="114"/>
      <c r="E6" s="114"/>
      <c r="F6" s="114"/>
      <c r="G6" s="115"/>
      <c r="H6" s="231"/>
      <c r="I6" s="232"/>
      <c r="J6" s="232"/>
      <c r="K6" s="232"/>
      <c r="L6" s="232"/>
      <c r="M6" s="232"/>
      <c r="N6" s="232"/>
      <c r="O6" s="232"/>
      <c r="P6" s="232"/>
      <c r="Q6" s="232"/>
      <c r="R6" s="232"/>
      <c r="S6" s="232"/>
      <c r="T6" s="232"/>
      <c r="U6" s="232"/>
      <c r="V6" s="232"/>
      <c r="W6" s="232"/>
      <c r="X6" s="232"/>
      <c r="Y6" s="232"/>
      <c r="Z6" s="232"/>
      <c r="AA6" s="232"/>
      <c r="AB6" s="232"/>
      <c r="AC6" s="232"/>
      <c r="AD6" s="232"/>
      <c r="AE6" s="233"/>
      <c r="AF6" s="2" t="s">
        <v>7</v>
      </c>
      <c r="AG6" s="133"/>
      <c r="AH6" s="133"/>
      <c r="AI6" s="234" t="s">
        <v>8</v>
      </c>
      <c r="AJ6" s="234"/>
      <c r="AK6" s="133"/>
      <c r="AL6" s="133"/>
      <c r="AM6" s="226" t="s">
        <v>9</v>
      </c>
      <c r="AN6" s="226"/>
      <c r="AO6" s="227"/>
    </row>
    <row r="7" spans="1:42" s="3" customFormat="1" ht="20.100000000000001" customHeight="1" x14ac:dyDescent="0.15">
      <c r="A7" s="113" t="s">
        <v>10</v>
      </c>
      <c r="B7" s="114"/>
      <c r="C7" s="114"/>
      <c r="D7" s="114"/>
      <c r="E7" s="114"/>
      <c r="F7" s="114"/>
      <c r="G7" s="115"/>
      <c r="H7" s="228">
        <v>19</v>
      </c>
      <c r="I7" s="229"/>
      <c r="J7" s="229"/>
      <c r="K7" s="133"/>
      <c r="L7" s="133"/>
      <c r="M7" s="133"/>
      <c r="N7" s="4" t="s">
        <v>11</v>
      </c>
      <c r="O7" s="133"/>
      <c r="P7" s="133"/>
      <c r="Q7" s="133"/>
      <c r="R7" s="4" t="s">
        <v>12</v>
      </c>
      <c r="S7" s="133"/>
      <c r="T7" s="133"/>
      <c r="U7" s="133"/>
      <c r="V7" s="4" t="s">
        <v>13</v>
      </c>
      <c r="W7" s="4" t="s">
        <v>14</v>
      </c>
      <c r="X7" s="142" t="str">
        <f>IF(K7="","",(DATEDIF(H7&amp;K7&amp;"/"&amp;IF(O7="","1",O7)&amp;"/"&amp;IF(S7="","1",S7),"2015/4/1","Y")))</f>
        <v/>
      </c>
      <c r="Y7" s="142"/>
      <c r="Z7" s="142"/>
      <c r="AA7" s="230" t="s">
        <v>15</v>
      </c>
      <c r="AB7" s="230"/>
      <c r="AC7" s="222" t="s">
        <v>16</v>
      </c>
      <c r="AD7" s="222"/>
      <c r="AE7" s="222"/>
      <c r="AF7" s="223" t="s">
        <v>1201</v>
      </c>
      <c r="AG7" s="224"/>
      <c r="AH7" s="224"/>
      <c r="AI7" s="224"/>
      <c r="AJ7" s="224"/>
      <c r="AK7" s="224"/>
      <c r="AL7" s="224"/>
      <c r="AM7" s="224"/>
      <c r="AN7" s="224"/>
      <c r="AO7" s="225"/>
      <c r="AP7" s="32" t="str">
        <f>IF(S7="","",H7&amp;K7&amp;"/"&amp;O7&amp;"/"&amp;S7)</f>
        <v/>
      </c>
    </row>
    <row r="8" spans="1:42" ht="20.100000000000001" customHeight="1" x14ac:dyDescent="0.15">
      <c r="A8" s="113" t="s">
        <v>17</v>
      </c>
      <c r="B8" s="114"/>
      <c r="C8" s="114"/>
      <c r="D8" s="114"/>
      <c r="E8" s="114"/>
      <c r="F8" s="114"/>
      <c r="G8" s="115"/>
      <c r="H8" s="151" t="e">
        <f>VLOOKUP(AB8,'データ（大学番号・国籍コード等）'!E2:F207,2,FALSE)</f>
        <v>#N/A</v>
      </c>
      <c r="I8" s="152"/>
      <c r="J8" s="152"/>
      <c r="K8" s="152"/>
      <c r="L8" s="152"/>
      <c r="M8" s="152"/>
      <c r="N8" s="152"/>
      <c r="O8" s="152"/>
      <c r="P8" s="152"/>
      <c r="Q8" s="152"/>
      <c r="R8" s="152"/>
      <c r="S8" s="152"/>
      <c r="T8" s="152"/>
      <c r="U8" s="152"/>
      <c r="V8" s="153"/>
      <c r="W8" s="222" t="s">
        <v>18</v>
      </c>
      <c r="X8" s="222"/>
      <c r="Y8" s="222"/>
      <c r="Z8" s="222"/>
      <c r="AA8" s="222"/>
      <c r="AB8" s="223" t="s">
        <v>1202</v>
      </c>
      <c r="AC8" s="224"/>
      <c r="AD8" s="224"/>
      <c r="AE8" s="224"/>
      <c r="AF8" s="224"/>
      <c r="AG8" s="224"/>
      <c r="AH8" s="224"/>
      <c r="AI8" s="224"/>
      <c r="AJ8" s="224"/>
      <c r="AK8" s="224"/>
      <c r="AL8" s="224"/>
      <c r="AM8" s="224"/>
      <c r="AN8" s="224"/>
      <c r="AO8" s="225"/>
    </row>
    <row r="9" spans="1:42" ht="20.100000000000001" customHeight="1" x14ac:dyDescent="0.15">
      <c r="A9" s="113" t="s">
        <v>19</v>
      </c>
      <c r="B9" s="114"/>
      <c r="C9" s="114"/>
      <c r="D9" s="114"/>
      <c r="E9" s="114"/>
      <c r="F9" s="114"/>
      <c r="G9" s="115"/>
      <c r="H9" s="11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8"/>
    </row>
    <row r="10" spans="1:42" ht="20.100000000000001" customHeight="1" x14ac:dyDescent="0.15">
      <c r="A10" s="113" t="s">
        <v>20</v>
      </c>
      <c r="B10" s="114"/>
      <c r="C10" s="114"/>
      <c r="D10" s="114"/>
      <c r="E10" s="114"/>
      <c r="F10" s="114"/>
      <c r="G10" s="115"/>
      <c r="H10" s="117"/>
      <c r="I10" s="107"/>
      <c r="J10" s="107"/>
      <c r="K10" s="107"/>
      <c r="L10" s="107"/>
      <c r="M10" s="107"/>
      <c r="N10" s="107"/>
      <c r="O10" s="107"/>
      <c r="P10" s="107"/>
      <c r="Q10" s="107"/>
      <c r="R10" s="107"/>
      <c r="S10" s="107"/>
      <c r="T10" s="108"/>
      <c r="U10" s="241" t="s">
        <v>1187</v>
      </c>
      <c r="V10" s="241"/>
      <c r="W10" s="241"/>
      <c r="X10" s="241"/>
      <c r="Y10" s="241"/>
      <c r="Z10" s="117"/>
      <c r="AA10" s="107"/>
      <c r="AB10" s="107"/>
      <c r="AC10" s="107"/>
      <c r="AD10" s="107"/>
      <c r="AE10" s="107"/>
      <c r="AF10" s="107"/>
      <c r="AG10" s="107"/>
      <c r="AH10" s="107"/>
      <c r="AI10" s="107"/>
      <c r="AJ10" s="107"/>
      <c r="AK10" s="107"/>
      <c r="AL10" s="107"/>
      <c r="AM10" s="107"/>
      <c r="AN10" s="107"/>
      <c r="AO10" s="108"/>
    </row>
    <row r="11" spans="1:42" ht="37.5" customHeight="1" x14ac:dyDescent="0.15">
      <c r="A11" s="118" t="s">
        <v>1221</v>
      </c>
      <c r="B11" s="119"/>
      <c r="C11" s="119"/>
      <c r="D11" s="119"/>
      <c r="E11" s="119"/>
      <c r="F11" s="119"/>
      <c r="G11" s="120"/>
      <c r="H11" s="242" t="s">
        <v>1214</v>
      </c>
      <c r="I11" s="243"/>
      <c r="J11" s="243"/>
      <c r="K11" s="243"/>
      <c r="L11" s="243"/>
      <c r="M11" s="224" t="s">
        <v>1203</v>
      </c>
      <c r="N11" s="224"/>
      <c r="O11" s="224"/>
      <c r="P11" s="224"/>
      <c r="Q11" s="224"/>
      <c r="R11" s="224"/>
      <c r="S11" s="224"/>
      <c r="T11" s="224"/>
      <c r="U11" s="224"/>
      <c r="V11" s="224"/>
      <c r="W11" s="224"/>
      <c r="X11" s="53" t="s">
        <v>21</v>
      </c>
      <c r="Y11" s="244" t="s">
        <v>22</v>
      </c>
      <c r="Z11" s="244"/>
      <c r="AA11" s="244"/>
      <c r="AB11" s="244"/>
      <c r="AC11" s="244"/>
      <c r="AD11" s="224" t="s">
        <v>1239</v>
      </c>
      <c r="AE11" s="224"/>
      <c r="AF11" s="224"/>
      <c r="AG11" s="224"/>
      <c r="AH11" s="224"/>
      <c r="AI11" s="224"/>
      <c r="AJ11" s="224"/>
      <c r="AK11" s="224"/>
      <c r="AL11" s="224"/>
      <c r="AM11" s="224"/>
      <c r="AN11" s="224"/>
      <c r="AO11" s="5" t="s">
        <v>21</v>
      </c>
    </row>
    <row r="12" spans="1:42" ht="20.100000000000001" customHeight="1" x14ac:dyDescent="0.15">
      <c r="A12" s="139" t="s">
        <v>1246</v>
      </c>
      <c r="B12" s="139"/>
      <c r="C12" s="139"/>
      <c r="D12" s="139"/>
      <c r="E12" s="139"/>
      <c r="F12" s="139"/>
      <c r="G12" s="139"/>
      <c r="H12" s="212" t="s">
        <v>1215</v>
      </c>
      <c r="I12" s="234"/>
      <c r="J12" s="234"/>
      <c r="K12" s="234"/>
      <c r="L12" s="234"/>
      <c r="M12" s="234"/>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8"/>
    </row>
    <row r="13" spans="1:42" ht="20.100000000000001" customHeight="1" x14ac:dyDescent="0.15">
      <c r="A13" s="139"/>
      <c r="B13" s="139"/>
      <c r="C13" s="139"/>
      <c r="D13" s="139"/>
      <c r="E13" s="139"/>
      <c r="F13" s="139"/>
      <c r="G13" s="139"/>
      <c r="H13" s="246"/>
      <c r="I13" s="239"/>
      <c r="J13" s="247"/>
      <c r="K13" s="247"/>
      <c r="L13" s="7" t="s">
        <v>23</v>
      </c>
      <c r="M13" s="112"/>
      <c r="N13" s="112"/>
      <c r="O13" s="54" t="s">
        <v>12</v>
      </c>
      <c r="P13" s="238" t="s">
        <v>1204</v>
      </c>
      <c r="Q13" s="238"/>
      <c r="R13" s="238"/>
      <c r="S13" s="238"/>
      <c r="T13" s="238"/>
      <c r="U13" s="238"/>
      <c r="V13" s="55" t="s">
        <v>24</v>
      </c>
      <c r="W13" s="239" t="s">
        <v>25</v>
      </c>
      <c r="X13" s="239"/>
      <c r="Y13" s="239"/>
      <c r="Z13" s="239"/>
      <c r="AA13" s="239"/>
      <c r="AB13" s="239"/>
      <c r="AC13" s="239"/>
      <c r="AD13" s="239"/>
      <c r="AE13" s="6" t="s">
        <v>26</v>
      </c>
      <c r="AF13" s="240" t="s">
        <v>27</v>
      </c>
      <c r="AG13" s="240"/>
      <c r="AH13" s="240"/>
      <c r="AI13" s="240"/>
      <c r="AJ13" s="240"/>
      <c r="AK13" s="245"/>
      <c r="AL13" s="245"/>
      <c r="AM13" s="245"/>
      <c r="AN13" s="245"/>
      <c r="AO13" s="8" t="s">
        <v>23</v>
      </c>
    </row>
    <row r="14" spans="1:42" s="3" customFormat="1" ht="20.25" customHeight="1" x14ac:dyDescent="0.15">
      <c r="A14" s="158" t="s">
        <v>28</v>
      </c>
      <c r="B14" s="159"/>
      <c r="C14" s="159"/>
      <c r="D14" s="159"/>
      <c r="E14" s="159"/>
      <c r="F14" s="159"/>
      <c r="G14" s="160"/>
      <c r="H14" s="250">
        <v>2015</v>
      </c>
      <c r="I14" s="251"/>
      <c r="J14" s="251"/>
      <c r="K14" s="52" t="s">
        <v>23</v>
      </c>
      <c r="L14" s="133"/>
      <c r="M14" s="133"/>
      <c r="N14" s="133"/>
      <c r="O14" s="230" t="s">
        <v>30</v>
      </c>
      <c r="P14" s="230"/>
      <c r="Q14" s="230"/>
      <c r="R14" s="236">
        <v>20</v>
      </c>
      <c r="S14" s="237"/>
      <c r="T14" s="133"/>
      <c r="U14" s="133"/>
      <c r="V14" s="4" t="s">
        <v>11</v>
      </c>
      <c r="W14" s="133"/>
      <c r="X14" s="133"/>
      <c r="Y14" s="133"/>
      <c r="Z14" s="230" t="s">
        <v>31</v>
      </c>
      <c r="AA14" s="230"/>
      <c r="AB14" s="230"/>
      <c r="AC14" s="4"/>
      <c r="AD14" s="4"/>
      <c r="AE14" s="221" t="str">
        <f>IF(W14="","",DATEDIF(DATE("2014",L14,1),IF(W14="12",DATE(T14+2001,1,1),DATE(T14+2000,W14+1,1)),"M"))</f>
        <v/>
      </c>
      <c r="AF14" s="221"/>
      <c r="AG14" s="221"/>
      <c r="AH14" s="221"/>
      <c r="AI14" s="248" t="s">
        <v>32</v>
      </c>
      <c r="AJ14" s="248"/>
      <c r="AK14" s="248"/>
      <c r="AL14" s="248"/>
      <c r="AM14" s="248"/>
      <c r="AN14" s="248"/>
      <c r="AO14" s="249"/>
      <c r="AP14" s="33" t="str">
        <f>IF(L14="","",H14&amp;"."&amp;L14)</f>
        <v/>
      </c>
    </row>
    <row r="15" spans="1:42" s="3" customFormat="1" ht="20.25" customHeight="1" x14ac:dyDescent="0.15">
      <c r="A15" s="161" t="s">
        <v>29</v>
      </c>
      <c r="B15" s="162"/>
      <c r="C15" s="162"/>
      <c r="D15" s="162"/>
      <c r="E15" s="162"/>
      <c r="F15" s="162"/>
      <c r="G15" s="163"/>
      <c r="H15" s="250">
        <v>2015</v>
      </c>
      <c r="I15" s="251"/>
      <c r="J15" s="251"/>
      <c r="K15" s="52" t="s">
        <v>23</v>
      </c>
      <c r="L15" s="133"/>
      <c r="M15" s="133"/>
      <c r="N15" s="133"/>
      <c r="O15" s="230" t="s">
        <v>30</v>
      </c>
      <c r="P15" s="230"/>
      <c r="Q15" s="230"/>
      <c r="R15" s="236">
        <v>20</v>
      </c>
      <c r="S15" s="237"/>
      <c r="T15" s="133"/>
      <c r="U15" s="133"/>
      <c r="V15" s="4" t="s">
        <v>11</v>
      </c>
      <c r="W15" s="133"/>
      <c r="X15" s="133"/>
      <c r="Y15" s="133"/>
      <c r="Z15" s="230" t="s">
        <v>31</v>
      </c>
      <c r="AA15" s="230"/>
      <c r="AB15" s="230"/>
      <c r="AC15" s="4"/>
      <c r="AD15" s="4"/>
      <c r="AE15" s="270" t="str">
        <f>IF(W15="","",DATEDIF(DATE("2014",L15,1),IF(W15="12",DATE(T15+2001,1,1),DATE(T15+2000,W15+1,1)),"M"))</f>
        <v/>
      </c>
      <c r="AF15" s="270"/>
      <c r="AG15" s="270"/>
      <c r="AH15" s="270"/>
      <c r="AI15" s="248" t="s">
        <v>32</v>
      </c>
      <c r="AJ15" s="248"/>
      <c r="AK15" s="248"/>
      <c r="AL15" s="248"/>
      <c r="AM15" s="248"/>
      <c r="AN15" s="248"/>
      <c r="AO15" s="249"/>
      <c r="AP15" s="33" t="str">
        <f>IF(T14="","",R14&amp;T14&amp;"."&amp;W14)</f>
        <v/>
      </c>
    </row>
    <row r="16" spans="1:42" ht="20.100000000000001" customHeight="1" x14ac:dyDescent="0.15">
      <c r="A16" s="178" t="s">
        <v>1216</v>
      </c>
      <c r="B16" s="179"/>
      <c r="C16" s="179"/>
      <c r="D16" s="179"/>
      <c r="E16" s="179"/>
      <c r="F16" s="179"/>
      <c r="G16" s="180"/>
      <c r="H16" s="235" t="s">
        <v>1217</v>
      </c>
      <c r="I16" s="235"/>
      <c r="J16" s="235"/>
      <c r="K16" s="235"/>
      <c r="L16" s="235"/>
      <c r="M16" s="235"/>
      <c r="N16" s="235"/>
      <c r="O16" s="252"/>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4"/>
    </row>
    <row r="17" spans="1:41" ht="20.100000000000001" customHeight="1" x14ac:dyDescent="0.15">
      <c r="A17" s="181"/>
      <c r="B17" s="182"/>
      <c r="C17" s="182"/>
      <c r="D17" s="182"/>
      <c r="E17" s="182"/>
      <c r="F17" s="182"/>
      <c r="G17" s="183"/>
      <c r="H17" s="255" t="s">
        <v>33</v>
      </c>
      <c r="I17" s="255"/>
      <c r="J17" s="255"/>
      <c r="K17" s="255"/>
      <c r="L17" s="255"/>
      <c r="M17" s="255"/>
      <c r="N17" s="255"/>
      <c r="O17" s="252"/>
      <c r="P17" s="256"/>
      <c r="Q17" s="256"/>
      <c r="R17" s="256"/>
      <c r="S17" s="256"/>
      <c r="T17" s="256"/>
      <c r="U17" s="256"/>
      <c r="V17" s="256"/>
      <c r="W17" s="256"/>
      <c r="X17" s="256"/>
      <c r="Y17" s="257"/>
      <c r="Z17" s="267" t="s">
        <v>34</v>
      </c>
      <c r="AA17" s="268"/>
      <c r="AB17" s="268"/>
      <c r="AC17" s="268"/>
      <c r="AD17" s="268"/>
      <c r="AE17" s="268"/>
      <c r="AF17" s="269"/>
      <c r="AG17" s="223" t="s">
        <v>1205</v>
      </c>
      <c r="AH17" s="224"/>
      <c r="AI17" s="224"/>
      <c r="AJ17" s="224"/>
      <c r="AK17" s="224"/>
      <c r="AL17" s="224"/>
      <c r="AM17" s="224"/>
      <c r="AN17" s="224"/>
      <c r="AO17" s="225"/>
    </row>
    <row r="18" spans="1:41" ht="15.95" customHeight="1" x14ac:dyDescent="0.15">
      <c r="A18" s="105" t="s">
        <v>35</v>
      </c>
      <c r="B18" s="106"/>
      <c r="C18" s="106"/>
      <c r="D18" s="106"/>
      <c r="E18" s="106"/>
      <c r="F18" s="106"/>
      <c r="G18" s="192"/>
      <c r="H18" s="258"/>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60"/>
    </row>
    <row r="19" spans="1:41" ht="15.95" customHeight="1" x14ac:dyDescent="0.15">
      <c r="A19" s="193"/>
      <c r="B19" s="194"/>
      <c r="C19" s="194"/>
      <c r="D19" s="194"/>
      <c r="E19" s="194"/>
      <c r="F19" s="194"/>
      <c r="G19" s="195"/>
      <c r="H19" s="261"/>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3"/>
    </row>
    <row r="20" spans="1:41" ht="15.95" customHeight="1" x14ac:dyDescent="0.15">
      <c r="A20" s="193"/>
      <c r="B20" s="194"/>
      <c r="C20" s="194"/>
      <c r="D20" s="194"/>
      <c r="E20" s="194"/>
      <c r="F20" s="194"/>
      <c r="G20" s="195"/>
      <c r="H20" s="261"/>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3"/>
    </row>
    <row r="21" spans="1:41" ht="15.95" customHeight="1" x14ac:dyDescent="0.15">
      <c r="A21" s="193"/>
      <c r="B21" s="194"/>
      <c r="C21" s="194"/>
      <c r="D21" s="194"/>
      <c r="E21" s="194"/>
      <c r="F21" s="194"/>
      <c r="G21" s="195"/>
      <c r="H21" s="261"/>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3"/>
    </row>
    <row r="22" spans="1:41" ht="15.95" customHeight="1" x14ac:dyDescent="0.15">
      <c r="A22" s="193"/>
      <c r="B22" s="194"/>
      <c r="C22" s="194"/>
      <c r="D22" s="194"/>
      <c r="E22" s="194"/>
      <c r="F22" s="194"/>
      <c r="G22" s="195"/>
      <c r="H22" s="261"/>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3"/>
    </row>
    <row r="23" spans="1:41" ht="15.95" customHeight="1" x14ac:dyDescent="0.15">
      <c r="A23" s="193"/>
      <c r="B23" s="194"/>
      <c r="C23" s="194"/>
      <c r="D23" s="194"/>
      <c r="E23" s="194"/>
      <c r="F23" s="194"/>
      <c r="G23" s="195"/>
      <c r="H23" s="261"/>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c r="AM23" s="262"/>
      <c r="AN23" s="262"/>
      <c r="AO23" s="263"/>
    </row>
    <row r="24" spans="1:41" ht="15.95" customHeight="1" x14ac:dyDescent="0.15">
      <c r="A24" s="193"/>
      <c r="B24" s="194"/>
      <c r="C24" s="194"/>
      <c r="D24" s="194"/>
      <c r="E24" s="194"/>
      <c r="F24" s="194"/>
      <c r="G24" s="195"/>
      <c r="H24" s="261"/>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3"/>
    </row>
    <row r="25" spans="1:41" ht="15.95" customHeight="1" x14ac:dyDescent="0.15">
      <c r="A25" s="196"/>
      <c r="B25" s="121"/>
      <c r="C25" s="121"/>
      <c r="D25" s="121"/>
      <c r="E25" s="121"/>
      <c r="F25" s="121"/>
      <c r="G25" s="197"/>
      <c r="H25" s="264"/>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6"/>
    </row>
    <row r="26" spans="1:41" ht="30" customHeight="1" x14ac:dyDescent="0.15">
      <c r="A26" s="143" t="s">
        <v>37</v>
      </c>
      <c r="B26" s="173"/>
      <c r="C26" s="173"/>
      <c r="D26" s="173"/>
      <c r="E26" s="173"/>
      <c r="F26" s="173"/>
      <c r="G26" s="174"/>
      <c r="H26" s="275"/>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277"/>
    </row>
    <row r="27" spans="1:41" s="36" customFormat="1" ht="20.100000000000001" customHeight="1" x14ac:dyDescent="0.15">
      <c r="A27" s="100" t="s">
        <v>1290</v>
      </c>
      <c r="B27" s="100"/>
      <c r="C27" s="100"/>
      <c r="D27" s="100"/>
      <c r="E27" s="100"/>
      <c r="F27" s="100"/>
      <c r="G27" s="101"/>
      <c r="H27" s="86" t="s">
        <v>1291</v>
      </c>
      <c r="I27" s="224" t="s">
        <v>1299</v>
      </c>
      <c r="J27" s="224"/>
      <c r="K27" s="224"/>
      <c r="L27" s="224"/>
      <c r="M27" s="87" t="s">
        <v>1292</v>
      </c>
      <c r="N27" s="88" t="s">
        <v>1293</v>
      </c>
      <c r="O27" s="88"/>
      <c r="P27" s="89"/>
      <c r="Q27" s="90"/>
      <c r="R27" s="90"/>
      <c r="S27" s="90"/>
      <c r="T27" s="91"/>
      <c r="U27" s="92"/>
      <c r="V27" s="92"/>
      <c r="W27" s="92"/>
      <c r="X27" s="91"/>
      <c r="Y27" s="92"/>
      <c r="Z27" s="92"/>
      <c r="AA27" s="92"/>
      <c r="AB27" s="92"/>
      <c r="AC27" s="92"/>
      <c r="AD27" s="92"/>
      <c r="AE27" s="92"/>
      <c r="AF27" s="92"/>
      <c r="AG27" s="78"/>
      <c r="AH27" s="92"/>
      <c r="AI27" s="92"/>
      <c r="AJ27" s="92"/>
      <c r="AK27" s="92"/>
      <c r="AL27" s="92"/>
      <c r="AM27" s="92"/>
      <c r="AN27" s="92"/>
      <c r="AO27" s="93"/>
    </row>
    <row r="28" spans="1:41" s="36" customFormat="1" ht="20.100000000000001" customHeight="1" x14ac:dyDescent="0.15">
      <c r="A28" s="190"/>
      <c r="B28" s="190"/>
      <c r="C28" s="190"/>
      <c r="D28" s="190"/>
      <c r="E28" s="190"/>
      <c r="F28" s="190"/>
      <c r="G28" s="191"/>
      <c r="H28" s="140"/>
      <c r="I28" s="133"/>
      <c r="J28" s="133"/>
      <c r="K28" s="133"/>
      <c r="L28" s="87" t="s">
        <v>11</v>
      </c>
      <c r="M28" s="133"/>
      <c r="N28" s="133"/>
      <c r="O28" s="87" t="s">
        <v>12</v>
      </c>
      <c r="P28" s="86" t="s">
        <v>1294</v>
      </c>
      <c r="Q28" s="133"/>
      <c r="R28" s="133"/>
      <c r="S28" s="133"/>
      <c r="T28" s="133"/>
      <c r="U28" s="81" t="s">
        <v>11</v>
      </c>
      <c r="V28" s="133"/>
      <c r="W28" s="133"/>
      <c r="X28" s="94" t="s">
        <v>12</v>
      </c>
      <c r="Y28" s="190" t="s">
        <v>1295</v>
      </c>
      <c r="Z28" s="190"/>
      <c r="AA28" s="190"/>
      <c r="AB28" s="208"/>
      <c r="AC28" s="208"/>
      <c r="AD28" s="208"/>
      <c r="AE28" s="208"/>
      <c r="AF28" s="208"/>
      <c r="AG28" s="208"/>
      <c r="AH28" s="208"/>
      <c r="AI28" s="208"/>
      <c r="AJ28" s="208"/>
      <c r="AK28" s="208"/>
      <c r="AL28" s="208"/>
      <c r="AM28" s="208"/>
      <c r="AN28" s="208"/>
      <c r="AO28" s="95" t="s">
        <v>26</v>
      </c>
    </row>
    <row r="29" spans="1:41" s="36" customFormat="1" ht="20.100000000000001" customHeight="1" x14ac:dyDescent="0.15">
      <c r="A29" s="190"/>
      <c r="B29" s="190"/>
      <c r="C29" s="190"/>
      <c r="D29" s="190"/>
      <c r="E29" s="190"/>
      <c r="F29" s="190"/>
      <c r="G29" s="191"/>
      <c r="H29" s="140"/>
      <c r="I29" s="133"/>
      <c r="J29" s="133"/>
      <c r="K29" s="133"/>
      <c r="L29" s="87" t="s">
        <v>11</v>
      </c>
      <c r="M29" s="133"/>
      <c r="N29" s="133"/>
      <c r="O29" s="94" t="s">
        <v>12</v>
      </c>
      <c r="P29" s="96" t="s">
        <v>1294</v>
      </c>
      <c r="Q29" s="133"/>
      <c r="R29" s="133"/>
      <c r="S29" s="133"/>
      <c r="T29" s="133"/>
      <c r="U29" s="87" t="s">
        <v>11</v>
      </c>
      <c r="V29" s="133"/>
      <c r="W29" s="133"/>
      <c r="X29" s="94" t="s">
        <v>12</v>
      </c>
      <c r="Y29" s="100" t="s">
        <v>1295</v>
      </c>
      <c r="Z29" s="100"/>
      <c r="AA29" s="100"/>
      <c r="AB29" s="209"/>
      <c r="AC29" s="209"/>
      <c r="AD29" s="209"/>
      <c r="AE29" s="209"/>
      <c r="AF29" s="209"/>
      <c r="AG29" s="209"/>
      <c r="AH29" s="209"/>
      <c r="AI29" s="209"/>
      <c r="AJ29" s="209"/>
      <c r="AK29" s="209"/>
      <c r="AL29" s="209"/>
      <c r="AM29" s="209"/>
      <c r="AN29" s="209"/>
      <c r="AO29" s="95" t="s">
        <v>26</v>
      </c>
    </row>
    <row r="30" spans="1:41" s="36" customFormat="1" ht="20.100000000000001" customHeight="1" x14ac:dyDescent="0.15">
      <c r="A30" s="103"/>
      <c r="B30" s="103"/>
      <c r="C30" s="103"/>
      <c r="D30" s="103"/>
      <c r="E30" s="103"/>
      <c r="F30" s="103"/>
      <c r="G30" s="104"/>
      <c r="H30" s="140"/>
      <c r="I30" s="133"/>
      <c r="J30" s="133"/>
      <c r="K30" s="133"/>
      <c r="L30" s="77" t="s">
        <v>11</v>
      </c>
      <c r="M30" s="133"/>
      <c r="N30" s="133"/>
      <c r="O30" s="81" t="s">
        <v>12</v>
      </c>
      <c r="P30" s="97" t="s">
        <v>1294</v>
      </c>
      <c r="Q30" s="133"/>
      <c r="R30" s="133"/>
      <c r="S30" s="133"/>
      <c r="T30" s="133"/>
      <c r="U30" s="77" t="s">
        <v>11</v>
      </c>
      <c r="V30" s="133"/>
      <c r="W30" s="133"/>
      <c r="X30" s="81" t="s">
        <v>12</v>
      </c>
      <c r="Y30" s="144" t="s">
        <v>1295</v>
      </c>
      <c r="Z30" s="144"/>
      <c r="AA30" s="144"/>
      <c r="AB30" s="207"/>
      <c r="AC30" s="207"/>
      <c r="AD30" s="207"/>
      <c r="AE30" s="207"/>
      <c r="AF30" s="207"/>
      <c r="AG30" s="207"/>
      <c r="AH30" s="207"/>
      <c r="AI30" s="207"/>
      <c r="AJ30" s="207"/>
      <c r="AK30" s="207"/>
      <c r="AL30" s="207"/>
      <c r="AM30" s="207"/>
      <c r="AN30" s="207"/>
      <c r="AO30" s="98" t="s">
        <v>26</v>
      </c>
    </row>
    <row r="31" spans="1:41" ht="20.25" customHeight="1" x14ac:dyDescent="0.15">
      <c r="A31" s="148" t="s">
        <v>38</v>
      </c>
      <c r="B31" s="167"/>
      <c r="C31" s="167"/>
      <c r="D31" s="167"/>
      <c r="E31" s="167"/>
      <c r="F31" s="167"/>
      <c r="G31" s="168"/>
      <c r="H31" s="252"/>
      <c r="I31" s="253"/>
      <c r="J31" s="253"/>
      <c r="K31" s="253"/>
      <c r="L31" s="253"/>
      <c r="M31" s="253"/>
      <c r="N31" s="253"/>
      <c r="O31" s="253"/>
      <c r="P31" s="253"/>
      <c r="Q31" s="253"/>
      <c r="R31" s="253"/>
      <c r="S31" s="254"/>
      <c r="T31" s="212" t="s">
        <v>39</v>
      </c>
      <c r="U31" s="234"/>
      <c r="V31" s="234"/>
      <c r="W31" s="234"/>
      <c r="X31" s="234"/>
      <c r="Y31" s="234"/>
      <c r="Z31" s="234"/>
      <c r="AA31" s="234"/>
      <c r="AB31" s="234"/>
      <c r="AC31" s="271"/>
      <c r="AD31" s="272"/>
      <c r="AE31" s="273"/>
      <c r="AF31" s="273"/>
      <c r="AG31" s="273"/>
      <c r="AH31" s="273"/>
      <c r="AI31" s="273"/>
      <c r="AJ31" s="273"/>
      <c r="AK31" s="273"/>
      <c r="AL31" s="273"/>
      <c r="AM31" s="273"/>
      <c r="AN31" s="273"/>
      <c r="AO31" s="274"/>
    </row>
    <row r="32" spans="1:41" x14ac:dyDescent="0.15">
      <c r="A32" s="36"/>
      <c r="B32" s="36"/>
      <c r="C32" s="36"/>
      <c r="D32" s="36"/>
      <c r="E32" s="36"/>
      <c r="F32" s="36"/>
      <c r="G32" s="36"/>
    </row>
  </sheetData>
  <mergeCells count="105">
    <mergeCell ref="Y30:AA30"/>
    <mergeCell ref="AB30:AN30"/>
    <mergeCell ref="A31:G31"/>
    <mergeCell ref="H31:S31"/>
    <mergeCell ref="T31:AC31"/>
    <mergeCell ref="AD31:AO31"/>
    <mergeCell ref="A26:G26"/>
    <mergeCell ref="H26:AO26"/>
    <mergeCell ref="A27:G30"/>
    <mergeCell ref="I27:L27"/>
    <mergeCell ref="H28:K28"/>
    <mergeCell ref="M28:N28"/>
    <mergeCell ref="Q28:T28"/>
    <mergeCell ref="V28:W28"/>
    <mergeCell ref="Y28:AA28"/>
    <mergeCell ref="AB28:AN28"/>
    <mergeCell ref="H29:K29"/>
    <mergeCell ref="M29:N29"/>
    <mergeCell ref="Q29:T29"/>
    <mergeCell ref="V29:W29"/>
    <mergeCell ref="Y29:AA29"/>
    <mergeCell ref="AB29:AN29"/>
    <mergeCell ref="H30:K30"/>
    <mergeCell ref="M30:N30"/>
    <mergeCell ref="Q30:T30"/>
    <mergeCell ref="V30:W30"/>
    <mergeCell ref="AI14:AO14"/>
    <mergeCell ref="A14:G14"/>
    <mergeCell ref="H14:J14"/>
    <mergeCell ref="L14:N14"/>
    <mergeCell ref="O16:AO16"/>
    <mergeCell ref="H17:N17"/>
    <mergeCell ref="O17:Y17"/>
    <mergeCell ref="A18:G25"/>
    <mergeCell ref="H18:AO25"/>
    <mergeCell ref="Z17:AF17"/>
    <mergeCell ref="AG17:AO17"/>
    <mergeCell ref="A15:G15"/>
    <mergeCell ref="H15:J15"/>
    <mergeCell ref="L15:N15"/>
    <mergeCell ref="O15:Q15"/>
    <mergeCell ref="R15:S15"/>
    <mergeCell ref="T15:U15"/>
    <mergeCell ref="W15:Y15"/>
    <mergeCell ref="Z15:AB15"/>
    <mergeCell ref="AE15:AH15"/>
    <mergeCell ref="AI15:AO15"/>
    <mergeCell ref="A16:G17"/>
    <mergeCell ref="H16:N16"/>
    <mergeCell ref="O14:Q14"/>
    <mergeCell ref="R14:S14"/>
    <mergeCell ref="P13:U13"/>
    <mergeCell ref="W13:AD13"/>
    <mergeCell ref="AF13:AJ13"/>
    <mergeCell ref="A10:G10"/>
    <mergeCell ref="H10:T10"/>
    <mergeCell ref="U10:Y10"/>
    <mergeCell ref="Z10:AO10"/>
    <mergeCell ref="A11:G11"/>
    <mergeCell ref="H11:L11"/>
    <mergeCell ref="M11:W11"/>
    <mergeCell ref="Y11:AC11"/>
    <mergeCell ref="AD11:AN11"/>
    <mergeCell ref="AK13:AN13"/>
    <mergeCell ref="A12:G13"/>
    <mergeCell ref="H12:M12"/>
    <mergeCell ref="N12:AO12"/>
    <mergeCell ref="H13:K13"/>
    <mergeCell ref="M13:N13"/>
    <mergeCell ref="T14:U14"/>
    <mergeCell ref="W14:Y14"/>
    <mergeCell ref="Z14:AB14"/>
    <mergeCell ref="AE14:AH14"/>
    <mergeCell ref="AK6:AL6"/>
    <mergeCell ref="A8:G8"/>
    <mergeCell ref="H8:V8"/>
    <mergeCell ref="W8:AA8"/>
    <mergeCell ref="AB8:AO8"/>
    <mergeCell ref="A9:G9"/>
    <mergeCell ref="H9:AO9"/>
    <mergeCell ref="AM6:AO6"/>
    <mergeCell ref="A7:G7"/>
    <mergeCell ref="H7:J7"/>
    <mergeCell ref="K7:M7"/>
    <mergeCell ref="O7:Q7"/>
    <mergeCell ref="S7:U7"/>
    <mergeCell ref="X7:Z7"/>
    <mergeCell ref="AA7:AB7"/>
    <mergeCell ref="AC7:AE7"/>
    <mergeCell ref="AF7:AO7"/>
    <mergeCell ref="A6:G6"/>
    <mergeCell ref="H6:AE6"/>
    <mergeCell ref="AG6:AH6"/>
    <mergeCell ref="AI6:AJ6"/>
    <mergeCell ref="A5:G5"/>
    <mergeCell ref="H5:P5"/>
    <mergeCell ref="Q5:X5"/>
    <mergeCell ref="Y5:AE5"/>
    <mergeCell ref="AF5:AO5"/>
    <mergeCell ref="A1:AH1"/>
    <mergeCell ref="AI1:AO1"/>
    <mergeCell ref="A3:G3"/>
    <mergeCell ref="H3:R3"/>
    <mergeCell ref="S3:V3"/>
    <mergeCell ref="W3:AF3"/>
  </mergeCells>
  <phoneticPr fontId="1"/>
  <pageMargins left="0.7" right="0.7" top="0.75" bottom="0.75" header="0.3" footer="0.3"/>
  <pageSetup paperSize="9" scale="81"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'データ（大学番号・国籍コード等）'!$P$2:$P$45</xm:f>
          </x14:formula1>
          <xm:sqref>H13:K13 H28:K30 Q28:T30</xm:sqref>
        </x14:dataValidation>
        <x14:dataValidation type="list" allowBlank="1" showInputMessage="1" showErrorMessage="1">
          <x14:formula1>
            <xm:f>'データ（大学番号・国籍コード等）'!$S$2:$S$32</xm:f>
          </x14:formula1>
          <xm:sqref>S7:U7</xm:sqref>
        </x14:dataValidation>
        <x14:dataValidation type="list" allowBlank="1" showInputMessage="1" showErrorMessage="1">
          <x14:formula1>
            <xm:f>'データ（大学番号・国籍コード等）'!$R$2:$R$13</xm:f>
          </x14:formula1>
          <xm:sqref>O7:Q7 M13:N13 L14:N15 W14:Y15 M28:N30 V28:W30</xm:sqref>
        </x14:dataValidation>
        <x14:dataValidation type="list" allowBlank="1" showInputMessage="1" showErrorMessage="1">
          <x14:formula1>
            <xm:f>'データ（大学番号・国籍コード等）'!$Q$2:$Q$101</xm:f>
          </x14:formula1>
          <xm:sqref>K7:M7 T14:U15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32"/>
  <sheetViews>
    <sheetView view="pageBreakPreview" topLeftCell="A19" zoomScale="90" zoomScaleNormal="100" zoomScaleSheetLayoutView="90" workbookViewId="0">
      <selection activeCell="H28" sqref="H28:K28"/>
    </sheetView>
  </sheetViews>
  <sheetFormatPr defaultRowHeight="13.5" x14ac:dyDescent="0.15"/>
  <cols>
    <col min="1" max="1" width="3.125" customWidth="1"/>
    <col min="2" max="41" width="2.625" customWidth="1"/>
  </cols>
  <sheetData>
    <row r="1" spans="1:42" ht="18.75" x14ac:dyDescent="0.15">
      <c r="A1" s="215" t="s">
        <v>0</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123" t="s">
        <v>1198</v>
      </c>
      <c r="AJ1" s="123"/>
      <c r="AK1" s="123"/>
      <c r="AL1" s="123"/>
      <c r="AM1" s="123"/>
      <c r="AN1" s="123"/>
      <c r="AO1" s="123"/>
      <c r="AP1" s="1"/>
    </row>
    <row r="2" spans="1:42" ht="7.5" customHeight="1" x14ac:dyDescent="0.15"/>
    <row r="3" spans="1:42" ht="20.100000000000001" customHeight="1" x14ac:dyDescent="0.15">
      <c r="A3" s="216" t="s">
        <v>1</v>
      </c>
      <c r="B3" s="217"/>
      <c r="C3" s="217"/>
      <c r="D3" s="217"/>
      <c r="E3" s="217"/>
      <c r="F3" s="217"/>
      <c r="G3" s="218"/>
      <c r="H3" s="124" t="s">
        <v>1194</v>
      </c>
      <c r="I3" s="125"/>
      <c r="J3" s="125"/>
      <c r="K3" s="125"/>
      <c r="L3" s="125"/>
      <c r="M3" s="125"/>
      <c r="N3" s="125"/>
      <c r="O3" s="125"/>
      <c r="P3" s="125"/>
      <c r="Q3" s="125"/>
      <c r="R3" s="126"/>
      <c r="S3" s="219" t="s">
        <v>2</v>
      </c>
      <c r="T3" s="219"/>
      <c r="U3" s="219"/>
      <c r="V3" s="219"/>
      <c r="W3" s="278">
        <v>999999</v>
      </c>
      <c r="X3" s="278"/>
      <c r="Y3" s="278"/>
      <c r="Z3" s="278"/>
      <c r="AA3" s="278"/>
      <c r="AB3" s="278"/>
      <c r="AC3" s="278"/>
      <c r="AD3" s="278"/>
      <c r="AE3" s="278"/>
      <c r="AF3" s="278"/>
      <c r="AG3" s="3"/>
      <c r="AH3" s="3"/>
      <c r="AI3" s="3"/>
      <c r="AJ3" s="3"/>
      <c r="AK3" s="3"/>
      <c r="AL3" s="3"/>
      <c r="AM3" s="3"/>
      <c r="AN3" s="3"/>
      <c r="AO3" s="3"/>
    </row>
    <row r="4" spans="1:42" ht="8.1"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2" ht="20.100000000000001" customHeight="1" x14ac:dyDescent="0.15">
      <c r="A5" s="113" t="s">
        <v>3</v>
      </c>
      <c r="B5" s="114"/>
      <c r="C5" s="114"/>
      <c r="D5" s="114"/>
      <c r="E5" s="114"/>
      <c r="F5" s="114"/>
      <c r="G5" s="115"/>
      <c r="H5" s="128" t="s">
        <v>65</v>
      </c>
      <c r="I5" s="128"/>
      <c r="J5" s="128"/>
      <c r="K5" s="128"/>
      <c r="L5" s="128"/>
      <c r="M5" s="128"/>
      <c r="N5" s="128"/>
      <c r="O5" s="128"/>
      <c r="P5" s="128"/>
      <c r="Q5" s="211" t="s">
        <v>4</v>
      </c>
      <c r="R5" s="211"/>
      <c r="S5" s="211"/>
      <c r="T5" s="211"/>
      <c r="U5" s="211"/>
      <c r="V5" s="211"/>
      <c r="W5" s="211"/>
      <c r="X5" s="211"/>
      <c r="Y5" s="147">
        <v>0</v>
      </c>
      <c r="Z5" s="128"/>
      <c r="AA5" s="128"/>
      <c r="AB5" s="128"/>
      <c r="AC5" s="128"/>
      <c r="AD5" s="128"/>
      <c r="AE5" s="128"/>
      <c r="AF5" s="212" t="s">
        <v>5</v>
      </c>
      <c r="AG5" s="213"/>
      <c r="AH5" s="213"/>
      <c r="AI5" s="213"/>
      <c r="AJ5" s="213"/>
      <c r="AK5" s="213"/>
      <c r="AL5" s="213"/>
      <c r="AM5" s="213"/>
      <c r="AN5" s="213"/>
      <c r="AO5" s="214"/>
    </row>
    <row r="6" spans="1:42" ht="20.100000000000001" customHeight="1" x14ac:dyDescent="0.15">
      <c r="A6" s="113" t="s">
        <v>6</v>
      </c>
      <c r="B6" s="114"/>
      <c r="C6" s="114"/>
      <c r="D6" s="114"/>
      <c r="E6" s="114"/>
      <c r="F6" s="114"/>
      <c r="G6" s="115"/>
      <c r="H6" s="129" t="s">
        <v>1188</v>
      </c>
      <c r="I6" s="130"/>
      <c r="J6" s="130"/>
      <c r="K6" s="130"/>
      <c r="L6" s="130"/>
      <c r="M6" s="130"/>
      <c r="N6" s="130"/>
      <c r="O6" s="130"/>
      <c r="P6" s="130"/>
      <c r="Q6" s="130"/>
      <c r="R6" s="130"/>
      <c r="S6" s="130"/>
      <c r="T6" s="130"/>
      <c r="U6" s="130"/>
      <c r="V6" s="130"/>
      <c r="W6" s="130"/>
      <c r="X6" s="130"/>
      <c r="Y6" s="130"/>
      <c r="Z6" s="130"/>
      <c r="AA6" s="130"/>
      <c r="AB6" s="130"/>
      <c r="AC6" s="130"/>
      <c r="AD6" s="130"/>
      <c r="AE6" s="131"/>
      <c r="AF6" s="2" t="s">
        <v>7</v>
      </c>
      <c r="AG6" s="133">
        <v>2</v>
      </c>
      <c r="AH6" s="133"/>
      <c r="AI6" s="234" t="s">
        <v>8</v>
      </c>
      <c r="AJ6" s="234"/>
      <c r="AK6" s="133">
        <v>3</v>
      </c>
      <c r="AL6" s="133"/>
      <c r="AM6" s="226" t="s">
        <v>9</v>
      </c>
      <c r="AN6" s="226"/>
      <c r="AO6" s="227"/>
    </row>
    <row r="7" spans="1:42" s="3" customFormat="1" ht="20.100000000000001" customHeight="1" x14ac:dyDescent="0.15">
      <c r="A7" s="113" t="s">
        <v>10</v>
      </c>
      <c r="B7" s="114"/>
      <c r="C7" s="114"/>
      <c r="D7" s="114"/>
      <c r="E7" s="114"/>
      <c r="F7" s="114"/>
      <c r="G7" s="115"/>
      <c r="H7" s="228">
        <v>19</v>
      </c>
      <c r="I7" s="229"/>
      <c r="J7" s="229"/>
      <c r="K7" s="133" t="s">
        <v>374</v>
      </c>
      <c r="L7" s="133"/>
      <c r="M7" s="133"/>
      <c r="N7" s="4" t="s">
        <v>11</v>
      </c>
      <c r="O7" s="133">
        <v>5</v>
      </c>
      <c r="P7" s="133"/>
      <c r="Q7" s="133"/>
      <c r="R7" s="4" t="s">
        <v>12</v>
      </c>
      <c r="S7" s="133">
        <v>1</v>
      </c>
      <c r="T7" s="133"/>
      <c r="U7" s="133"/>
      <c r="V7" s="4" t="s">
        <v>13</v>
      </c>
      <c r="W7" s="4" t="s">
        <v>14</v>
      </c>
      <c r="X7" s="142">
        <f>IF(K7="","",(DATEDIF(H7&amp;K7&amp;"/"&amp;IF(O7="","1",O7)&amp;"/"&amp;IF(S7="","1",S7),"2015/4/1","Y")))</f>
        <v>17</v>
      </c>
      <c r="Y7" s="142"/>
      <c r="Z7" s="142"/>
      <c r="AA7" s="230" t="s">
        <v>15</v>
      </c>
      <c r="AB7" s="230"/>
      <c r="AC7" s="222" t="s">
        <v>16</v>
      </c>
      <c r="AD7" s="222"/>
      <c r="AE7" s="222"/>
      <c r="AF7" s="140" t="s">
        <v>66</v>
      </c>
      <c r="AG7" s="133"/>
      <c r="AH7" s="133"/>
      <c r="AI7" s="133"/>
      <c r="AJ7" s="133"/>
      <c r="AK7" s="133"/>
      <c r="AL7" s="133"/>
      <c r="AM7" s="133"/>
      <c r="AN7" s="133"/>
      <c r="AO7" s="141"/>
      <c r="AP7" s="32" t="str">
        <f>IF(S7="","",H7&amp;K7&amp;"/"&amp;O7&amp;"/"&amp;S7)</f>
        <v>1997/5/1</v>
      </c>
    </row>
    <row r="8" spans="1:42" ht="20.100000000000001" customHeight="1" x14ac:dyDescent="0.15">
      <c r="A8" s="113" t="s">
        <v>17</v>
      </c>
      <c r="B8" s="114"/>
      <c r="C8" s="114"/>
      <c r="D8" s="114"/>
      <c r="E8" s="114"/>
      <c r="F8" s="114"/>
      <c r="G8" s="115"/>
      <c r="H8" s="151" t="s">
        <v>1207</v>
      </c>
      <c r="I8" s="152"/>
      <c r="J8" s="152"/>
      <c r="K8" s="152"/>
      <c r="L8" s="152"/>
      <c r="M8" s="152"/>
      <c r="N8" s="152"/>
      <c r="O8" s="152"/>
      <c r="P8" s="152"/>
      <c r="Q8" s="152"/>
      <c r="R8" s="152"/>
      <c r="S8" s="152"/>
      <c r="T8" s="152"/>
      <c r="U8" s="152"/>
      <c r="V8" s="153"/>
      <c r="W8" s="222" t="s">
        <v>18</v>
      </c>
      <c r="X8" s="222"/>
      <c r="Y8" s="222"/>
      <c r="Z8" s="222"/>
      <c r="AA8" s="222"/>
      <c r="AB8" s="279" t="s">
        <v>1206</v>
      </c>
      <c r="AC8" s="133"/>
      <c r="AD8" s="133"/>
      <c r="AE8" s="133"/>
      <c r="AF8" s="133"/>
      <c r="AG8" s="133"/>
      <c r="AH8" s="133"/>
      <c r="AI8" s="133"/>
      <c r="AJ8" s="133"/>
      <c r="AK8" s="133"/>
      <c r="AL8" s="133"/>
      <c r="AM8" s="133"/>
      <c r="AN8" s="133"/>
      <c r="AO8" s="141"/>
    </row>
    <row r="9" spans="1:42" ht="20.100000000000001" customHeight="1" x14ac:dyDescent="0.15">
      <c r="A9" s="113" t="s">
        <v>19</v>
      </c>
      <c r="B9" s="114"/>
      <c r="C9" s="114"/>
      <c r="D9" s="114"/>
      <c r="E9" s="114"/>
      <c r="F9" s="114"/>
      <c r="G9" s="115"/>
      <c r="H9" s="117" t="s">
        <v>1189</v>
      </c>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8"/>
    </row>
    <row r="10" spans="1:42" ht="20.100000000000001" customHeight="1" x14ac:dyDescent="0.15">
      <c r="A10" s="113" t="s">
        <v>20</v>
      </c>
      <c r="B10" s="114"/>
      <c r="C10" s="114"/>
      <c r="D10" s="114"/>
      <c r="E10" s="114"/>
      <c r="F10" s="114"/>
      <c r="G10" s="115"/>
      <c r="H10" s="117" t="s">
        <v>1208</v>
      </c>
      <c r="I10" s="107"/>
      <c r="J10" s="107"/>
      <c r="K10" s="107"/>
      <c r="L10" s="107"/>
      <c r="M10" s="107"/>
      <c r="N10" s="107"/>
      <c r="O10" s="107"/>
      <c r="P10" s="107"/>
      <c r="Q10" s="107"/>
      <c r="R10" s="107"/>
      <c r="S10" s="107"/>
      <c r="T10" s="108"/>
      <c r="U10" s="241" t="s">
        <v>1187</v>
      </c>
      <c r="V10" s="241"/>
      <c r="W10" s="241"/>
      <c r="X10" s="241"/>
      <c r="Y10" s="241"/>
      <c r="Z10" s="280" t="s">
        <v>1190</v>
      </c>
      <c r="AA10" s="107"/>
      <c r="AB10" s="107"/>
      <c r="AC10" s="107"/>
      <c r="AD10" s="107"/>
      <c r="AE10" s="107"/>
      <c r="AF10" s="107"/>
      <c r="AG10" s="107"/>
      <c r="AH10" s="107"/>
      <c r="AI10" s="107"/>
      <c r="AJ10" s="107"/>
      <c r="AK10" s="107"/>
      <c r="AL10" s="107"/>
      <c r="AM10" s="107"/>
      <c r="AN10" s="107"/>
      <c r="AO10" s="108"/>
    </row>
    <row r="11" spans="1:42" ht="37.5" customHeight="1" x14ac:dyDescent="0.15">
      <c r="A11" s="118" t="s">
        <v>1221</v>
      </c>
      <c r="B11" s="119"/>
      <c r="C11" s="119"/>
      <c r="D11" s="119"/>
      <c r="E11" s="119"/>
      <c r="F11" s="119"/>
      <c r="G11" s="120"/>
      <c r="H11" s="242" t="s">
        <v>1214</v>
      </c>
      <c r="I11" s="243"/>
      <c r="J11" s="243"/>
      <c r="K11" s="243"/>
      <c r="L11" s="243"/>
      <c r="M11" s="133" t="s">
        <v>1213</v>
      </c>
      <c r="N11" s="133"/>
      <c r="O11" s="133"/>
      <c r="P11" s="133"/>
      <c r="Q11" s="133"/>
      <c r="R11" s="133"/>
      <c r="S11" s="133"/>
      <c r="T11" s="133"/>
      <c r="U11" s="133"/>
      <c r="V11" s="133"/>
      <c r="W11" s="133"/>
      <c r="X11" s="53" t="s">
        <v>21</v>
      </c>
      <c r="Y11" s="244" t="s">
        <v>22</v>
      </c>
      <c r="Z11" s="244"/>
      <c r="AA11" s="244"/>
      <c r="AB11" s="244"/>
      <c r="AC11" s="244"/>
      <c r="AD11" s="133" t="s">
        <v>1229</v>
      </c>
      <c r="AE11" s="133"/>
      <c r="AF11" s="133"/>
      <c r="AG11" s="133"/>
      <c r="AH11" s="133"/>
      <c r="AI11" s="133"/>
      <c r="AJ11" s="133"/>
      <c r="AK11" s="133"/>
      <c r="AL11" s="133"/>
      <c r="AM11" s="133"/>
      <c r="AN11" s="133"/>
      <c r="AO11" s="5" t="s">
        <v>21</v>
      </c>
    </row>
    <row r="12" spans="1:42" ht="20.100000000000001" customHeight="1" x14ac:dyDescent="0.15">
      <c r="A12" s="139" t="s">
        <v>1246</v>
      </c>
      <c r="B12" s="139"/>
      <c r="C12" s="139"/>
      <c r="D12" s="139"/>
      <c r="E12" s="139"/>
      <c r="F12" s="139"/>
      <c r="G12" s="139"/>
      <c r="H12" s="212" t="s">
        <v>1215</v>
      </c>
      <c r="I12" s="234"/>
      <c r="J12" s="234"/>
      <c r="K12" s="234"/>
      <c r="L12" s="234"/>
      <c r="M12" s="234"/>
      <c r="N12" s="107" t="s">
        <v>1219</v>
      </c>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8"/>
    </row>
    <row r="13" spans="1:42" ht="20.100000000000001" customHeight="1" x14ac:dyDescent="0.15">
      <c r="A13" s="139"/>
      <c r="B13" s="139"/>
      <c r="C13" s="139"/>
      <c r="D13" s="139"/>
      <c r="E13" s="139"/>
      <c r="F13" s="139"/>
      <c r="G13" s="139"/>
      <c r="H13" s="246">
        <v>2014</v>
      </c>
      <c r="I13" s="239"/>
      <c r="J13" s="247"/>
      <c r="K13" s="247"/>
      <c r="L13" s="7" t="s">
        <v>23</v>
      </c>
      <c r="M13" s="112">
        <v>3</v>
      </c>
      <c r="N13" s="112"/>
      <c r="O13" s="54" t="s">
        <v>12</v>
      </c>
      <c r="P13" s="112" t="s">
        <v>57</v>
      </c>
      <c r="Q13" s="112"/>
      <c r="R13" s="112"/>
      <c r="S13" s="112"/>
      <c r="T13" s="112"/>
      <c r="U13" s="112"/>
      <c r="V13" s="55" t="s">
        <v>24</v>
      </c>
      <c r="W13" s="239"/>
      <c r="X13" s="239"/>
      <c r="Y13" s="239"/>
      <c r="Z13" s="239"/>
      <c r="AA13" s="239"/>
      <c r="AB13" s="239"/>
      <c r="AC13" s="239"/>
      <c r="AD13" s="239"/>
      <c r="AE13" s="6" t="s">
        <v>26</v>
      </c>
      <c r="AF13" s="240" t="s">
        <v>27</v>
      </c>
      <c r="AG13" s="240"/>
      <c r="AH13" s="240"/>
      <c r="AI13" s="240"/>
      <c r="AJ13" s="240"/>
      <c r="AK13" s="245">
        <v>12</v>
      </c>
      <c r="AL13" s="245"/>
      <c r="AM13" s="245"/>
      <c r="AN13" s="245"/>
      <c r="AO13" s="8" t="s">
        <v>23</v>
      </c>
    </row>
    <row r="14" spans="1:42" s="3" customFormat="1" ht="20.25" customHeight="1" x14ac:dyDescent="0.15">
      <c r="A14" s="158" t="s">
        <v>28</v>
      </c>
      <c r="B14" s="159"/>
      <c r="C14" s="159"/>
      <c r="D14" s="159"/>
      <c r="E14" s="159"/>
      <c r="F14" s="159"/>
      <c r="G14" s="160"/>
      <c r="H14" s="250">
        <v>2015</v>
      </c>
      <c r="I14" s="251"/>
      <c r="J14" s="251"/>
      <c r="K14" s="52" t="s">
        <v>23</v>
      </c>
      <c r="L14" s="133">
        <v>10</v>
      </c>
      <c r="M14" s="133"/>
      <c r="N14" s="133"/>
      <c r="O14" s="230" t="s">
        <v>30</v>
      </c>
      <c r="P14" s="230"/>
      <c r="Q14" s="230"/>
      <c r="R14" s="236">
        <v>20</v>
      </c>
      <c r="S14" s="237"/>
      <c r="T14" s="133" t="s">
        <v>140</v>
      </c>
      <c r="U14" s="133"/>
      <c r="V14" s="4" t="s">
        <v>11</v>
      </c>
      <c r="W14" s="133">
        <v>9</v>
      </c>
      <c r="X14" s="133"/>
      <c r="Y14" s="133"/>
      <c r="Z14" s="230" t="s">
        <v>31</v>
      </c>
      <c r="AA14" s="230"/>
      <c r="AB14" s="230"/>
      <c r="AC14" s="4"/>
      <c r="AD14" s="4"/>
      <c r="AE14" s="221">
        <f>IF(W14="","",DATEDIF(DATE("2015",L14,1),IF(W14="12",DATE(T14+2001,1,1),DATE(T14+2000,W14+1,1)),"M"))</f>
        <v>48</v>
      </c>
      <c r="AF14" s="221"/>
      <c r="AG14" s="221"/>
      <c r="AH14" s="221"/>
      <c r="AI14" s="248" t="s">
        <v>32</v>
      </c>
      <c r="AJ14" s="248"/>
      <c r="AK14" s="248"/>
      <c r="AL14" s="248"/>
      <c r="AM14" s="248"/>
      <c r="AN14" s="248"/>
      <c r="AO14" s="249"/>
      <c r="AP14" s="33" t="str">
        <f>IF(L14="","",H14&amp;"."&amp;L14)</f>
        <v>2015.10</v>
      </c>
    </row>
    <row r="15" spans="1:42" s="3" customFormat="1" ht="20.25" customHeight="1" x14ac:dyDescent="0.15">
      <c r="A15" s="161" t="s">
        <v>29</v>
      </c>
      <c r="B15" s="162"/>
      <c r="C15" s="162"/>
      <c r="D15" s="162"/>
      <c r="E15" s="162"/>
      <c r="F15" s="162"/>
      <c r="G15" s="163"/>
      <c r="H15" s="250">
        <v>2015</v>
      </c>
      <c r="I15" s="251"/>
      <c r="J15" s="251"/>
      <c r="K15" s="52" t="s">
        <v>23</v>
      </c>
      <c r="L15" s="133">
        <v>10</v>
      </c>
      <c r="M15" s="133"/>
      <c r="N15" s="133"/>
      <c r="O15" s="230" t="s">
        <v>30</v>
      </c>
      <c r="P15" s="230"/>
      <c r="Q15" s="230"/>
      <c r="R15" s="236">
        <v>20</v>
      </c>
      <c r="S15" s="237"/>
      <c r="T15" s="133" t="s">
        <v>140</v>
      </c>
      <c r="U15" s="133"/>
      <c r="V15" s="4" t="s">
        <v>11</v>
      </c>
      <c r="W15" s="133">
        <v>9</v>
      </c>
      <c r="X15" s="133"/>
      <c r="Y15" s="133"/>
      <c r="Z15" s="230" t="s">
        <v>31</v>
      </c>
      <c r="AA15" s="230"/>
      <c r="AB15" s="230"/>
      <c r="AC15" s="4"/>
      <c r="AD15" s="4"/>
      <c r="AE15" s="270">
        <f>IF(W15="","",DATEDIF(DATE("2015",L15,1),IF(W15="12",DATE(T15+2001,1,1),DATE(T15+2000,W15+1,1)),"M"))</f>
        <v>48</v>
      </c>
      <c r="AF15" s="270"/>
      <c r="AG15" s="270"/>
      <c r="AH15" s="270"/>
      <c r="AI15" s="248" t="s">
        <v>32</v>
      </c>
      <c r="AJ15" s="248"/>
      <c r="AK15" s="248"/>
      <c r="AL15" s="248"/>
      <c r="AM15" s="248"/>
      <c r="AN15" s="248"/>
      <c r="AO15" s="249"/>
      <c r="AP15" s="33" t="str">
        <f>IF(T14="","",R14&amp;T14&amp;"."&amp;W14)</f>
        <v>2019.9</v>
      </c>
    </row>
    <row r="16" spans="1:42" ht="20.100000000000001" customHeight="1" x14ac:dyDescent="0.15">
      <c r="A16" s="178" t="s">
        <v>1216</v>
      </c>
      <c r="B16" s="179"/>
      <c r="C16" s="179"/>
      <c r="D16" s="179"/>
      <c r="E16" s="179"/>
      <c r="F16" s="179"/>
      <c r="G16" s="180"/>
      <c r="H16" s="235" t="s">
        <v>1217</v>
      </c>
      <c r="I16" s="235"/>
      <c r="J16" s="235"/>
      <c r="K16" s="235"/>
      <c r="L16" s="235"/>
      <c r="M16" s="235"/>
      <c r="N16" s="235"/>
      <c r="O16" s="170" t="s">
        <v>1245</v>
      </c>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2"/>
    </row>
    <row r="17" spans="1:41" ht="20.100000000000001" customHeight="1" x14ac:dyDescent="0.15">
      <c r="A17" s="181"/>
      <c r="B17" s="182"/>
      <c r="C17" s="182"/>
      <c r="D17" s="182"/>
      <c r="E17" s="182"/>
      <c r="F17" s="182"/>
      <c r="G17" s="183"/>
      <c r="H17" s="255" t="s">
        <v>33</v>
      </c>
      <c r="I17" s="255"/>
      <c r="J17" s="255"/>
      <c r="K17" s="255"/>
      <c r="L17" s="255"/>
      <c r="M17" s="255"/>
      <c r="N17" s="255"/>
      <c r="O17" s="170" t="s">
        <v>1191</v>
      </c>
      <c r="P17" s="186"/>
      <c r="Q17" s="186"/>
      <c r="R17" s="186"/>
      <c r="S17" s="186"/>
      <c r="T17" s="186"/>
      <c r="U17" s="186"/>
      <c r="V17" s="186"/>
      <c r="W17" s="186"/>
      <c r="X17" s="186"/>
      <c r="Y17" s="187"/>
      <c r="Z17" s="267" t="s">
        <v>34</v>
      </c>
      <c r="AA17" s="268"/>
      <c r="AB17" s="268"/>
      <c r="AC17" s="268"/>
      <c r="AD17" s="268"/>
      <c r="AE17" s="268"/>
      <c r="AF17" s="269"/>
      <c r="AG17" s="140" t="s">
        <v>1218</v>
      </c>
      <c r="AH17" s="133"/>
      <c r="AI17" s="133"/>
      <c r="AJ17" s="133"/>
      <c r="AK17" s="133"/>
      <c r="AL17" s="133"/>
      <c r="AM17" s="133"/>
      <c r="AN17" s="133"/>
      <c r="AO17" s="141"/>
    </row>
    <row r="18" spans="1:41" ht="15.95" customHeight="1" x14ac:dyDescent="0.15">
      <c r="A18" s="105" t="s">
        <v>35</v>
      </c>
      <c r="B18" s="106"/>
      <c r="C18" s="106"/>
      <c r="D18" s="106"/>
      <c r="E18" s="106"/>
      <c r="F18" s="106"/>
      <c r="G18" s="192"/>
      <c r="H18" s="198" t="s">
        <v>1192</v>
      </c>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200"/>
    </row>
    <row r="19" spans="1:41" ht="15.95" customHeight="1" x14ac:dyDescent="0.15">
      <c r="A19" s="193"/>
      <c r="B19" s="194"/>
      <c r="C19" s="194"/>
      <c r="D19" s="194"/>
      <c r="E19" s="194"/>
      <c r="F19" s="194"/>
      <c r="G19" s="195"/>
      <c r="H19" s="201"/>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3"/>
    </row>
    <row r="20" spans="1:41" ht="15.95" customHeight="1" x14ac:dyDescent="0.15">
      <c r="A20" s="193"/>
      <c r="B20" s="194"/>
      <c r="C20" s="194"/>
      <c r="D20" s="194"/>
      <c r="E20" s="194"/>
      <c r="F20" s="194"/>
      <c r="G20" s="195"/>
      <c r="H20" s="201"/>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3"/>
    </row>
    <row r="21" spans="1:41" ht="15.95" customHeight="1" x14ac:dyDescent="0.15">
      <c r="A21" s="193"/>
      <c r="B21" s="194"/>
      <c r="C21" s="194"/>
      <c r="D21" s="194"/>
      <c r="E21" s="194"/>
      <c r="F21" s="194"/>
      <c r="G21" s="195"/>
      <c r="H21" s="201"/>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3"/>
    </row>
    <row r="22" spans="1:41" ht="15.95" customHeight="1" x14ac:dyDescent="0.15">
      <c r="A22" s="193"/>
      <c r="B22" s="194"/>
      <c r="C22" s="194"/>
      <c r="D22" s="194"/>
      <c r="E22" s="194"/>
      <c r="F22" s="194"/>
      <c r="G22" s="195"/>
      <c r="H22" s="201"/>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3"/>
    </row>
    <row r="23" spans="1:41" ht="15.95" customHeight="1" x14ac:dyDescent="0.15">
      <c r="A23" s="193"/>
      <c r="B23" s="194"/>
      <c r="C23" s="194"/>
      <c r="D23" s="194"/>
      <c r="E23" s="194"/>
      <c r="F23" s="194"/>
      <c r="G23" s="195"/>
      <c r="H23" s="201"/>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3"/>
    </row>
    <row r="24" spans="1:41" ht="15.95" customHeight="1" x14ac:dyDescent="0.15">
      <c r="A24" s="193"/>
      <c r="B24" s="194"/>
      <c r="C24" s="194"/>
      <c r="D24" s="194"/>
      <c r="E24" s="194"/>
      <c r="F24" s="194"/>
      <c r="G24" s="195"/>
      <c r="H24" s="201"/>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3"/>
    </row>
    <row r="25" spans="1:41" ht="15.95" customHeight="1" x14ac:dyDescent="0.15">
      <c r="A25" s="196"/>
      <c r="B25" s="121"/>
      <c r="C25" s="121"/>
      <c r="D25" s="121"/>
      <c r="E25" s="121"/>
      <c r="F25" s="121"/>
      <c r="G25" s="197"/>
      <c r="H25" s="204"/>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6"/>
    </row>
    <row r="26" spans="1:41" ht="30" customHeight="1" x14ac:dyDescent="0.15">
      <c r="A26" s="281" t="s">
        <v>37</v>
      </c>
      <c r="B26" s="282"/>
      <c r="C26" s="282"/>
      <c r="D26" s="282"/>
      <c r="E26" s="282"/>
      <c r="F26" s="282"/>
      <c r="G26" s="283"/>
      <c r="H26" s="175" t="s">
        <v>1193</v>
      </c>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7"/>
    </row>
    <row r="27" spans="1:41" s="36" customFormat="1" ht="20.100000000000001" customHeight="1" x14ac:dyDescent="0.15">
      <c r="A27" s="99" t="s">
        <v>1290</v>
      </c>
      <c r="B27" s="100"/>
      <c r="C27" s="100"/>
      <c r="D27" s="100"/>
      <c r="E27" s="100"/>
      <c r="F27" s="100"/>
      <c r="G27" s="101"/>
      <c r="H27" s="86" t="s">
        <v>1291</v>
      </c>
      <c r="I27" s="133" t="s">
        <v>72</v>
      </c>
      <c r="J27" s="133"/>
      <c r="K27" s="133"/>
      <c r="L27" s="133"/>
      <c r="M27" s="87" t="s">
        <v>1292</v>
      </c>
      <c r="N27" s="88" t="s">
        <v>1293</v>
      </c>
      <c r="O27" s="88"/>
      <c r="P27" s="89"/>
      <c r="Q27" s="90"/>
      <c r="R27" s="90"/>
      <c r="S27" s="90"/>
      <c r="T27" s="91"/>
      <c r="U27" s="92"/>
      <c r="V27" s="92"/>
      <c r="W27" s="92"/>
      <c r="X27" s="91"/>
      <c r="Y27" s="92"/>
      <c r="Z27" s="92"/>
      <c r="AA27" s="92"/>
      <c r="AB27" s="92"/>
      <c r="AC27" s="92"/>
      <c r="AD27" s="92"/>
      <c r="AE27" s="92"/>
      <c r="AF27" s="92"/>
      <c r="AG27" s="78"/>
      <c r="AH27" s="92"/>
      <c r="AI27" s="92"/>
      <c r="AJ27" s="92"/>
      <c r="AK27" s="92"/>
      <c r="AL27" s="92"/>
      <c r="AM27" s="92"/>
      <c r="AN27" s="92"/>
      <c r="AO27" s="93"/>
    </row>
    <row r="28" spans="1:41" s="36" customFormat="1" ht="20.100000000000001" customHeight="1" x14ac:dyDescent="0.15">
      <c r="A28" s="284"/>
      <c r="B28" s="190"/>
      <c r="C28" s="190"/>
      <c r="D28" s="190"/>
      <c r="E28" s="190"/>
      <c r="F28" s="190"/>
      <c r="G28" s="191"/>
      <c r="H28" s="140"/>
      <c r="I28" s="133"/>
      <c r="J28" s="133"/>
      <c r="K28" s="133"/>
      <c r="L28" s="87" t="s">
        <v>11</v>
      </c>
      <c r="M28" s="133"/>
      <c r="N28" s="133"/>
      <c r="O28" s="87" t="s">
        <v>12</v>
      </c>
      <c r="P28" s="86" t="s">
        <v>1294</v>
      </c>
      <c r="Q28" s="133"/>
      <c r="R28" s="133"/>
      <c r="S28" s="133"/>
      <c r="T28" s="133"/>
      <c r="U28" s="81" t="s">
        <v>11</v>
      </c>
      <c r="V28" s="133"/>
      <c r="W28" s="133"/>
      <c r="X28" s="94" t="s">
        <v>12</v>
      </c>
      <c r="Y28" s="190" t="s">
        <v>1295</v>
      </c>
      <c r="Z28" s="190"/>
      <c r="AA28" s="190"/>
      <c r="AB28" s="208"/>
      <c r="AC28" s="208"/>
      <c r="AD28" s="208"/>
      <c r="AE28" s="208"/>
      <c r="AF28" s="208"/>
      <c r="AG28" s="208"/>
      <c r="AH28" s="208"/>
      <c r="AI28" s="208"/>
      <c r="AJ28" s="208"/>
      <c r="AK28" s="208"/>
      <c r="AL28" s="208"/>
      <c r="AM28" s="208"/>
      <c r="AN28" s="208"/>
      <c r="AO28" s="95" t="s">
        <v>26</v>
      </c>
    </row>
    <row r="29" spans="1:41" s="36" customFormat="1" ht="20.100000000000001" customHeight="1" x14ac:dyDescent="0.15">
      <c r="A29" s="284"/>
      <c r="B29" s="190"/>
      <c r="C29" s="190"/>
      <c r="D29" s="190"/>
      <c r="E29" s="190"/>
      <c r="F29" s="190"/>
      <c r="G29" s="191"/>
      <c r="H29" s="140"/>
      <c r="I29" s="133"/>
      <c r="J29" s="133"/>
      <c r="K29" s="133"/>
      <c r="L29" s="87" t="s">
        <v>11</v>
      </c>
      <c r="M29" s="133"/>
      <c r="N29" s="133"/>
      <c r="O29" s="94" t="s">
        <v>12</v>
      </c>
      <c r="P29" s="96" t="s">
        <v>1294</v>
      </c>
      <c r="Q29" s="133"/>
      <c r="R29" s="133"/>
      <c r="S29" s="133"/>
      <c r="T29" s="133"/>
      <c r="U29" s="87" t="s">
        <v>11</v>
      </c>
      <c r="V29" s="133"/>
      <c r="W29" s="133"/>
      <c r="X29" s="94" t="s">
        <v>12</v>
      </c>
      <c r="Y29" s="100" t="s">
        <v>1295</v>
      </c>
      <c r="Z29" s="100"/>
      <c r="AA29" s="100"/>
      <c r="AB29" s="209"/>
      <c r="AC29" s="209"/>
      <c r="AD29" s="209"/>
      <c r="AE29" s="209"/>
      <c r="AF29" s="209"/>
      <c r="AG29" s="209"/>
      <c r="AH29" s="209"/>
      <c r="AI29" s="209"/>
      <c r="AJ29" s="209"/>
      <c r="AK29" s="209"/>
      <c r="AL29" s="209"/>
      <c r="AM29" s="209"/>
      <c r="AN29" s="209"/>
      <c r="AO29" s="95" t="s">
        <v>26</v>
      </c>
    </row>
    <row r="30" spans="1:41" s="36" customFormat="1" ht="20.100000000000001" customHeight="1" x14ac:dyDescent="0.15">
      <c r="A30" s="102"/>
      <c r="B30" s="103"/>
      <c r="C30" s="103"/>
      <c r="D30" s="103"/>
      <c r="E30" s="103"/>
      <c r="F30" s="103"/>
      <c r="G30" s="104"/>
      <c r="H30" s="140"/>
      <c r="I30" s="133"/>
      <c r="J30" s="133"/>
      <c r="K30" s="133"/>
      <c r="L30" s="77" t="s">
        <v>11</v>
      </c>
      <c r="M30" s="133"/>
      <c r="N30" s="133"/>
      <c r="O30" s="81" t="s">
        <v>12</v>
      </c>
      <c r="P30" s="97" t="s">
        <v>1294</v>
      </c>
      <c r="Q30" s="133"/>
      <c r="R30" s="133"/>
      <c r="S30" s="133"/>
      <c r="T30" s="133"/>
      <c r="U30" s="77" t="s">
        <v>11</v>
      </c>
      <c r="V30" s="133"/>
      <c r="W30" s="133"/>
      <c r="X30" s="81" t="s">
        <v>12</v>
      </c>
      <c r="Y30" s="144" t="s">
        <v>1295</v>
      </c>
      <c r="Z30" s="144"/>
      <c r="AA30" s="144"/>
      <c r="AB30" s="207"/>
      <c r="AC30" s="207"/>
      <c r="AD30" s="207"/>
      <c r="AE30" s="207"/>
      <c r="AF30" s="207"/>
      <c r="AG30" s="207"/>
      <c r="AH30" s="207"/>
      <c r="AI30" s="207"/>
      <c r="AJ30" s="207"/>
      <c r="AK30" s="207"/>
      <c r="AL30" s="207"/>
      <c r="AM30" s="207"/>
      <c r="AN30" s="207"/>
      <c r="AO30" s="98" t="s">
        <v>26</v>
      </c>
    </row>
    <row r="31" spans="1:41" ht="20.25" customHeight="1" x14ac:dyDescent="0.15">
      <c r="A31" s="148" t="s">
        <v>38</v>
      </c>
      <c r="B31" s="167"/>
      <c r="C31" s="167"/>
      <c r="D31" s="167"/>
      <c r="E31" s="167"/>
      <c r="F31" s="167"/>
      <c r="G31" s="168"/>
      <c r="H31" s="252" t="s">
        <v>1240</v>
      </c>
      <c r="I31" s="253"/>
      <c r="J31" s="253"/>
      <c r="K31" s="253"/>
      <c r="L31" s="253"/>
      <c r="M31" s="253"/>
      <c r="N31" s="253"/>
      <c r="O31" s="253"/>
      <c r="P31" s="253"/>
      <c r="Q31" s="253"/>
      <c r="R31" s="253"/>
      <c r="S31" s="254"/>
      <c r="T31" s="212" t="s">
        <v>39</v>
      </c>
      <c r="U31" s="234"/>
      <c r="V31" s="234"/>
      <c r="W31" s="234"/>
      <c r="X31" s="234"/>
      <c r="Y31" s="234"/>
      <c r="Z31" s="234"/>
      <c r="AA31" s="234"/>
      <c r="AB31" s="234"/>
      <c r="AC31" s="271"/>
      <c r="AD31" s="272" t="s">
        <v>1209</v>
      </c>
      <c r="AE31" s="273"/>
      <c r="AF31" s="273"/>
      <c r="AG31" s="273"/>
      <c r="AH31" s="273"/>
      <c r="AI31" s="273"/>
      <c r="AJ31" s="273"/>
      <c r="AK31" s="273"/>
      <c r="AL31" s="273"/>
      <c r="AM31" s="273"/>
      <c r="AN31" s="273"/>
      <c r="AO31" s="274"/>
    </row>
    <row r="32" spans="1:41" x14ac:dyDescent="0.15">
      <c r="A32" s="36"/>
      <c r="B32" s="36"/>
      <c r="C32" s="36"/>
      <c r="D32" s="36"/>
      <c r="E32" s="36"/>
      <c r="F32" s="36"/>
      <c r="G32" s="36"/>
    </row>
  </sheetData>
  <mergeCells count="105">
    <mergeCell ref="Y30:AA30"/>
    <mergeCell ref="AB30:AN30"/>
    <mergeCell ref="A31:G31"/>
    <mergeCell ref="H31:S31"/>
    <mergeCell ref="T31:AC31"/>
    <mergeCell ref="AD31:AO31"/>
    <mergeCell ref="A26:G26"/>
    <mergeCell ref="H26:AO26"/>
    <mergeCell ref="A27:G30"/>
    <mergeCell ref="I27:L27"/>
    <mergeCell ref="H28:K28"/>
    <mergeCell ref="M28:N28"/>
    <mergeCell ref="Q28:T28"/>
    <mergeCell ref="V28:W28"/>
    <mergeCell ref="Y28:AA28"/>
    <mergeCell ref="AB28:AN28"/>
    <mergeCell ref="H29:K29"/>
    <mergeCell ref="M29:N29"/>
    <mergeCell ref="Q29:T29"/>
    <mergeCell ref="V29:W29"/>
    <mergeCell ref="Y29:AA29"/>
    <mergeCell ref="AB29:AN29"/>
    <mergeCell ref="H30:K30"/>
    <mergeCell ref="M30:N30"/>
    <mergeCell ref="Q30:T30"/>
    <mergeCell ref="V30:W30"/>
    <mergeCell ref="AI14:AO14"/>
    <mergeCell ref="A14:G14"/>
    <mergeCell ref="H14:J14"/>
    <mergeCell ref="L14:N14"/>
    <mergeCell ref="O16:AO16"/>
    <mergeCell ref="H17:N17"/>
    <mergeCell ref="O17:Y17"/>
    <mergeCell ref="A18:G25"/>
    <mergeCell ref="H18:AO25"/>
    <mergeCell ref="Z17:AF17"/>
    <mergeCell ref="AG17:AO17"/>
    <mergeCell ref="A15:G15"/>
    <mergeCell ref="H15:J15"/>
    <mergeCell ref="L15:N15"/>
    <mergeCell ref="O15:Q15"/>
    <mergeCell ref="R15:S15"/>
    <mergeCell ref="T15:U15"/>
    <mergeCell ref="W15:Y15"/>
    <mergeCell ref="Z15:AB15"/>
    <mergeCell ref="AE15:AH15"/>
    <mergeCell ref="AI15:AO15"/>
    <mergeCell ref="A16:G17"/>
    <mergeCell ref="H16:N16"/>
    <mergeCell ref="O14:Q14"/>
    <mergeCell ref="R14:S14"/>
    <mergeCell ref="P13:U13"/>
    <mergeCell ref="W13:AD13"/>
    <mergeCell ref="AF13:AJ13"/>
    <mergeCell ref="A10:G10"/>
    <mergeCell ref="H10:T10"/>
    <mergeCell ref="U10:Y10"/>
    <mergeCell ref="Z10:AO10"/>
    <mergeCell ref="A11:G11"/>
    <mergeCell ref="H11:L11"/>
    <mergeCell ref="M11:W11"/>
    <mergeCell ref="Y11:AC11"/>
    <mergeCell ref="AD11:AN11"/>
    <mergeCell ref="AK13:AN13"/>
    <mergeCell ref="A12:G13"/>
    <mergeCell ref="H12:M12"/>
    <mergeCell ref="N12:AO12"/>
    <mergeCell ref="H13:K13"/>
    <mergeCell ref="M13:N13"/>
    <mergeCell ref="T14:U14"/>
    <mergeCell ref="W14:Y14"/>
    <mergeCell ref="Z14:AB14"/>
    <mergeCell ref="AE14:AH14"/>
    <mergeCell ref="AK6:AL6"/>
    <mergeCell ref="A8:G8"/>
    <mergeCell ref="H8:V8"/>
    <mergeCell ref="W8:AA8"/>
    <mergeCell ref="AB8:AO8"/>
    <mergeCell ref="A9:G9"/>
    <mergeCell ref="H9:AO9"/>
    <mergeCell ref="AM6:AO6"/>
    <mergeCell ref="A7:G7"/>
    <mergeCell ref="H7:J7"/>
    <mergeCell ref="K7:M7"/>
    <mergeCell ref="O7:Q7"/>
    <mergeCell ref="S7:U7"/>
    <mergeCell ref="X7:Z7"/>
    <mergeCell ref="AA7:AB7"/>
    <mergeCell ref="AC7:AE7"/>
    <mergeCell ref="AF7:AO7"/>
    <mergeCell ref="A6:G6"/>
    <mergeCell ref="H6:AE6"/>
    <mergeCell ref="AG6:AH6"/>
    <mergeCell ref="AI6:AJ6"/>
    <mergeCell ref="A5:G5"/>
    <mergeCell ref="H5:P5"/>
    <mergeCell ref="Q5:X5"/>
    <mergeCell ref="Y5:AE5"/>
    <mergeCell ref="AF5:AO5"/>
    <mergeCell ref="A1:AH1"/>
    <mergeCell ref="AI1:AO1"/>
    <mergeCell ref="A3:G3"/>
    <mergeCell ref="H3:R3"/>
    <mergeCell ref="S3:V3"/>
    <mergeCell ref="W3:AF3"/>
  </mergeCells>
  <phoneticPr fontId="1"/>
  <hyperlinks>
    <hyperlink ref="Z10" r:id="rId1"/>
  </hyperlinks>
  <pageMargins left="0.7" right="0.7" top="0.75" bottom="0.75" header="0.3" footer="0.3"/>
  <pageSetup paperSize="9" scale="81" orientation="portrait"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'データ（大学番号・国籍コード等）'!$I$2:$I$4</xm:f>
          </x14:formula1>
          <xm:sqref>P13:U13</xm:sqref>
        </x14:dataValidation>
        <x14:dataValidation type="list" allowBlank="1" showInputMessage="1" showErrorMessage="1">
          <x14:formula1>
            <xm:f>'データ（大学番号・国籍コード等）'!$P$2:$P$45</xm:f>
          </x14:formula1>
          <xm:sqref>H13:K13 H28:K30 Q28:T30</xm:sqref>
        </x14:dataValidation>
        <x14:dataValidation type="list" allowBlank="1" showInputMessage="1" showErrorMessage="1">
          <x14:formula1>
            <xm:f>'データ（大学番号・国籍コード等）'!$D$2:$D$3</xm:f>
          </x14:formula1>
          <xm:sqref>AF7:AO7</xm:sqref>
        </x14:dataValidation>
        <x14:dataValidation type="list" allowBlank="1" showInputMessage="1" showErrorMessage="1">
          <x14:formula1>
            <xm:f>'データ（大学番号・国籍コード等）'!$S$2:$S$32</xm:f>
          </x14:formula1>
          <xm:sqref>S7:U7</xm:sqref>
        </x14:dataValidation>
        <x14:dataValidation type="list" allowBlank="1" showInputMessage="1" showErrorMessage="1">
          <x14:formula1>
            <xm:f>'データ（大学番号・国籍コード等）'!$R$2:$R$13</xm:f>
          </x14:formula1>
          <xm:sqref>O7:Q7 M13:N13 L14:N15 W14:Y15 M28:N30 V28:W30</xm:sqref>
        </x14:dataValidation>
        <x14:dataValidation type="list" allowBlank="1" showInputMessage="1" showErrorMessage="1">
          <x14:formula1>
            <xm:f>'データ（大学番号・国籍コード等）'!$Q$2:$Q$101</xm:f>
          </x14:formula1>
          <xm:sqref>K7:M7 T14:U15</xm:sqref>
        </x14:dataValidation>
        <x14:dataValidation type="list" allowBlank="1" showInputMessage="1" showErrorMessage="1">
          <x14:formula1>
            <xm:f>'データ（大学番号・国籍コード等）'!$C$2:$C$5</xm:f>
          </x14:formula1>
          <xm:sqref>H5:P5</xm:sqref>
        </x14:dataValidation>
        <x14:dataValidation type="list" allowBlank="1" showInputMessage="1" showErrorMessage="1">
          <x14:formula1>
            <xm:f>'データ（大学番号・国籍コード等）'!$K$2</xm:f>
          </x14:formula1>
          <xm:sqref>AG17:AO17</xm:sqref>
        </x14:dataValidation>
        <x14:dataValidation type="list" allowBlank="1" showInputMessage="1" showErrorMessage="1">
          <x14:formula1>
            <xm:f>'データ（大学番号・国籍コード等）'!$G$2:$G$3</xm:f>
          </x14:formula1>
          <xm:sqref>M11:W11</xm:sqref>
        </x14:dataValidation>
        <x14:dataValidation type="list" allowBlank="1" showInputMessage="1" showErrorMessage="1">
          <x14:formula1>
            <xm:f>'データ（大学番号・国籍コード等）'!$H$2:$H$15</xm:f>
          </x14:formula1>
          <xm:sqref>AD11:AN11</xm:sqref>
        </x14:dataValidation>
        <x14:dataValidation type="list" allowBlank="1" showInputMessage="1" showErrorMessage="1">
          <x14:formula1>
            <xm:f>'データ（大学番号・国籍コード等）'!$N$2:$N$3</xm:f>
          </x14:formula1>
          <xm:sqref>I27:L27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4"/>
  <sheetViews>
    <sheetView view="pageBreakPreview" zoomScaleNormal="100" zoomScaleSheetLayoutView="100" workbookViewId="0">
      <selection activeCell="E24" sqref="E24"/>
    </sheetView>
  </sheetViews>
  <sheetFormatPr defaultRowHeight="22.5" customHeight="1" x14ac:dyDescent="0.15"/>
  <cols>
    <col min="1" max="1" width="0.75" customWidth="1"/>
    <col min="2" max="2" width="1" customWidth="1"/>
    <col min="3" max="3" width="23.25" customWidth="1"/>
    <col min="4" max="4" width="4.125" style="62" customWidth="1"/>
    <col min="5" max="5" width="70.75" customWidth="1"/>
  </cols>
  <sheetData>
    <row r="1" spans="2:5" ht="22.5" customHeight="1" x14ac:dyDescent="0.15">
      <c r="B1" s="285" t="s">
        <v>1282</v>
      </c>
      <c r="C1" s="285"/>
      <c r="D1" s="285"/>
      <c r="E1" s="285"/>
    </row>
    <row r="2" spans="2:5" ht="22.5" customHeight="1" x14ac:dyDescent="0.15">
      <c r="B2" s="285" t="s">
        <v>1252</v>
      </c>
      <c r="C2" s="285"/>
      <c r="D2" s="285"/>
      <c r="E2" s="285"/>
    </row>
    <row r="3" spans="2:5" ht="10.5" customHeight="1" x14ac:dyDescent="0.15"/>
    <row r="4" spans="2:5" ht="22.5" customHeight="1" x14ac:dyDescent="0.15">
      <c r="C4" t="s">
        <v>1253</v>
      </c>
    </row>
    <row r="5" spans="2:5" ht="22.5" customHeight="1" x14ac:dyDescent="0.15">
      <c r="C5" t="s">
        <v>1254</v>
      </c>
    </row>
    <row r="6" spans="2:5" ht="10.5" customHeight="1" x14ac:dyDescent="0.15"/>
    <row r="7" spans="2:5" ht="22.5" customHeight="1" x14ac:dyDescent="0.15">
      <c r="C7" s="63" t="s">
        <v>1255</v>
      </c>
      <c r="D7" s="63" t="s">
        <v>1256</v>
      </c>
      <c r="E7" s="63" t="s">
        <v>1257</v>
      </c>
    </row>
    <row r="8" spans="2:5" ht="22.5" customHeight="1" x14ac:dyDescent="0.15">
      <c r="C8" s="64" t="s">
        <v>1258</v>
      </c>
      <c r="D8" s="65" t="s">
        <v>1259</v>
      </c>
      <c r="E8" s="64" t="s">
        <v>1260</v>
      </c>
    </row>
    <row r="9" spans="2:5" ht="22.5" customHeight="1" x14ac:dyDescent="0.15">
      <c r="C9" s="66"/>
      <c r="D9" s="65" t="s">
        <v>1259</v>
      </c>
      <c r="E9" s="64" t="s">
        <v>1261</v>
      </c>
    </row>
    <row r="10" spans="2:5" ht="22.5" customHeight="1" x14ac:dyDescent="0.15">
      <c r="C10" s="66"/>
      <c r="D10" s="67" t="s">
        <v>1259</v>
      </c>
      <c r="E10" s="68" t="s">
        <v>1262</v>
      </c>
    </row>
    <row r="11" spans="2:5" ht="22.5" customHeight="1" x14ac:dyDescent="0.15">
      <c r="C11" s="64" t="s">
        <v>1263</v>
      </c>
      <c r="D11" s="65" t="s">
        <v>1259</v>
      </c>
      <c r="E11" s="64" t="s">
        <v>1264</v>
      </c>
    </row>
    <row r="12" spans="2:5" ht="22.5" customHeight="1" x14ac:dyDescent="0.15">
      <c r="C12" s="69"/>
      <c r="D12" s="65" t="s">
        <v>1259</v>
      </c>
      <c r="E12" s="64" t="s">
        <v>1283</v>
      </c>
    </row>
    <row r="13" spans="2:5" ht="22.5" customHeight="1" x14ac:dyDescent="0.15">
      <c r="C13" s="68" t="s">
        <v>1265</v>
      </c>
      <c r="D13" s="67" t="s">
        <v>1259</v>
      </c>
      <c r="E13" s="68" t="s">
        <v>1287</v>
      </c>
    </row>
    <row r="14" spans="2:5" ht="22.5" customHeight="1" x14ac:dyDescent="0.15">
      <c r="C14" s="64" t="s">
        <v>1266</v>
      </c>
      <c r="D14" s="67" t="s">
        <v>1259</v>
      </c>
      <c r="E14" s="68" t="s">
        <v>1284</v>
      </c>
    </row>
    <row r="15" spans="2:5" ht="22.5" customHeight="1" x14ac:dyDescent="0.15">
      <c r="C15" s="64" t="s">
        <v>1267</v>
      </c>
      <c r="D15" s="65" t="s">
        <v>1268</v>
      </c>
      <c r="E15" s="68" t="s">
        <v>1269</v>
      </c>
    </row>
    <row r="16" spans="2:5" ht="22.5" customHeight="1" x14ac:dyDescent="0.15">
      <c r="C16" s="66"/>
      <c r="D16" s="65" t="s">
        <v>1268</v>
      </c>
      <c r="E16" s="69" t="s">
        <v>1270</v>
      </c>
    </row>
    <row r="17" spans="3:5" ht="22.5" customHeight="1" x14ac:dyDescent="0.15">
      <c r="C17" s="66"/>
      <c r="D17" s="65" t="s">
        <v>1268</v>
      </c>
      <c r="E17" s="64" t="s">
        <v>1271</v>
      </c>
    </row>
    <row r="18" spans="3:5" ht="22.5" customHeight="1" x14ac:dyDescent="0.15">
      <c r="C18" s="69"/>
      <c r="D18" s="73"/>
      <c r="E18" s="69" t="s">
        <v>1272</v>
      </c>
    </row>
    <row r="19" spans="3:5" ht="33.75" customHeight="1" x14ac:dyDescent="0.15">
      <c r="C19" s="64" t="s">
        <v>1273</v>
      </c>
      <c r="D19" s="65" t="s">
        <v>1268</v>
      </c>
      <c r="E19" s="70" t="s">
        <v>1285</v>
      </c>
    </row>
    <row r="20" spans="3:5" ht="22.5" customHeight="1" x14ac:dyDescent="0.15">
      <c r="C20" s="64" t="s">
        <v>1274</v>
      </c>
      <c r="D20" s="65" t="s">
        <v>1268</v>
      </c>
      <c r="E20" s="64" t="s">
        <v>1275</v>
      </c>
    </row>
    <row r="21" spans="3:5" ht="22.5" customHeight="1" x14ac:dyDescent="0.15">
      <c r="C21" s="69"/>
      <c r="D21" s="71"/>
      <c r="E21" s="69" t="s">
        <v>1276</v>
      </c>
    </row>
    <row r="22" spans="3:5" ht="22.5" customHeight="1" x14ac:dyDescent="0.15">
      <c r="C22" s="64" t="s">
        <v>1277</v>
      </c>
      <c r="D22" s="65" t="s">
        <v>1268</v>
      </c>
      <c r="E22" s="64" t="s">
        <v>1278</v>
      </c>
    </row>
    <row r="23" spans="3:5" ht="22.5" customHeight="1" x14ac:dyDescent="0.15">
      <c r="C23" s="69"/>
      <c r="D23" s="71"/>
      <c r="E23" s="69" t="s">
        <v>1279</v>
      </c>
    </row>
    <row r="24" spans="3:5" ht="22.5" customHeight="1" x14ac:dyDescent="0.15">
      <c r="C24" s="68" t="s">
        <v>1280</v>
      </c>
      <c r="D24" s="67" t="s">
        <v>1268</v>
      </c>
      <c r="E24" s="68" t="s">
        <v>1281</v>
      </c>
    </row>
  </sheetData>
  <mergeCells count="2">
    <mergeCell ref="B1:E1"/>
    <mergeCell ref="B2:E2"/>
  </mergeCells>
  <phoneticPr fontId="1"/>
  <pageMargins left="0.7" right="0.7" top="0.75" bottom="0.75" header="0.3" footer="0.3"/>
  <pageSetup paperSize="9" scale="88" orientation="portrait" r:id="rId1"/>
  <colBreaks count="1" manualBreakCount="1">
    <brk id="5"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81"/>
  <sheetViews>
    <sheetView topLeftCell="G1" zoomScaleNormal="100" workbookViewId="0">
      <selection activeCell="P4" sqref="P4"/>
    </sheetView>
  </sheetViews>
  <sheetFormatPr defaultRowHeight="13.5" x14ac:dyDescent="0.15"/>
  <cols>
    <col min="1" max="1" width="7" bestFit="1" customWidth="1"/>
    <col min="2" max="2" width="21.5" bestFit="1" customWidth="1"/>
    <col min="3" max="3" width="13.125" bestFit="1" customWidth="1"/>
    <col min="4" max="4" width="4.25" bestFit="1" customWidth="1"/>
    <col min="5" max="5" width="7.75" bestFit="1" customWidth="1"/>
    <col min="6" max="6" width="23.125" bestFit="1" customWidth="1"/>
    <col min="7" max="7" width="9.75" bestFit="1" customWidth="1"/>
    <col min="8" max="8" width="10" customWidth="1"/>
    <col min="9" max="9" width="12.875" bestFit="1" customWidth="1"/>
    <col min="10" max="10" width="4.25" bestFit="1" customWidth="1"/>
    <col min="11" max="11" width="8.375" bestFit="1" customWidth="1"/>
    <col min="12" max="12" width="22" bestFit="1" customWidth="1"/>
    <col min="13" max="13" width="6.75" bestFit="1" customWidth="1"/>
    <col min="14" max="14" width="11.25" bestFit="1" customWidth="1"/>
    <col min="15" max="15" width="20.5" bestFit="1" customWidth="1"/>
    <col min="16" max="16" width="7.125" bestFit="1" customWidth="1"/>
    <col min="17" max="17" width="8.125" bestFit="1" customWidth="1"/>
    <col min="18" max="19" width="3" bestFit="1" customWidth="1"/>
  </cols>
  <sheetData>
    <row r="1" spans="1:19" x14ac:dyDescent="0.15">
      <c r="A1" s="10" t="s">
        <v>40</v>
      </c>
      <c r="B1" s="14" t="s">
        <v>1</v>
      </c>
      <c r="C1" s="34" t="s">
        <v>41</v>
      </c>
      <c r="D1" s="14" t="s">
        <v>16</v>
      </c>
      <c r="E1" s="10" t="s">
        <v>1195</v>
      </c>
      <c r="F1" s="10" t="s">
        <v>42</v>
      </c>
      <c r="G1" s="10" t="s">
        <v>1238</v>
      </c>
      <c r="H1" s="14" t="s">
        <v>1237</v>
      </c>
      <c r="I1" s="15" t="s">
        <v>43</v>
      </c>
      <c r="J1" s="15" t="s">
        <v>44</v>
      </c>
      <c r="K1" s="14" t="s">
        <v>45</v>
      </c>
      <c r="L1" s="14" t="s">
        <v>36</v>
      </c>
      <c r="M1" s="15" t="s">
        <v>46</v>
      </c>
      <c r="N1" s="15" t="s">
        <v>47</v>
      </c>
      <c r="O1" s="14" t="s">
        <v>48</v>
      </c>
      <c r="P1" s="14" t="s">
        <v>49</v>
      </c>
      <c r="Q1" s="14" t="s">
        <v>50</v>
      </c>
      <c r="R1" s="14" t="s">
        <v>51</v>
      </c>
      <c r="S1" s="14" t="s">
        <v>52</v>
      </c>
    </row>
    <row r="2" spans="1:19" ht="10.5" customHeight="1" x14ac:dyDescent="0.15">
      <c r="A2" s="13">
        <v>101001</v>
      </c>
      <c r="B2" s="11" t="s">
        <v>53</v>
      </c>
      <c r="C2" s="35" t="s">
        <v>54</v>
      </c>
      <c r="D2" s="11" t="s">
        <v>55</v>
      </c>
      <c r="E2" s="11">
        <v>101</v>
      </c>
      <c r="F2" s="11" t="s">
        <v>56</v>
      </c>
      <c r="G2" s="60" t="s">
        <v>1212</v>
      </c>
      <c r="H2" s="60" t="s">
        <v>1224</v>
      </c>
      <c r="I2" s="13" t="s">
        <v>57</v>
      </c>
      <c r="J2" s="13" t="s">
        <v>58</v>
      </c>
      <c r="K2" s="11" t="s">
        <v>1218</v>
      </c>
      <c r="L2" s="11" t="s">
        <v>59</v>
      </c>
      <c r="M2" s="13" t="s">
        <v>60</v>
      </c>
      <c r="N2" s="13" t="s">
        <v>61</v>
      </c>
      <c r="O2" s="11" t="s">
        <v>62</v>
      </c>
      <c r="P2" s="11">
        <v>1979</v>
      </c>
      <c r="Q2" s="16" t="s">
        <v>63</v>
      </c>
      <c r="R2" s="11">
        <v>1</v>
      </c>
      <c r="S2" s="11">
        <v>1</v>
      </c>
    </row>
    <row r="3" spans="1:19" ht="10.5" customHeight="1" x14ac:dyDescent="0.15">
      <c r="A3" s="13">
        <v>101002</v>
      </c>
      <c r="B3" s="11" t="s">
        <v>64</v>
      </c>
      <c r="C3" s="35" t="s">
        <v>65</v>
      </c>
      <c r="D3" s="11" t="s">
        <v>66</v>
      </c>
      <c r="E3" s="11">
        <v>102</v>
      </c>
      <c r="F3" s="11" t="s">
        <v>67</v>
      </c>
      <c r="G3" s="60" t="s">
        <v>1213</v>
      </c>
      <c r="H3" s="60" t="s">
        <v>1225</v>
      </c>
      <c r="I3" s="13" t="s">
        <v>68</v>
      </c>
      <c r="J3" s="13" t="s">
        <v>69</v>
      </c>
      <c r="K3" s="56"/>
      <c r="L3" s="11" t="s">
        <v>70</v>
      </c>
      <c r="M3" s="13" t="s">
        <v>71</v>
      </c>
      <c r="N3" s="13" t="s">
        <v>72</v>
      </c>
      <c r="O3" s="11" t="s">
        <v>73</v>
      </c>
      <c r="P3" s="11">
        <v>1980</v>
      </c>
      <c r="Q3" s="16" t="s">
        <v>74</v>
      </c>
      <c r="R3" s="11">
        <v>2</v>
      </c>
      <c r="S3" s="11">
        <v>2</v>
      </c>
    </row>
    <row r="4" spans="1:19" ht="10.5" customHeight="1" x14ac:dyDescent="0.15">
      <c r="A4" s="13">
        <v>101003</v>
      </c>
      <c r="B4" s="11" t="s">
        <v>75</v>
      </c>
      <c r="C4" s="35" t="s">
        <v>1196</v>
      </c>
      <c r="D4" s="12"/>
      <c r="E4" s="11">
        <v>103</v>
      </c>
      <c r="F4" s="11" t="s">
        <v>76</v>
      </c>
      <c r="H4" s="60" t="s">
        <v>1226</v>
      </c>
      <c r="I4" s="13" t="s">
        <v>77</v>
      </c>
      <c r="J4" s="13" t="s">
        <v>78</v>
      </c>
      <c r="K4" s="57"/>
      <c r="L4" s="11" t="s">
        <v>79</v>
      </c>
      <c r="M4" s="12"/>
      <c r="N4" s="9"/>
      <c r="O4" s="11" t="s">
        <v>80</v>
      </c>
      <c r="P4" s="11">
        <v>1981</v>
      </c>
      <c r="Q4" s="16" t="s">
        <v>81</v>
      </c>
      <c r="R4" s="11">
        <v>3</v>
      </c>
      <c r="S4" s="11">
        <v>3</v>
      </c>
    </row>
    <row r="5" spans="1:19" ht="10.5" customHeight="1" x14ac:dyDescent="0.15">
      <c r="A5" s="13">
        <v>101004</v>
      </c>
      <c r="B5" s="11" t="s">
        <v>82</v>
      </c>
      <c r="C5" s="35" t="s">
        <v>83</v>
      </c>
      <c r="D5" s="12"/>
      <c r="E5" s="11">
        <v>104</v>
      </c>
      <c r="F5" s="11" t="s">
        <v>84</v>
      </c>
      <c r="H5" s="61" t="s">
        <v>1227</v>
      </c>
      <c r="I5" s="12"/>
      <c r="J5" s="13" t="s">
        <v>85</v>
      </c>
      <c r="K5" s="59"/>
      <c r="L5" s="58"/>
      <c r="M5" s="12"/>
      <c r="N5" s="9"/>
      <c r="O5" s="11" t="s">
        <v>86</v>
      </c>
      <c r="P5" s="11">
        <v>1982</v>
      </c>
      <c r="Q5" s="16" t="s">
        <v>87</v>
      </c>
      <c r="R5" s="11">
        <v>4</v>
      </c>
      <c r="S5" s="11">
        <v>4</v>
      </c>
    </row>
    <row r="6" spans="1:19" ht="10.5" customHeight="1" x14ac:dyDescent="0.15">
      <c r="A6" s="13">
        <v>101005</v>
      </c>
      <c r="B6" s="11" t="s">
        <v>88</v>
      </c>
      <c r="C6" s="12"/>
      <c r="D6" s="12"/>
      <c r="E6" s="11">
        <v>105</v>
      </c>
      <c r="F6" s="11" t="s">
        <v>89</v>
      </c>
      <c r="H6" s="61" t="s">
        <v>1228</v>
      </c>
      <c r="I6" s="12"/>
      <c r="J6" s="12"/>
      <c r="K6" s="12"/>
      <c r="L6" s="12"/>
      <c r="M6" s="12"/>
      <c r="N6" s="9"/>
      <c r="O6" s="11" t="s">
        <v>90</v>
      </c>
      <c r="P6" s="11">
        <v>1983</v>
      </c>
      <c r="Q6" s="16" t="s">
        <v>91</v>
      </c>
      <c r="R6" s="11">
        <v>5</v>
      </c>
      <c r="S6" s="11">
        <v>5</v>
      </c>
    </row>
    <row r="7" spans="1:19" ht="10.5" customHeight="1" x14ac:dyDescent="0.15">
      <c r="A7" s="13">
        <v>101006</v>
      </c>
      <c r="B7" s="11" t="s">
        <v>92</v>
      </c>
      <c r="C7" s="9"/>
      <c r="D7" s="9"/>
      <c r="E7" s="11">
        <v>106</v>
      </c>
      <c r="F7" s="11" t="s">
        <v>93</v>
      </c>
      <c r="H7" s="61" t="s">
        <v>94</v>
      </c>
      <c r="I7" s="9"/>
      <c r="J7" s="9"/>
      <c r="K7" s="12"/>
      <c r="L7" s="9"/>
      <c r="M7" s="9"/>
      <c r="N7" s="9"/>
      <c r="O7" s="11" t="s">
        <v>95</v>
      </c>
      <c r="P7" s="11">
        <v>1984</v>
      </c>
      <c r="Q7" s="16" t="s">
        <v>96</v>
      </c>
      <c r="R7" s="11">
        <v>6</v>
      </c>
      <c r="S7" s="11">
        <v>6</v>
      </c>
    </row>
    <row r="8" spans="1:19" ht="10.5" customHeight="1" x14ac:dyDescent="0.15">
      <c r="A8" s="11">
        <v>101007</v>
      </c>
      <c r="B8" s="11" t="s">
        <v>97</v>
      </c>
      <c r="C8" s="9"/>
      <c r="D8" s="9"/>
      <c r="E8" s="11">
        <v>107</v>
      </c>
      <c r="F8" s="11" t="s">
        <v>98</v>
      </c>
      <c r="H8" s="61" t="s">
        <v>1229</v>
      </c>
      <c r="I8" s="9"/>
      <c r="J8" s="9"/>
      <c r="K8" s="12"/>
      <c r="L8" s="9"/>
      <c r="M8" s="9"/>
      <c r="N8" s="9"/>
      <c r="O8" s="11" t="s">
        <v>99</v>
      </c>
      <c r="P8" s="11">
        <v>1985</v>
      </c>
      <c r="Q8" s="16" t="s">
        <v>100</v>
      </c>
      <c r="R8" s="11">
        <v>7</v>
      </c>
      <c r="S8" s="11">
        <v>7</v>
      </c>
    </row>
    <row r="9" spans="1:19" ht="10.5" customHeight="1" x14ac:dyDescent="0.15">
      <c r="A9" s="11">
        <v>102001</v>
      </c>
      <c r="B9" s="11" t="s">
        <v>101</v>
      </c>
      <c r="C9" s="9"/>
      <c r="D9" s="9"/>
      <c r="E9" s="11">
        <v>108</v>
      </c>
      <c r="F9" s="11" t="s">
        <v>102</v>
      </c>
      <c r="H9" s="61" t="s">
        <v>1230</v>
      </c>
      <c r="I9" s="9"/>
      <c r="J9" s="9"/>
      <c r="K9" s="12"/>
      <c r="L9" s="9"/>
      <c r="M9" s="9"/>
      <c r="N9" s="9"/>
      <c r="O9" s="11" t="s">
        <v>103</v>
      </c>
      <c r="P9" s="11">
        <v>1986</v>
      </c>
      <c r="Q9" s="16" t="s">
        <v>104</v>
      </c>
      <c r="R9" s="11">
        <v>8</v>
      </c>
      <c r="S9" s="11">
        <v>8</v>
      </c>
    </row>
    <row r="10" spans="1:19" ht="10.5" customHeight="1" x14ac:dyDescent="0.15">
      <c r="A10" s="11">
        <v>102002</v>
      </c>
      <c r="B10" s="11" t="s">
        <v>105</v>
      </c>
      <c r="C10" s="9"/>
      <c r="D10" s="9"/>
      <c r="E10" s="11">
        <v>109</v>
      </c>
      <c r="F10" s="11" t="s">
        <v>106</v>
      </c>
      <c r="H10" s="61" t="s">
        <v>1231</v>
      </c>
      <c r="I10" s="9"/>
      <c r="J10" s="9"/>
      <c r="K10" s="12"/>
      <c r="L10" s="9"/>
      <c r="M10" s="9"/>
      <c r="N10" s="9"/>
      <c r="O10" s="9"/>
      <c r="P10" s="11">
        <v>1987</v>
      </c>
      <c r="Q10" s="16" t="s">
        <v>107</v>
      </c>
      <c r="R10" s="11">
        <v>9</v>
      </c>
      <c r="S10" s="11">
        <v>9</v>
      </c>
    </row>
    <row r="11" spans="1:19" ht="10.5" customHeight="1" x14ac:dyDescent="0.15">
      <c r="A11" s="11">
        <v>102003</v>
      </c>
      <c r="B11" s="11" t="s">
        <v>108</v>
      </c>
      <c r="C11" s="9"/>
      <c r="D11" s="9"/>
      <c r="E11" s="11">
        <v>110</v>
      </c>
      <c r="F11" s="11" t="s">
        <v>109</v>
      </c>
      <c r="H11" s="61" t="s">
        <v>1232</v>
      </c>
      <c r="I11" s="9"/>
      <c r="J11" s="9"/>
      <c r="K11" s="9"/>
      <c r="L11" s="9"/>
      <c r="M11" s="9"/>
      <c r="N11" s="9"/>
      <c r="O11" s="9"/>
      <c r="P11" s="11">
        <v>1988</v>
      </c>
      <c r="Q11" s="16" t="s">
        <v>110</v>
      </c>
      <c r="R11" s="11">
        <v>10</v>
      </c>
      <c r="S11" s="11">
        <v>10</v>
      </c>
    </row>
    <row r="12" spans="1:19" ht="10.5" customHeight="1" x14ac:dyDescent="0.15">
      <c r="A12" s="11">
        <v>102004</v>
      </c>
      <c r="B12" s="11" t="s">
        <v>111</v>
      </c>
      <c r="C12" s="9"/>
      <c r="D12" s="9"/>
      <c r="E12" s="11">
        <v>111</v>
      </c>
      <c r="F12" s="11" t="s">
        <v>112</v>
      </c>
      <c r="H12" s="61" t="s">
        <v>1233</v>
      </c>
      <c r="I12" s="9"/>
      <c r="J12" s="9"/>
      <c r="K12" s="9"/>
      <c r="L12" s="9"/>
      <c r="M12" s="9"/>
      <c r="N12" s="9"/>
      <c r="O12" s="9"/>
      <c r="P12" s="11">
        <v>1989</v>
      </c>
      <c r="Q12" s="16" t="s">
        <v>113</v>
      </c>
      <c r="R12" s="11">
        <v>11</v>
      </c>
      <c r="S12" s="11">
        <v>11</v>
      </c>
    </row>
    <row r="13" spans="1:19" ht="10.5" customHeight="1" x14ac:dyDescent="0.15">
      <c r="A13" s="11">
        <v>102005</v>
      </c>
      <c r="B13" s="11" t="s">
        <v>114</v>
      </c>
      <c r="C13" s="9"/>
      <c r="D13" s="9"/>
      <c r="E13" s="11">
        <v>112</v>
      </c>
      <c r="F13" s="11" t="s">
        <v>115</v>
      </c>
      <c r="H13" s="61" t="s">
        <v>1234</v>
      </c>
      <c r="I13" s="9"/>
      <c r="J13" s="9"/>
      <c r="K13" s="9"/>
      <c r="L13" s="9"/>
      <c r="M13" s="9"/>
      <c r="N13" s="9"/>
      <c r="O13" s="9"/>
      <c r="P13" s="11">
        <v>1990</v>
      </c>
      <c r="Q13" s="16" t="s">
        <v>116</v>
      </c>
      <c r="R13" s="11">
        <v>12</v>
      </c>
      <c r="S13" s="11">
        <v>12</v>
      </c>
    </row>
    <row r="14" spans="1:19" ht="10.5" customHeight="1" x14ac:dyDescent="0.15">
      <c r="A14" s="11">
        <v>102006</v>
      </c>
      <c r="B14" s="11" t="s">
        <v>117</v>
      </c>
      <c r="C14" s="9"/>
      <c r="D14" s="9"/>
      <c r="E14" s="11">
        <v>113</v>
      </c>
      <c r="F14" s="11" t="s">
        <v>118</v>
      </c>
      <c r="H14" s="61" t="s">
        <v>1235</v>
      </c>
      <c r="I14" s="9"/>
      <c r="J14" s="9"/>
      <c r="K14" s="9"/>
      <c r="L14" s="9"/>
      <c r="M14" s="9"/>
      <c r="N14" s="9"/>
      <c r="O14" s="9"/>
      <c r="P14" s="11">
        <v>1991</v>
      </c>
      <c r="Q14" s="16" t="s">
        <v>119</v>
      </c>
      <c r="R14" s="9"/>
      <c r="S14" s="11">
        <v>13</v>
      </c>
    </row>
    <row r="15" spans="1:19" ht="10.5" customHeight="1" x14ac:dyDescent="0.15">
      <c r="A15" s="11">
        <v>102007</v>
      </c>
      <c r="B15" s="11" t="s">
        <v>120</v>
      </c>
      <c r="C15" s="9"/>
      <c r="D15" s="9"/>
      <c r="E15" s="11">
        <v>114</v>
      </c>
      <c r="F15" s="11" t="s">
        <v>121</v>
      </c>
      <c r="H15" s="61" t="s">
        <v>1236</v>
      </c>
      <c r="I15" s="9"/>
      <c r="J15" s="9"/>
      <c r="K15" s="9"/>
      <c r="L15" s="9"/>
      <c r="M15" s="9"/>
      <c r="N15" s="9"/>
      <c r="O15" s="9"/>
      <c r="P15" s="11">
        <v>1992</v>
      </c>
      <c r="Q15" s="16" t="s">
        <v>122</v>
      </c>
      <c r="R15" s="9"/>
      <c r="S15" s="11">
        <v>14</v>
      </c>
    </row>
    <row r="16" spans="1:19" ht="10.5" customHeight="1" x14ac:dyDescent="0.15">
      <c r="A16" s="11">
        <v>103001</v>
      </c>
      <c r="B16" s="11" t="s">
        <v>123</v>
      </c>
      <c r="C16" s="9"/>
      <c r="D16" s="9"/>
      <c r="E16" s="11">
        <v>115</v>
      </c>
      <c r="F16" s="11" t="s">
        <v>124</v>
      </c>
      <c r="G16" s="9"/>
      <c r="H16" s="9"/>
      <c r="I16" s="9"/>
      <c r="J16" s="9"/>
      <c r="K16" s="9"/>
      <c r="L16" s="9"/>
      <c r="M16" s="9"/>
      <c r="N16" s="9"/>
      <c r="O16" s="9"/>
      <c r="P16" s="11">
        <v>1993</v>
      </c>
      <c r="Q16" s="16" t="s">
        <v>125</v>
      </c>
      <c r="R16" s="9"/>
      <c r="S16" s="11">
        <v>15</v>
      </c>
    </row>
    <row r="17" spans="1:19" ht="10.5" customHeight="1" x14ac:dyDescent="0.15">
      <c r="A17" s="11">
        <v>103002</v>
      </c>
      <c r="B17" s="11" t="s">
        <v>126</v>
      </c>
      <c r="C17" s="9"/>
      <c r="D17" s="9"/>
      <c r="E17" s="11">
        <v>116</v>
      </c>
      <c r="F17" s="11" t="s">
        <v>127</v>
      </c>
      <c r="G17" s="9"/>
      <c r="H17" s="9"/>
      <c r="I17" s="9"/>
      <c r="J17" s="9"/>
      <c r="K17" s="9"/>
      <c r="L17" s="9"/>
      <c r="M17" s="9"/>
      <c r="N17" s="9"/>
      <c r="O17" s="9"/>
      <c r="P17" s="11">
        <v>1994</v>
      </c>
      <c r="Q17" s="16" t="s">
        <v>128</v>
      </c>
      <c r="R17" s="9"/>
      <c r="S17" s="11">
        <v>16</v>
      </c>
    </row>
    <row r="18" spans="1:19" ht="10.5" customHeight="1" x14ac:dyDescent="0.15">
      <c r="A18" s="11">
        <v>103003</v>
      </c>
      <c r="B18" s="11" t="s">
        <v>129</v>
      </c>
      <c r="C18" s="9"/>
      <c r="D18" s="9"/>
      <c r="E18" s="11">
        <v>117</v>
      </c>
      <c r="F18" s="11" t="s">
        <v>130</v>
      </c>
      <c r="G18" s="9"/>
      <c r="H18" s="9"/>
      <c r="I18" s="9"/>
      <c r="J18" s="9"/>
      <c r="K18" s="9"/>
      <c r="L18" s="9"/>
      <c r="M18" s="9"/>
      <c r="N18" s="9"/>
      <c r="O18" s="9"/>
      <c r="P18" s="11">
        <v>1995</v>
      </c>
      <c r="Q18" s="16" t="s">
        <v>131</v>
      </c>
      <c r="R18" s="9"/>
      <c r="S18" s="11">
        <v>17</v>
      </c>
    </row>
    <row r="19" spans="1:19" ht="10.5" customHeight="1" x14ac:dyDescent="0.15">
      <c r="A19" s="11">
        <v>103004</v>
      </c>
      <c r="B19" s="11" t="s">
        <v>132</v>
      </c>
      <c r="C19" s="9"/>
      <c r="D19" s="9"/>
      <c r="E19" s="11">
        <v>118</v>
      </c>
      <c r="F19" s="11" t="s">
        <v>133</v>
      </c>
      <c r="G19" s="9"/>
      <c r="H19" s="9"/>
      <c r="I19" s="9"/>
      <c r="J19" s="9"/>
      <c r="K19" s="9"/>
      <c r="L19" s="9"/>
      <c r="M19" s="9"/>
      <c r="N19" s="9"/>
      <c r="O19" s="9"/>
      <c r="P19" s="11">
        <v>1996</v>
      </c>
      <c r="Q19" s="16" t="s">
        <v>134</v>
      </c>
      <c r="R19" s="9"/>
      <c r="S19" s="11">
        <v>18</v>
      </c>
    </row>
    <row r="20" spans="1:19" ht="10.5" customHeight="1" x14ac:dyDescent="0.15">
      <c r="A20" s="11">
        <v>103005</v>
      </c>
      <c r="B20" s="11" t="s">
        <v>135</v>
      </c>
      <c r="C20" s="9"/>
      <c r="D20" s="9"/>
      <c r="E20" s="11">
        <v>119</v>
      </c>
      <c r="F20" s="11" t="s">
        <v>136</v>
      </c>
      <c r="G20" s="9"/>
      <c r="H20" s="9"/>
      <c r="I20" s="9"/>
      <c r="J20" s="9"/>
      <c r="K20" s="9"/>
      <c r="L20" s="9"/>
      <c r="M20" s="9"/>
      <c r="N20" s="9"/>
      <c r="O20" s="9"/>
      <c r="P20" s="11">
        <v>1997</v>
      </c>
      <c r="Q20" s="16" t="s">
        <v>137</v>
      </c>
      <c r="R20" s="9"/>
      <c r="S20" s="11">
        <v>19</v>
      </c>
    </row>
    <row r="21" spans="1:19" ht="10.5" customHeight="1" x14ac:dyDescent="0.15">
      <c r="A21" s="11">
        <v>103006</v>
      </c>
      <c r="B21" s="11" t="s">
        <v>138</v>
      </c>
      <c r="C21" s="9"/>
      <c r="D21" s="9"/>
      <c r="E21" s="11">
        <v>120</v>
      </c>
      <c r="F21" s="11" t="s">
        <v>139</v>
      </c>
      <c r="G21" s="9"/>
      <c r="H21" s="9"/>
      <c r="I21" s="9"/>
      <c r="J21" s="9"/>
      <c r="K21" s="9"/>
      <c r="L21" s="9"/>
      <c r="M21" s="9"/>
      <c r="N21" s="9"/>
      <c r="O21" s="9"/>
      <c r="P21" s="11">
        <v>1998</v>
      </c>
      <c r="Q21" s="16" t="s">
        <v>140</v>
      </c>
      <c r="R21" s="9"/>
      <c r="S21" s="11">
        <v>20</v>
      </c>
    </row>
    <row r="22" spans="1:19" ht="10.5" customHeight="1" x14ac:dyDescent="0.15">
      <c r="A22" s="11">
        <v>103007</v>
      </c>
      <c r="B22" s="11" t="s">
        <v>141</v>
      </c>
      <c r="C22" s="9"/>
      <c r="D22" s="9"/>
      <c r="E22" s="11">
        <v>121</v>
      </c>
      <c r="F22" s="11" t="s">
        <v>142</v>
      </c>
      <c r="G22" s="9"/>
      <c r="H22" s="9"/>
      <c r="I22" s="9"/>
      <c r="J22" s="9"/>
      <c r="K22" s="9"/>
      <c r="L22" s="9"/>
      <c r="M22" s="9"/>
      <c r="N22" s="9"/>
      <c r="O22" s="9"/>
      <c r="P22" s="11">
        <v>1999</v>
      </c>
      <c r="Q22" s="16" t="s">
        <v>143</v>
      </c>
      <c r="R22" s="9"/>
      <c r="S22" s="11">
        <v>21</v>
      </c>
    </row>
    <row r="23" spans="1:19" ht="10.5" customHeight="1" x14ac:dyDescent="0.15">
      <c r="A23" s="11">
        <v>103008</v>
      </c>
      <c r="B23" s="11" t="s">
        <v>144</v>
      </c>
      <c r="C23" s="9"/>
      <c r="D23" s="9"/>
      <c r="E23" s="11">
        <v>171</v>
      </c>
      <c r="F23" s="11" t="s">
        <v>145</v>
      </c>
      <c r="G23" s="9"/>
      <c r="H23" s="9"/>
      <c r="I23" s="9"/>
      <c r="J23" s="9"/>
      <c r="K23" s="9"/>
      <c r="L23" s="9"/>
      <c r="M23" s="9"/>
      <c r="N23" s="9"/>
      <c r="O23" s="9"/>
      <c r="P23" s="11">
        <v>2000</v>
      </c>
      <c r="Q23" s="16" t="s">
        <v>146</v>
      </c>
      <c r="R23" s="9"/>
      <c r="S23" s="11">
        <v>22</v>
      </c>
    </row>
    <row r="24" spans="1:19" ht="10.5" customHeight="1" x14ac:dyDescent="0.15">
      <c r="A24" s="11">
        <v>103009</v>
      </c>
      <c r="B24" s="11" t="s">
        <v>147</v>
      </c>
      <c r="C24" s="9"/>
      <c r="D24" s="9"/>
      <c r="E24" s="11">
        <v>172</v>
      </c>
      <c r="F24" s="11" t="s">
        <v>148</v>
      </c>
      <c r="G24" s="9"/>
      <c r="H24" s="9"/>
      <c r="I24" s="9"/>
      <c r="J24" s="9"/>
      <c r="K24" s="9"/>
      <c r="L24" s="9"/>
      <c r="M24" s="9"/>
      <c r="N24" s="9"/>
      <c r="O24" s="9"/>
      <c r="P24" s="11">
        <v>2001</v>
      </c>
      <c r="Q24" s="16" t="s">
        <v>149</v>
      </c>
      <c r="R24" s="9"/>
      <c r="S24" s="11">
        <v>23</v>
      </c>
    </row>
    <row r="25" spans="1:19" ht="10.5" customHeight="1" x14ac:dyDescent="0.15">
      <c r="A25" s="11">
        <v>103010</v>
      </c>
      <c r="B25" s="11" t="s">
        <v>150</v>
      </c>
      <c r="C25" s="9"/>
      <c r="D25" s="9"/>
      <c r="E25" s="11">
        <v>190</v>
      </c>
      <c r="F25" s="11" t="s">
        <v>151</v>
      </c>
      <c r="G25" s="9"/>
      <c r="H25" s="9"/>
      <c r="I25" s="9"/>
      <c r="J25" s="9"/>
      <c r="K25" s="9"/>
      <c r="L25" s="9"/>
      <c r="M25" s="9"/>
      <c r="N25" s="9"/>
      <c r="O25" s="9"/>
      <c r="P25" s="11">
        <v>2002</v>
      </c>
      <c r="Q25" s="16" t="s">
        <v>152</v>
      </c>
      <c r="R25" s="9"/>
      <c r="S25" s="11">
        <v>24</v>
      </c>
    </row>
    <row r="26" spans="1:19" ht="10.5" customHeight="1" x14ac:dyDescent="0.15">
      <c r="A26" s="11">
        <v>103011</v>
      </c>
      <c r="B26" s="11" t="s">
        <v>153</v>
      </c>
      <c r="C26" s="9"/>
      <c r="D26" s="9"/>
      <c r="E26" s="11">
        <v>201</v>
      </c>
      <c r="F26" s="11" t="s">
        <v>154</v>
      </c>
      <c r="G26" s="9"/>
      <c r="H26" s="9"/>
      <c r="I26" s="9"/>
      <c r="J26" s="9"/>
      <c r="K26" s="9"/>
      <c r="L26" s="9"/>
      <c r="M26" s="9"/>
      <c r="N26" s="9"/>
      <c r="O26" s="9"/>
      <c r="P26" s="11">
        <v>2003</v>
      </c>
      <c r="Q26" s="16" t="s">
        <v>155</v>
      </c>
      <c r="R26" s="9"/>
      <c r="S26" s="11">
        <v>25</v>
      </c>
    </row>
    <row r="27" spans="1:19" ht="10.5" customHeight="1" x14ac:dyDescent="0.15">
      <c r="A27" s="11">
        <v>103014</v>
      </c>
      <c r="B27" s="11" t="s">
        <v>156</v>
      </c>
      <c r="C27" s="9"/>
      <c r="D27" s="9"/>
      <c r="E27" s="11">
        <v>202</v>
      </c>
      <c r="F27" s="11" t="s">
        <v>157</v>
      </c>
      <c r="G27" s="9"/>
      <c r="H27" s="9"/>
      <c r="I27" s="9"/>
      <c r="J27" s="9"/>
      <c r="K27" s="9"/>
      <c r="L27" s="9"/>
      <c r="M27" s="9"/>
      <c r="N27" s="9"/>
      <c r="O27" s="9"/>
      <c r="P27" s="11">
        <v>2004</v>
      </c>
      <c r="Q27" s="16" t="s">
        <v>158</v>
      </c>
      <c r="R27" s="9"/>
      <c r="S27" s="11">
        <v>26</v>
      </c>
    </row>
    <row r="28" spans="1:19" ht="10.5" customHeight="1" x14ac:dyDescent="0.15">
      <c r="A28" s="11">
        <v>103015</v>
      </c>
      <c r="B28" s="11" t="s">
        <v>159</v>
      </c>
      <c r="C28" s="9"/>
      <c r="D28" s="9"/>
      <c r="E28" s="11">
        <v>204</v>
      </c>
      <c r="F28" s="11" t="s">
        <v>160</v>
      </c>
      <c r="G28" s="9"/>
      <c r="H28" s="9"/>
      <c r="I28" s="9"/>
      <c r="J28" s="9"/>
      <c r="K28" s="9"/>
      <c r="L28" s="9"/>
      <c r="M28" s="9"/>
      <c r="N28" s="9"/>
      <c r="O28" s="9"/>
      <c r="P28" s="11">
        <v>2005</v>
      </c>
      <c r="Q28" s="16" t="s">
        <v>161</v>
      </c>
      <c r="R28" s="9"/>
      <c r="S28" s="11">
        <v>27</v>
      </c>
    </row>
    <row r="29" spans="1:19" ht="10.5" customHeight="1" x14ac:dyDescent="0.15">
      <c r="A29" s="11">
        <v>103016</v>
      </c>
      <c r="B29" s="11" t="s">
        <v>162</v>
      </c>
      <c r="C29" s="9"/>
      <c r="D29" s="9"/>
      <c r="E29" s="11">
        <v>205</v>
      </c>
      <c r="F29" s="11" t="s">
        <v>163</v>
      </c>
      <c r="G29" s="9"/>
      <c r="H29" s="9"/>
      <c r="I29" s="9"/>
      <c r="J29" s="9"/>
      <c r="K29" s="9"/>
      <c r="L29" s="9"/>
      <c r="M29" s="9"/>
      <c r="N29" s="9"/>
      <c r="O29" s="9"/>
      <c r="P29" s="11">
        <v>2006</v>
      </c>
      <c r="Q29" s="16" t="s">
        <v>164</v>
      </c>
      <c r="R29" s="9"/>
      <c r="S29" s="11">
        <v>28</v>
      </c>
    </row>
    <row r="30" spans="1:19" ht="10.5" customHeight="1" x14ac:dyDescent="0.15">
      <c r="A30" s="11">
        <v>104001</v>
      </c>
      <c r="B30" s="11" t="s">
        <v>165</v>
      </c>
      <c r="C30" s="9"/>
      <c r="D30" s="9"/>
      <c r="E30" s="11">
        <v>206</v>
      </c>
      <c r="F30" s="11" t="s">
        <v>166</v>
      </c>
      <c r="G30" s="9"/>
      <c r="H30" s="9"/>
      <c r="I30" s="9"/>
      <c r="J30" s="9"/>
      <c r="K30" s="9"/>
      <c r="L30" s="9"/>
      <c r="M30" s="9"/>
      <c r="N30" s="9"/>
      <c r="O30" s="9"/>
      <c r="P30" s="11">
        <v>2007</v>
      </c>
      <c r="Q30" s="16" t="s">
        <v>167</v>
      </c>
      <c r="R30" s="9"/>
      <c r="S30" s="11">
        <v>29</v>
      </c>
    </row>
    <row r="31" spans="1:19" ht="10.5" customHeight="1" x14ac:dyDescent="0.15">
      <c r="A31" s="11">
        <v>104002</v>
      </c>
      <c r="B31" s="11" t="s">
        <v>168</v>
      </c>
      <c r="C31" s="9"/>
      <c r="D31" s="9"/>
      <c r="E31" s="11">
        <v>207</v>
      </c>
      <c r="F31" s="11" t="s">
        <v>169</v>
      </c>
      <c r="G31" s="9"/>
      <c r="H31" s="9"/>
      <c r="I31" s="9"/>
      <c r="J31" s="9"/>
      <c r="K31" s="9"/>
      <c r="L31" s="9"/>
      <c r="M31" s="9"/>
      <c r="N31" s="9"/>
      <c r="O31" s="9"/>
      <c r="P31" s="11">
        <v>2008</v>
      </c>
      <c r="Q31" s="16" t="s">
        <v>170</v>
      </c>
      <c r="R31" s="9"/>
      <c r="S31" s="11">
        <v>30</v>
      </c>
    </row>
    <row r="32" spans="1:19" ht="10.5" customHeight="1" x14ac:dyDescent="0.15">
      <c r="A32" s="11">
        <v>104003</v>
      </c>
      <c r="B32" s="11" t="s">
        <v>171</v>
      </c>
      <c r="C32" s="9"/>
      <c r="D32" s="9"/>
      <c r="E32" s="11">
        <v>208</v>
      </c>
      <c r="F32" s="11" t="s">
        <v>172</v>
      </c>
      <c r="G32" s="9"/>
      <c r="H32" s="9"/>
      <c r="I32" s="9"/>
      <c r="J32" s="9"/>
      <c r="K32" s="9"/>
      <c r="L32" s="9"/>
      <c r="M32" s="9"/>
      <c r="N32" s="9"/>
      <c r="O32" s="9"/>
      <c r="P32" s="11">
        <v>2009</v>
      </c>
      <c r="Q32" s="16" t="s">
        <v>173</v>
      </c>
      <c r="R32" s="9"/>
      <c r="S32" s="11">
        <v>31</v>
      </c>
    </row>
    <row r="33" spans="1:17" ht="10.5" customHeight="1" x14ac:dyDescent="0.15">
      <c r="A33" s="11">
        <v>104004</v>
      </c>
      <c r="B33" s="11" t="s">
        <v>174</v>
      </c>
      <c r="C33" s="9"/>
      <c r="D33" s="9"/>
      <c r="E33" s="11">
        <v>209</v>
      </c>
      <c r="F33" s="11" t="s">
        <v>175</v>
      </c>
      <c r="G33" s="9"/>
      <c r="H33" s="9"/>
      <c r="I33" s="9"/>
      <c r="J33" s="9"/>
      <c r="K33" s="9"/>
      <c r="L33" s="9"/>
      <c r="M33" s="9"/>
      <c r="N33" s="9"/>
      <c r="O33" s="9"/>
      <c r="P33" s="11">
        <v>2010</v>
      </c>
      <c r="Q33" s="16" t="s">
        <v>176</v>
      </c>
    </row>
    <row r="34" spans="1:17" ht="10.5" customHeight="1" x14ac:dyDescent="0.15">
      <c r="A34" s="11">
        <v>104005</v>
      </c>
      <c r="B34" s="11" t="s">
        <v>177</v>
      </c>
      <c r="C34" s="9"/>
      <c r="D34" s="9"/>
      <c r="E34" s="11">
        <v>210</v>
      </c>
      <c r="F34" s="11" t="s">
        <v>178</v>
      </c>
      <c r="G34" s="9"/>
      <c r="H34" s="9"/>
      <c r="I34" s="9"/>
      <c r="J34" s="9"/>
      <c r="K34" s="9"/>
      <c r="L34" s="9"/>
      <c r="M34" s="9"/>
      <c r="N34" s="9"/>
      <c r="O34" s="9"/>
      <c r="P34" s="11">
        <v>2011</v>
      </c>
      <c r="Q34" s="16" t="s">
        <v>179</v>
      </c>
    </row>
    <row r="35" spans="1:17" ht="10.5" customHeight="1" x14ac:dyDescent="0.15">
      <c r="A35" s="11">
        <v>104006</v>
      </c>
      <c r="B35" s="11" t="s">
        <v>180</v>
      </c>
      <c r="C35" s="9"/>
      <c r="D35" s="9"/>
      <c r="E35" s="11">
        <v>211</v>
      </c>
      <c r="F35" s="11" t="s">
        <v>181</v>
      </c>
      <c r="G35" s="9"/>
      <c r="H35" s="9"/>
      <c r="I35" s="9"/>
      <c r="J35" s="9"/>
      <c r="K35" s="9"/>
      <c r="L35" s="9"/>
      <c r="M35" s="9"/>
      <c r="N35" s="9"/>
      <c r="O35" s="9"/>
      <c r="P35" s="11">
        <v>2012</v>
      </c>
      <c r="Q35" s="16" t="s">
        <v>182</v>
      </c>
    </row>
    <row r="36" spans="1:17" ht="10.5" customHeight="1" x14ac:dyDescent="0.15">
      <c r="A36" s="11">
        <v>104008</v>
      </c>
      <c r="B36" s="11" t="s">
        <v>183</v>
      </c>
      <c r="C36" s="9"/>
      <c r="D36" s="9"/>
      <c r="E36" s="11">
        <v>212</v>
      </c>
      <c r="F36" s="11" t="s">
        <v>184</v>
      </c>
      <c r="G36" s="9"/>
      <c r="H36" s="9"/>
      <c r="I36" s="9"/>
      <c r="J36" s="9"/>
      <c r="K36" s="9"/>
      <c r="L36" s="9"/>
      <c r="M36" s="9"/>
      <c r="N36" s="9"/>
      <c r="O36" s="9"/>
      <c r="P36" s="11">
        <v>2013</v>
      </c>
      <c r="Q36" s="16" t="s">
        <v>185</v>
      </c>
    </row>
    <row r="37" spans="1:17" ht="10.5" customHeight="1" x14ac:dyDescent="0.15">
      <c r="A37" s="11">
        <v>104009</v>
      </c>
      <c r="B37" s="11" t="s">
        <v>186</v>
      </c>
      <c r="C37" s="9"/>
      <c r="D37" s="9"/>
      <c r="E37" s="11">
        <v>213</v>
      </c>
      <c r="F37" s="11" t="s">
        <v>187</v>
      </c>
      <c r="G37" s="9"/>
      <c r="H37" s="9"/>
      <c r="I37" s="9"/>
      <c r="J37" s="9"/>
      <c r="K37" s="9"/>
      <c r="L37" s="9"/>
      <c r="M37" s="9"/>
      <c r="N37" s="9"/>
      <c r="O37" s="9"/>
      <c r="P37" s="11">
        <v>2014</v>
      </c>
      <c r="Q37" s="16" t="s">
        <v>188</v>
      </c>
    </row>
    <row r="38" spans="1:17" ht="10.5" customHeight="1" x14ac:dyDescent="0.15">
      <c r="A38" s="11">
        <v>104012</v>
      </c>
      <c r="B38" s="11" t="s">
        <v>189</v>
      </c>
      <c r="C38" s="9"/>
      <c r="D38" s="9"/>
      <c r="E38" s="11">
        <v>214</v>
      </c>
      <c r="F38" s="11" t="s">
        <v>190</v>
      </c>
      <c r="G38" s="9"/>
      <c r="H38" s="9"/>
      <c r="I38" s="9"/>
      <c r="J38" s="9"/>
      <c r="K38" s="9"/>
      <c r="L38" s="9"/>
      <c r="M38" s="9"/>
      <c r="N38" s="9"/>
      <c r="O38" s="9"/>
      <c r="P38" s="11">
        <v>2015</v>
      </c>
      <c r="Q38" s="16" t="s">
        <v>191</v>
      </c>
    </row>
    <row r="39" spans="1:17" ht="10.5" customHeight="1" x14ac:dyDescent="0.15">
      <c r="A39" s="11">
        <v>104013</v>
      </c>
      <c r="B39" s="11" t="s">
        <v>192</v>
      </c>
      <c r="C39" s="9"/>
      <c r="D39" s="9"/>
      <c r="E39" s="11">
        <v>215</v>
      </c>
      <c r="F39" s="11" t="s">
        <v>193</v>
      </c>
      <c r="G39" s="9"/>
      <c r="H39" s="9"/>
      <c r="I39" s="9"/>
      <c r="J39" s="9"/>
      <c r="K39" s="9"/>
      <c r="L39" s="9"/>
      <c r="M39" s="9"/>
      <c r="N39" s="9"/>
      <c r="O39" s="9"/>
      <c r="P39" s="11">
        <v>2016</v>
      </c>
      <c r="Q39" s="16" t="s">
        <v>194</v>
      </c>
    </row>
    <row r="40" spans="1:17" ht="10.5" customHeight="1" x14ac:dyDescent="0.15">
      <c r="A40" s="11">
        <v>104014</v>
      </c>
      <c r="B40" s="11" t="s">
        <v>195</v>
      </c>
      <c r="C40" s="9"/>
      <c r="D40" s="9"/>
      <c r="E40" s="11">
        <v>216</v>
      </c>
      <c r="F40" s="11" t="s">
        <v>196</v>
      </c>
      <c r="G40" s="9"/>
      <c r="H40" s="9"/>
      <c r="I40" s="9"/>
      <c r="J40" s="9"/>
      <c r="K40" s="9"/>
      <c r="L40" s="9"/>
      <c r="M40" s="9"/>
      <c r="N40" s="9"/>
      <c r="O40" s="9"/>
      <c r="P40" s="11">
        <v>2017</v>
      </c>
      <c r="Q40" s="16" t="s">
        <v>197</v>
      </c>
    </row>
    <row r="41" spans="1:17" ht="10.5" customHeight="1" x14ac:dyDescent="0.15">
      <c r="A41" s="11">
        <v>104015</v>
      </c>
      <c r="B41" s="11" t="s">
        <v>198</v>
      </c>
      <c r="C41" s="9"/>
      <c r="D41" s="9"/>
      <c r="E41" s="11">
        <v>251</v>
      </c>
      <c r="F41" s="11" t="s">
        <v>199</v>
      </c>
      <c r="G41" s="9"/>
      <c r="H41" s="9"/>
      <c r="I41" s="9"/>
      <c r="J41" s="9"/>
      <c r="K41" s="9"/>
      <c r="L41" s="9"/>
      <c r="M41" s="9"/>
      <c r="N41" s="9"/>
      <c r="O41" s="9"/>
      <c r="P41" s="11">
        <v>2018</v>
      </c>
      <c r="Q41" s="16" t="s">
        <v>200</v>
      </c>
    </row>
    <row r="42" spans="1:17" ht="10.5" customHeight="1" x14ac:dyDescent="0.15">
      <c r="A42" s="11">
        <v>105001</v>
      </c>
      <c r="B42" s="11" t="s">
        <v>201</v>
      </c>
      <c r="C42" s="9"/>
      <c r="D42" s="9"/>
      <c r="E42" s="11">
        <v>290</v>
      </c>
      <c r="F42" s="11" t="s">
        <v>202</v>
      </c>
      <c r="G42" s="9"/>
      <c r="H42" s="9"/>
      <c r="I42" s="9"/>
      <c r="J42" s="9"/>
      <c r="K42" s="9"/>
      <c r="L42" s="9"/>
      <c r="M42" s="9"/>
      <c r="N42" s="9"/>
      <c r="O42" s="9"/>
      <c r="P42" s="11">
        <v>2019</v>
      </c>
      <c r="Q42" s="16" t="s">
        <v>203</v>
      </c>
    </row>
    <row r="43" spans="1:17" ht="10.5" customHeight="1" x14ac:dyDescent="0.15">
      <c r="A43" s="11">
        <v>105002</v>
      </c>
      <c r="B43" s="11" t="s">
        <v>204</v>
      </c>
      <c r="C43" s="9"/>
      <c r="D43" s="9"/>
      <c r="E43" s="11">
        <v>301</v>
      </c>
      <c r="F43" s="11" t="s">
        <v>205</v>
      </c>
      <c r="G43" s="9"/>
      <c r="H43" s="9"/>
      <c r="I43" s="9"/>
      <c r="J43" s="9"/>
      <c r="K43" s="9"/>
      <c r="L43" s="9"/>
      <c r="M43" s="9"/>
      <c r="N43" s="9"/>
      <c r="O43" s="9"/>
      <c r="P43" s="11">
        <v>2020</v>
      </c>
      <c r="Q43" s="16" t="s">
        <v>206</v>
      </c>
    </row>
    <row r="44" spans="1:17" ht="10.5" customHeight="1" x14ac:dyDescent="0.15">
      <c r="A44" s="11">
        <v>105003</v>
      </c>
      <c r="B44" s="11" t="s">
        <v>207</v>
      </c>
      <c r="C44" s="9"/>
      <c r="D44" s="9"/>
      <c r="E44" s="11">
        <v>302</v>
      </c>
      <c r="F44" s="11" t="s">
        <v>208</v>
      </c>
      <c r="G44" s="9"/>
      <c r="H44" s="9"/>
      <c r="I44" s="9"/>
      <c r="J44" s="9"/>
      <c r="K44" s="9"/>
      <c r="L44" s="9"/>
      <c r="M44" s="9"/>
      <c r="N44" s="9"/>
      <c r="O44" s="9"/>
      <c r="P44" s="11">
        <v>2021</v>
      </c>
      <c r="Q44" s="16" t="s">
        <v>209</v>
      </c>
    </row>
    <row r="45" spans="1:17" ht="10.5" customHeight="1" x14ac:dyDescent="0.15">
      <c r="A45" s="11">
        <v>105004</v>
      </c>
      <c r="B45" s="11" t="s">
        <v>210</v>
      </c>
      <c r="C45" s="9"/>
      <c r="D45" s="9"/>
      <c r="E45" s="11">
        <v>303</v>
      </c>
      <c r="F45" s="11" t="s">
        <v>211</v>
      </c>
      <c r="G45" s="9"/>
      <c r="H45" s="9"/>
      <c r="I45" s="9"/>
      <c r="J45" s="9"/>
      <c r="K45" s="9"/>
      <c r="L45" s="9"/>
      <c r="M45" s="9"/>
      <c r="N45" s="9"/>
      <c r="O45" s="9"/>
      <c r="P45" s="11">
        <v>2022</v>
      </c>
      <c r="Q45" s="16" t="s">
        <v>212</v>
      </c>
    </row>
    <row r="46" spans="1:17" ht="10.5" customHeight="1" x14ac:dyDescent="0.15">
      <c r="A46" s="11">
        <v>105005</v>
      </c>
      <c r="B46" s="11" t="s">
        <v>213</v>
      </c>
      <c r="C46" s="9"/>
      <c r="D46" s="9"/>
      <c r="E46" s="11">
        <v>304</v>
      </c>
      <c r="F46" s="11" t="s">
        <v>214</v>
      </c>
      <c r="G46" s="9"/>
      <c r="H46" s="9"/>
      <c r="I46" s="9"/>
      <c r="J46" s="9"/>
      <c r="K46" s="9"/>
      <c r="L46" s="9"/>
      <c r="M46" s="9"/>
      <c r="N46" s="9"/>
      <c r="O46" s="9"/>
      <c r="P46" s="9"/>
      <c r="Q46" s="16" t="s">
        <v>215</v>
      </c>
    </row>
    <row r="47" spans="1:17" ht="10.5" customHeight="1" x14ac:dyDescent="0.15">
      <c r="A47" s="11">
        <v>105006</v>
      </c>
      <c r="B47" s="11" t="s">
        <v>216</v>
      </c>
      <c r="C47" s="9"/>
      <c r="D47" s="9"/>
      <c r="E47" s="11">
        <v>305</v>
      </c>
      <c r="F47" s="11" t="s">
        <v>217</v>
      </c>
      <c r="G47" s="9"/>
      <c r="H47" s="9"/>
      <c r="I47" s="9"/>
      <c r="J47" s="9"/>
      <c r="K47" s="9"/>
      <c r="L47" s="9"/>
      <c r="M47" s="9"/>
      <c r="N47" s="9"/>
      <c r="O47" s="9"/>
      <c r="P47" s="9"/>
      <c r="Q47" s="16" t="s">
        <v>218</v>
      </c>
    </row>
    <row r="48" spans="1:17" ht="10.5" customHeight="1" x14ac:dyDescent="0.15">
      <c r="A48" s="11">
        <v>105007</v>
      </c>
      <c r="B48" s="11" t="s">
        <v>219</v>
      </c>
      <c r="C48" s="9"/>
      <c r="D48" s="9"/>
      <c r="E48" s="11">
        <v>306</v>
      </c>
      <c r="F48" s="11" t="s">
        <v>220</v>
      </c>
      <c r="G48" s="9"/>
      <c r="H48" s="9"/>
      <c r="I48" s="9"/>
      <c r="J48" s="9"/>
      <c r="K48" s="9"/>
      <c r="L48" s="9"/>
      <c r="M48" s="9"/>
      <c r="N48" s="9"/>
      <c r="O48" s="9"/>
      <c r="P48" s="9"/>
      <c r="Q48" s="16" t="s">
        <v>221</v>
      </c>
    </row>
    <row r="49" spans="1:17" ht="10.5" customHeight="1" x14ac:dyDescent="0.15">
      <c r="A49" s="11">
        <v>105008</v>
      </c>
      <c r="B49" s="11" t="s">
        <v>222</v>
      </c>
      <c r="C49" s="9"/>
      <c r="D49" s="9"/>
      <c r="E49" s="11">
        <v>307</v>
      </c>
      <c r="F49" s="11" t="s">
        <v>223</v>
      </c>
      <c r="G49" s="9"/>
      <c r="H49" s="9"/>
      <c r="I49" s="9"/>
      <c r="J49" s="9"/>
      <c r="K49" s="9"/>
      <c r="L49" s="9"/>
      <c r="M49" s="9"/>
      <c r="N49" s="9"/>
      <c r="O49" s="9"/>
      <c r="P49" s="9"/>
      <c r="Q49" s="16" t="s">
        <v>224</v>
      </c>
    </row>
    <row r="50" spans="1:17" ht="10.5" customHeight="1" x14ac:dyDescent="0.15">
      <c r="A50" s="11">
        <v>105009</v>
      </c>
      <c r="B50" s="11" t="s">
        <v>225</v>
      </c>
      <c r="C50" s="9"/>
      <c r="D50" s="9"/>
      <c r="E50" s="11">
        <v>308</v>
      </c>
      <c r="F50" s="11" t="s">
        <v>226</v>
      </c>
      <c r="G50" s="9"/>
      <c r="H50" s="9"/>
      <c r="I50" s="9"/>
      <c r="J50" s="9"/>
      <c r="K50" s="9"/>
      <c r="L50" s="9"/>
      <c r="M50" s="9"/>
      <c r="N50" s="9"/>
      <c r="O50" s="9"/>
      <c r="P50" s="9"/>
      <c r="Q50" s="16" t="s">
        <v>227</v>
      </c>
    </row>
    <row r="51" spans="1:17" ht="10.5" customHeight="1" x14ac:dyDescent="0.15">
      <c r="A51" s="11">
        <v>105010</v>
      </c>
      <c r="B51" s="11" t="s">
        <v>228</v>
      </c>
      <c r="C51" s="9"/>
      <c r="D51" s="9"/>
      <c r="E51" s="11">
        <v>309</v>
      </c>
      <c r="F51" s="11" t="s">
        <v>229</v>
      </c>
      <c r="G51" s="9"/>
      <c r="H51" s="9"/>
      <c r="I51" s="9"/>
      <c r="J51" s="9"/>
      <c r="K51" s="9"/>
      <c r="L51" s="9"/>
      <c r="M51" s="9"/>
      <c r="N51" s="9"/>
      <c r="O51" s="9"/>
      <c r="P51" s="9"/>
      <c r="Q51" s="16" t="s">
        <v>230</v>
      </c>
    </row>
    <row r="52" spans="1:17" ht="10.5" customHeight="1" x14ac:dyDescent="0.15">
      <c r="A52" s="11">
        <v>105012</v>
      </c>
      <c r="B52" s="11" t="s">
        <v>231</v>
      </c>
      <c r="C52" s="9"/>
      <c r="D52" s="9"/>
      <c r="E52" s="11">
        <v>310</v>
      </c>
      <c r="F52" s="11" t="s">
        <v>232</v>
      </c>
      <c r="G52" s="9"/>
      <c r="H52" s="9"/>
      <c r="I52" s="9"/>
      <c r="J52" s="9"/>
      <c r="K52" s="9"/>
      <c r="L52" s="9"/>
      <c r="M52" s="9"/>
      <c r="N52" s="9"/>
      <c r="O52" s="9"/>
      <c r="P52" s="9"/>
      <c r="Q52" s="16" t="s">
        <v>233</v>
      </c>
    </row>
    <row r="53" spans="1:17" ht="10.5" customHeight="1" x14ac:dyDescent="0.15">
      <c r="A53" s="11">
        <v>105014</v>
      </c>
      <c r="B53" s="11" t="s">
        <v>234</v>
      </c>
      <c r="C53" s="9"/>
      <c r="D53" s="9"/>
      <c r="E53" s="11">
        <v>311</v>
      </c>
      <c r="F53" s="11" t="s">
        <v>235</v>
      </c>
      <c r="G53" s="9"/>
      <c r="H53" s="9"/>
      <c r="I53" s="9"/>
      <c r="J53" s="9"/>
      <c r="K53" s="9"/>
      <c r="L53" s="9"/>
      <c r="M53" s="9"/>
      <c r="N53" s="9"/>
      <c r="O53" s="9"/>
      <c r="P53" s="9"/>
      <c r="Q53" s="16" t="s">
        <v>236</v>
      </c>
    </row>
    <row r="54" spans="1:17" ht="10.5" customHeight="1" x14ac:dyDescent="0.15">
      <c r="A54" s="11">
        <v>106001</v>
      </c>
      <c r="B54" s="11" t="s">
        <v>237</v>
      </c>
      <c r="C54" s="9"/>
      <c r="D54" s="9"/>
      <c r="E54" s="11">
        <v>312</v>
      </c>
      <c r="F54" s="11" t="s">
        <v>238</v>
      </c>
      <c r="G54" s="9"/>
      <c r="H54" s="9"/>
      <c r="I54" s="9"/>
      <c r="J54" s="9"/>
      <c r="K54" s="9"/>
      <c r="L54" s="9"/>
      <c r="M54" s="9"/>
      <c r="N54" s="9"/>
      <c r="O54" s="9"/>
      <c r="P54" s="9"/>
      <c r="Q54" s="16" t="s">
        <v>239</v>
      </c>
    </row>
    <row r="55" spans="1:17" ht="10.5" customHeight="1" x14ac:dyDescent="0.15">
      <c r="A55" s="11">
        <v>106002</v>
      </c>
      <c r="B55" s="11" t="s">
        <v>240</v>
      </c>
      <c r="C55" s="9"/>
      <c r="D55" s="9"/>
      <c r="E55" s="11">
        <v>313</v>
      </c>
      <c r="F55" s="11" t="s">
        <v>241</v>
      </c>
      <c r="G55" s="9"/>
      <c r="H55" s="9"/>
      <c r="I55" s="9"/>
      <c r="J55" s="9"/>
      <c r="K55" s="9"/>
      <c r="L55" s="9"/>
      <c r="M55" s="9"/>
      <c r="N55" s="9"/>
      <c r="O55" s="9"/>
      <c r="P55" s="9"/>
      <c r="Q55" s="16" t="s">
        <v>242</v>
      </c>
    </row>
    <row r="56" spans="1:17" ht="10.5" customHeight="1" x14ac:dyDescent="0.15">
      <c r="A56" s="11">
        <v>106003</v>
      </c>
      <c r="B56" s="11" t="s">
        <v>243</v>
      </c>
      <c r="C56" s="9"/>
      <c r="D56" s="9"/>
      <c r="E56" s="11">
        <v>314</v>
      </c>
      <c r="F56" s="11" t="s">
        <v>244</v>
      </c>
      <c r="G56" s="9"/>
      <c r="H56" s="9"/>
      <c r="I56" s="9"/>
      <c r="J56" s="9"/>
      <c r="K56" s="9"/>
      <c r="L56" s="9"/>
      <c r="M56" s="9"/>
      <c r="N56" s="9"/>
      <c r="O56" s="9"/>
      <c r="P56" s="9"/>
      <c r="Q56" s="16" t="s">
        <v>245</v>
      </c>
    </row>
    <row r="57" spans="1:17" ht="10.5" customHeight="1" x14ac:dyDescent="0.15">
      <c r="A57" s="11">
        <v>106004</v>
      </c>
      <c r="B57" s="11" t="s">
        <v>246</v>
      </c>
      <c r="C57" s="9"/>
      <c r="D57" s="9"/>
      <c r="E57" s="11">
        <v>315</v>
      </c>
      <c r="F57" s="11" t="s">
        <v>247</v>
      </c>
      <c r="G57" s="9"/>
      <c r="H57" s="9"/>
      <c r="I57" s="9"/>
      <c r="J57" s="9"/>
      <c r="K57" s="9"/>
      <c r="L57" s="9"/>
      <c r="M57" s="9"/>
      <c r="N57" s="9"/>
      <c r="O57" s="9"/>
      <c r="P57" s="9"/>
      <c r="Q57" s="16" t="s">
        <v>248</v>
      </c>
    </row>
    <row r="58" spans="1:17" ht="10.5" customHeight="1" x14ac:dyDescent="0.15">
      <c r="A58" s="11">
        <v>106005</v>
      </c>
      <c r="B58" s="11" t="s">
        <v>249</v>
      </c>
      <c r="C58" s="9"/>
      <c r="D58" s="9"/>
      <c r="E58" s="11">
        <v>316</v>
      </c>
      <c r="F58" s="11" t="s">
        <v>250</v>
      </c>
      <c r="G58" s="9"/>
      <c r="H58" s="9"/>
      <c r="I58" s="9"/>
      <c r="J58" s="9"/>
      <c r="K58" s="9"/>
      <c r="L58" s="9"/>
      <c r="M58" s="9"/>
      <c r="N58" s="9"/>
      <c r="O58" s="9"/>
      <c r="P58" s="9"/>
      <c r="Q58" s="16" t="s">
        <v>251</v>
      </c>
    </row>
    <row r="59" spans="1:17" ht="10.5" customHeight="1" x14ac:dyDescent="0.15">
      <c r="A59" s="11">
        <v>106007</v>
      </c>
      <c r="B59" s="11" t="s">
        <v>252</v>
      </c>
      <c r="C59" s="9"/>
      <c r="D59" s="9"/>
      <c r="E59" s="11">
        <v>317</v>
      </c>
      <c r="F59" s="11" t="s">
        <v>253</v>
      </c>
      <c r="G59" s="9"/>
      <c r="H59" s="9"/>
      <c r="I59" s="9"/>
      <c r="J59" s="9"/>
      <c r="K59" s="9"/>
      <c r="L59" s="9"/>
      <c r="M59" s="9"/>
      <c r="N59" s="9"/>
      <c r="O59" s="9"/>
      <c r="P59" s="9"/>
      <c r="Q59" s="16" t="s">
        <v>254</v>
      </c>
    </row>
    <row r="60" spans="1:17" ht="10.5" customHeight="1" x14ac:dyDescent="0.15">
      <c r="A60" s="11">
        <v>106008</v>
      </c>
      <c r="B60" s="11" t="s">
        <v>255</v>
      </c>
      <c r="C60" s="9"/>
      <c r="D60" s="9"/>
      <c r="E60" s="11">
        <v>318</v>
      </c>
      <c r="F60" s="11" t="s">
        <v>256</v>
      </c>
      <c r="G60" s="9"/>
      <c r="H60" s="9"/>
      <c r="I60" s="9"/>
      <c r="J60" s="9"/>
      <c r="K60" s="9"/>
      <c r="L60" s="9"/>
      <c r="M60" s="9"/>
      <c r="N60" s="9"/>
      <c r="O60" s="9"/>
      <c r="P60" s="9"/>
      <c r="Q60" s="16" t="s">
        <v>257</v>
      </c>
    </row>
    <row r="61" spans="1:17" ht="10.5" customHeight="1" x14ac:dyDescent="0.15">
      <c r="A61" s="11">
        <v>106010</v>
      </c>
      <c r="B61" s="11" t="s">
        <v>258</v>
      </c>
      <c r="C61" s="9"/>
      <c r="D61" s="9"/>
      <c r="E61" s="11">
        <v>319</v>
      </c>
      <c r="F61" s="11" t="s">
        <v>259</v>
      </c>
      <c r="G61" s="9"/>
      <c r="H61" s="9"/>
      <c r="I61" s="9"/>
      <c r="J61" s="9"/>
      <c r="K61" s="9"/>
      <c r="L61" s="9"/>
      <c r="M61" s="9"/>
      <c r="N61" s="9"/>
      <c r="O61" s="9"/>
      <c r="P61" s="9"/>
      <c r="Q61" s="16" t="s">
        <v>260</v>
      </c>
    </row>
    <row r="62" spans="1:17" ht="10.5" customHeight="1" x14ac:dyDescent="0.15">
      <c r="A62" s="11">
        <v>106011</v>
      </c>
      <c r="B62" s="11" t="s">
        <v>261</v>
      </c>
      <c r="C62" s="9"/>
      <c r="D62" s="9"/>
      <c r="E62" s="11">
        <v>320</v>
      </c>
      <c r="F62" s="11" t="s">
        <v>262</v>
      </c>
      <c r="G62" s="9"/>
      <c r="H62" s="9"/>
      <c r="I62" s="9"/>
      <c r="J62" s="9"/>
      <c r="K62" s="9"/>
      <c r="L62" s="9"/>
      <c r="M62" s="9"/>
      <c r="N62" s="9"/>
      <c r="O62" s="9"/>
      <c r="P62" s="9"/>
      <c r="Q62" s="16" t="s">
        <v>263</v>
      </c>
    </row>
    <row r="63" spans="1:17" ht="10.5" customHeight="1" x14ac:dyDescent="0.15">
      <c r="A63" s="11">
        <v>106012</v>
      </c>
      <c r="B63" s="11" t="s">
        <v>264</v>
      </c>
      <c r="C63" s="9"/>
      <c r="D63" s="9"/>
      <c r="E63" s="11">
        <v>321</v>
      </c>
      <c r="F63" s="11" t="s">
        <v>265</v>
      </c>
      <c r="G63" s="9"/>
      <c r="H63" s="9"/>
      <c r="I63" s="9"/>
      <c r="J63" s="9"/>
      <c r="K63" s="9"/>
      <c r="L63" s="9"/>
      <c r="M63" s="9"/>
      <c r="N63" s="9"/>
      <c r="O63" s="9"/>
      <c r="P63" s="9"/>
      <c r="Q63" s="16" t="s">
        <v>266</v>
      </c>
    </row>
    <row r="64" spans="1:17" ht="10.5" customHeight="1" x14ac:dyDescent="0.15">
      <c r="A64" s="11">
        <v>106013</v>
      </c>
      <c r="B64" s="11" t="s">
        <v>267</v>
      </c>
      <c r="C64" s="9"/>
      <c r="D64" s="9"/>
      <c r="E64" s="11">
        <v>322</v>
      </c>
      <c r="F64" s="11" t="s">
        <v>268</v>
      </c>
      <c r="G64" s="9"/>
      <c r="H64" s="9"/>
      <c r="I64" s="9"/>
      <c r="J64" s="9"/>
      <c r="K64" s="9"/>
      <c r="L64" s="9"/>
      <c r="M64" s="9"/>
      <c r="N64" s="9"/>
      <c r="O64" s="9"/>
      <c r="P64" s="9"/>
      <c r="Q64" s="16" t="s">
        <v>269</v>
      </c>
    </row>
    <row r="65" spans="1:17" ht="10.5" customHeight="1" x14ac:dyDescent="0.15">
      <c r="A65" s="11">
        <v>106014</v>
      </c>
      <c r="B65" s="11" t="s">
        <v>270</v>
      </c>
      <c r="C65" s="9"/>
      <c r="D65" s="9"/>
      <c r="E65" s="11">
        <v>323</v>
      </c>
      <c r="F65" s="11" t="s">
        <v>271</v>
      </c>
      <c r="G65" s="9"/>
      <c r="H65" s="9"/>
      <c r="I65" s="9"/>
      <c r="J65" s="9"/>
      <c r="K65" s="9"/>
      <c r="L65" s="9"/>
      <c r="M65" s="9"/>
      <c r="N65" s="9"/>
      <c r="O65" s="9"/>
      <c r="P65" s="9"/>
      <c r="Q65" s="16" t="s">
        <v>272</v>
      </c>
    </row>
    <row r="66" spans="1:17" ht="10.5" customHeight="1" x14ac:dyDescent="0.15">
      <c r="A66" s="11">
        <v>106015</v>
      </c>
      <c r="B66" s="11" t="s">
        <v>273</v>
      </c>
      <c r="C66" s="9"/>
      <c r="D66" s="9"/>
      <c r="E66" s="11">
        <v>324</v>
      </c>
      <c r="F66" s="11" t="s">
        <v>274</v>
      </c>
      <c r="G66" s="9"/>
      <c r="H66" s="9"/>
      <c r="I66" s="9"/>
      <c r="J66" s="9"/>
      <c r="K66" s="9"/>
      <c r="L66" s="9"/>
      <c r="M66" s="9"/>
      <c r="N66" s="9"/>
      <c r="O66" s="9"/>
      <c r="P66" s="9"/>
      <c r="Q66" s="16" t="s">
        <v>275</v>
      </c>
    </row>
    <row r="67" spans="1:17" ht="10.5" customHeight="1" x14ac:dyDescent="0.15">
      <c r="A67" s="11">
        <v>107001</v>
      </c>
      <c r="B67" s="11" t="s">
        <v>276</v>
      </c>
      <c r="C67" s="9"/>
      <c r="D67" s="9"/>
      <c r="E67" s="11">
        <v>325</v>
      </c>
      <c r="F67" s="11" t="s">
        <v>277</v>
      </c>
      <c r="G67" s="9"/>
      <c r="H67" s="9"/>
      <c r="I67" s="9"/>
      <c r="J67" s="9"/>
      <c r="K67" s="9"/>
      <c r="L67" s="9"/>
      <c r="M67" s="9"/>
      <c r="N67" s="9"/>
      <c r="O67" s="9"/>
      <c r="P67" s="9"/>
      <c r="Q67" s="16" t="s">
        <v>278</v>
      </c>
    </row>
    <row r="68" spans="1:17" ht="10.5" customHeight="1" x14ac:dyDescent="0.15">
      <c r="A68" s="11">
        <v>107002</v>
      </c>
      <c r="B68" s="11" t="s">
        <v>279</v>
      </c>
      <c r="C68" s="9"/>
      <c r="D68" s="9"/>
      <c r="E68" s="11">
        <v>326</v>
      </c>
      <c r="F68" s="11" t="s">
        <v>280</v>
      </c>
      <c r="G68" s="9"/>
      <c r="H68" s="9"/>
      <c r="I68" s="9"/>
      <c r="J68" s="9"/>
      <c r="K68" s="9"/>
      <c r="L68" s="9"/>
      <c r="M68" s="9"/>
      <c r="N68" s="9"/>
      <c r="O68" s="9"/>
      <c r="P68" s="9"/>
      <c r="Q68" s="16" t="s">
        <v>281</v>
      </c>
    </row>
    <row r="69" spans="1:17" ht="10.5" customHeight="1" x14ac:dyDescent="0.15">
      <c r="A69" s="11">
        <v>107003</v>
      </c>
      <c r="B69" s="11" t="s">
        <v>282</v>
      </c>
      <c r="C69" s="9"/>
      <c r="D69" s="9"/>
      <c r="E69" s="11">
        <v>327</v>
      </c>
      <c r="F69" s="11" t="s">
        <v>283</v>
      </c>
      <c r="G69" s="9"/>
      <c r="H69" s="9"/>
      <c r="I69" s="9"/>
      <c r="J69" s="9"/>
      <c r="K69" s="9"/>
      <c r="L69" s="9"/>
      <c r="M69" s="9"/>
      <c r="N69" s="9"/>
      <c r="O69" s="9"/>
      <c r="P69" s="9"/>
      <c r="Q69" s="16" t="s">
        <v>284</v>
      </c>
    </row>
    <row r="70" spans="1:17" ht="10.5" customHeight="1" x14ac:dyDescent="0.15">
      <c r="A70" s="11">
        <v>107004</v>
      </c>
      <c r="B70" s="11" t="s">
        <v>285</v>
      </c>
      <c r="C70" s="9"/>
      <c r="D70" s="9"/>
      <c r="E70" s="11">
        <v>328</v>
      </c>
      <c r="F70" s="11" t="s">
        <v>286</v>
      </c>
      <c r="G70" s="9"/>
      <c r="H70" s="9"/>
      <c r="I70" s="9"/>
      <c r="J70" s="9"/>
      <c r="K70" s="9"/>
      <c r="L70" s="9"/>
      <c r="M70" s="9"/>
      <c r="N70" s="9"/>
      <c r="O70" s="9"/>
      <c r="P70" s="9"/>
      <c r="Q70" s="16" t="s">
        <v>287</v>
      </c>
    </row>
    <row r="71" spans="1:17" ht="10.5" customHeight="1" x14ac:dyDescent="0.15">
      <c r="A71" s="11">
        <v>107005</v>
      </c>
      <c r="B71" s="11" t="s">
        <v>288</v>
      </c>
      <c r="C71" s="9"/>
      <c r="D71" s="9"/>
      <c r="E71" s="11">
        <v>329</v>
      </c>
      <c r="F71" s="11" t="s">
        <v>289</v>
      </c>
      <c r="G71" s="9"/>
      <c r="H71" s="9"/>
      <c r="I71" s="9"/>
      <c r="J71" s="9"/>
      <c r="K71" s="9"/>
      <c r="L71" s="9"/>
      <c r="M71" s="9"/>
      <c r="N71" s="9"/>
      <c r="O71" s="9"/>
      <c r="P71" s="9"/>
      <c r="Q71" s="16" t="s">
        <v>290</v>
      </c>
    </row>
    <row r="72" spans="1:17" ht="10.5" customHeight="1" x14ac:dyDescent="0.15">
      <c r="A72" s="11">
        <v>108001</v>
      </c>
      <c r="B72" s="11" t="s">
        <v>291</v>
      </c>
      <c r="C72" s="9"/>
      <c r="D72" s="9"/>
      <c r="E72" s="11">
        <v>330</v>
      </c>
      <c r="F72" s="11" t="s">
        <v>292</v>
      </c>
      <c r="G72" s="9"/>
      <c r="H72" s="9"/>
      <c r="I72" s="9"/>
      <c r="J72" s="9"/>
      <c r="K72" s="9"/>
      <c r="L72" s="9"/>
      <c r="M72" s="9"/>
      <c r="N72" s="9"/>
      <c r="O72" s="9"/>
      <c r="P72" s="9"/>
      <c r="Q72" s="16" t="s">
        <v>293</v>
      </c>
    </row>
    <row r="73" spans="1:17" ht="10.5" customHeight="1" x14ac:dyDescent="0.15">
      <c r="A73" s="11">
        <v>108002</v>
      </c>
      <c r="B73" s="11" t="s">
        <v>294</v>
      </c>
      <c r="C73" s="9"/>
      <c r="D73" s="9"/>
      <c r="E73" s="11">
        <v>331</v>
      </c>
      <c r="F73" s="11" t="s">
        <v>295</v>
      </c>
      <c r="G73" s="9"/>
      <c r="H73" s="9"/>
      <c r="I73" s="9"/>
      <c r="J73" s="9"/>
      <c r="K73" s="9"/>
      <c r="L73" s="9"/>
      <c r="M73" s="9"/>
      <c r="N73" s="9"/>
      <c r="O73" s="9"/>
      <c r="P73" s="9"/>
      <c r="Q73" s="16" t="s">
        <v>296</v>
      </c>
    </row>
    <row r="74" spans="1:17" ht="10.5" customHeight="1" x14ac:dyDescent="0.15">
      <c r="A74" s="11">
        <v>108003</v>
      </c>
      <c r="B74" s="11" t="s">
        <v>297</v>
      </c>
      <c r="C74" s="9"/>
      <c r="D74" s="9"/>
      <c r="E74" s="11">
        <v>351</v>
      </c>
      <c r="F74" s="11" t="s">
        <v>298</v>
      </c>
      <c r="G74" s="9"/>
      <c r="H74" s="9"/>
      <c r="I74" s="9"/>
      <c r="J74" s="9"/>
      <c r="K74" s="9"/>
      <c r="L74" s="9"/>
      <c r="M74" s="9"/>
      <c r="N74" s="9"/>
      <c r="O74" s="9"/>
      <c r="P74" s="9"/>
      <c r="Q74" s="16" t="s">
        <v>299</v>
      </c>
    </row>
    <row r="75" spans="1:17" ht="10.5" customHeight="1" x14ac:dyDescent="0.15">
      <c r="A75" s="11">
        <v>108004</v>
      </c>
      <c r="B75" s="11" t="s">
        <v>300</v>
      </c>
      <c r="C75" s="9"/>
      <c r="D75" s="9"/>
      <c r="E75" s="11">
        <v>352</v>
      </c>
      <c r="F75" s="11" t="s">
        <v>301</v>
      </c>
      <c r="G75" s="9"/>
      <c r="H75" s="9"/>
      <c r="I75" s="9"/>
      <c r="J75" s="9"/>
      <c r="K75" s="9"/>
      <c r="L75" s="9"/>
      <c r="M75" s="9"/>
      <c r="N75" s="9"/>
      <c r="O75" s="9"/>
      <c r="P75" s="9"/>
      <c r="Q75" s="16" t="s">
        <v>302</v>
      </c>
    </row>
    <row r="76" spans="1:17" ht="10.5" customHeight="1" x14ac:dyDescent="0.15">
      <c r="A76" s="11">
        <v>108007</v>
      </c>
      <c r="B76" s="11" t="s">
        <v>303</v>
      </c>
      <c r="C76" s="9"/>
      <c r="D76" s="9"/>
      <c r="E76" s="11">
        <v>353</v>
      </c>
      <c r="F76" s="11" t="s">
        <v>304</v>
      </c>
      <c r="G76" s="9"/>
      <c r="H76" s="9"/>
      <c r="I76" s="9"/>
      <c r="J76" s="9"/>
      <c r="K76" s="9"/>
      <c r="L76" s="9"/>
      <c r="M76" s="9"/>
      <c r="N76" s="9"/>
      <c r="O76" s="9"/>
      <c r="P76" s="9"/>
      <c r="Q76" s="16" t="s">
        <v>305</v>
      </c>
    </row>
    <row r="77" spans="1:17" ht="10.5" customHeight="1" x14ac:dyDescent="0.15">
      <c r="A77" s="11">
        <v>109001</v>
      </c>
      <c r="B77" s="11" t="s">
        <v>306</v>
      </c>
      <c r="C77" s="9"/>
      <c r="D77" s="9"/>
      <c r="E77" s="11">
        <v>354</v>
      </c>
      <c r="F77" s="11" t="s">
        <v>307</v>
      </c>
      <c r="G77" s="9"/>
      <c r="H77" s="9"/>
      <c r="I77" s="9"/>
      <c r="J77" s="9"/>
      <c r="K77" s="9"/>
      <c r="L77" s="9"/>
      <c r="M77" s="9"/>
      <c r="N77" s="9"/>
      <c r="O77" s="9"/>
      <c r="P77" s="9"/>
      <c r="Q77" s="16" t="s">
        <v>308</v>
      </c>
    </row>
    <row r="78" spans="1:17" ht="10.5" customHeight="1" x14ac:dyDescent="0.15">
      <c r="A78" s="11">
        <v>109002</v>
      </c>
      <c r="B78" s="11" t="s">
        <v>309</v>
      </c>
      <c r="C78" s="9"/>
      <c r="D78" s="9"/>
      <c r="E78" s="11">
        <v>355</v>
      </c>
      <c r="F78" s="11" t="s">
        <v>310</v>
      </c>
      <c r="G78" s="9"/>
      <c r="H78" s="9"/>
      <c r="I78" s="9"/>
      <c r="J78" s="9"/>
      <c r="K78" s="9"/>
      <c r="L78" s="9"/>
      <c r="M78" s="9"/>
      <c r="N78" s="9"/>
      <c r="O78" s="9"/>
      <c r="P78" s="9"/>
      <c r="Q78" s="16" t="s">
        <v>311</v>
      </c>
    </row>
    <row r="79" spans="1:17" ht="10.5" customHeight="1" x14ac:dyDescent="0.15">
      <c r="A79" s="11">
        <v>109003</v>
      </c>
      <c r="B79" s="11" t="s">
        <v>312</v>
      </c>
      <c r="C79" s="9"/>
      <c r="D79" s="9"/>
      <c r="E79" s="11">
        <v>356</v>
      </c>
      <c r="F79" s="11" t="s">
        <v>313</v>
      </c>
      <c r="G79" s="9"/>
      <c r="H79" s="9"/>
      <c r="I79" s="9"/>
      <c r="J79" s="9"/>
      <c r="K79" s="9"/>
      <c r="L79" s="9"/>
      <c r="M79" s="9"/>
      <c r="N79" s="9"/>
      <c r="O79" s="9"/>
      <c r="P79" s="9"/>
      <c r="Q79" s="16" t="s">
        <v>314</v>
      </c>
    </row>
    <row r="80" spans="1:17" ht="10.5" customHeight="1" x14ac:dyDescent="0.15">
      <c r="A80" s="11">
        <v>109004</v>
      </c>
      <c r="B80" s="11" t="s">
        <v>315</v>
      </c>
      <c r="C80" s="9"/>
      <c r="D80" s="9"/>
      <c r="E80" s="11">
        <v>357</v>
      </c>
      <c r="F80" s="11" t="s">
        <v>316</v>
      </c>
      <c r="G80" s="9"/>
      <c r="H80" s="9"/>
      <c r="I80" s="9"/>
      <c r="J80" s="9"/>
      <c r="K80" s="9"/>
      <c r="L80" s="9"/>
      <c r="M80" s="9"/>
      <c r="N80" s="9"/>
      <c r="O80" s="9"/>
      <c r="P80" s="9"/>
      <c r="Q80" s="16" t="s">
        <v>317</v>
      </c>
    </row>
    <row r="81" spans="1:17" ht="10.5" customHeight="1" x14ac:dyDescent="0.15">
      <c r="A81" s="11">
        <v>109005</v>
      </c>
      <c r="B81" s="11" t="s">
        <v>318</v>
      </c>
      <c r="C81" s="9"/>
      <c r="D81" s="9"/>
      <c r="E81" s="11">
        <v>358</v>
      </c>
      <c r="F81" s="11" t="s">
        <v>319</v>
      </c>
      <c r="G81" s="9"/>
      <c r="H81" s="9"/>
      <c r="I81" s="9"/>
      <c r="J81" s="9"/>
      <c r="K81" s="9"/>
      <c r="L81" s="9"/>
      <c r="M81" s="9"/>
      <c r="N81" s="9"/>
      <c r="O81" s="9"/>
      <c r="P81" s="9"/>
      <c r="Q81" s="16" t="s">
        <v>320</v>
      </c>
    </row>
    <row r="82" spans="1:17" ht="10.5" customHeight="1" x14ac:dyDescent="0.15">
      <c r="A82" s="11">
        <v>109006</v>
      </c>
      <c r="B82" s="11" t="s">
        <v>321</v>
      </c>
      <c r="C82" s="9"/>
      <c r="D82" s="9"/>
      <c r="E82" s="11">
        <v>371</v>
      </c>
      <c r="F82" s="11" t="s">
        <v>322</v>
      </c>
      <c r="G82" s="9"/>
      <c r="H82" s="9"/>
      <c r="I82" s="9"/>
      <c r="J82" s="9"/>
      <c r="K82" s="9"/>
      <c r="L82" s="9"/>
      <c r="M82" s="9"/>
      <c r="N82" s="9"/>
      <c r="O82" s="9"/>
      <c r="P82" s="9"/>
      <c r="Q82" s="16" t="s">
        <v>323</v>
      </c>
    </row>
    <row r="83" spans="1:17" ht="10.5" customHeight="1" x14ac:dyDescent="0.15">
      <c r="A83" s="11">
        <v>109007</v>
      </c>
      <c r="B83" s="11" t="s">
        <v>324</v>
      </c>
      <c r="C83" s="9"/>
      <c r="D83" s="9"/>
      <c r="E83" s="11">
        <v>372</v>
      </c>
      <c r="F83" s="11" t="s">
        <v>325</v>
      </c>
      <c r="G83" s="9"/>
      <c r="H83" s="9"/>
      <c r="I83" s="9"/>
      <c r="J83" s="9"/>
      <c r="K83" s="9"/>
      <c r="L83" s="9"/>
      <c r="M83" s="9"/>
      <c r="N83" s="9"/>
      <c r="O83" s="9"/>
      <c r="P83" s="9"/>
      <c r="Q83" s="16" t="s">
        <v>326</v>
      </c>
    </row>
    <row r="84" spans="1:17" ht="10.5" customHeight="1" x14ac:dyDescent="0.15">
      <c r="A84" s="11">
        <v>109008</v>
      </c>
      <c r="B84" s="11" t="s">
        <v>327</v>
      </c>
      <c r="C84" s="9"/>
      <c r="D84" s="9"/>
      <c r="E84" s="11">
        <v>373</v>
      </c>
      <c r="F84" s="11" t="s">
        <v>328</v>
      </c>
      <c r="G84" s="9"/>
      <c r="H84" s="9"/>
      <c r="I84" s="9"/>
      <c r="J84" s="9"/>
      <c r="K84" s="9"/>
      <c r="L84" s="9"/>
      <c r="M84" s="9"/>
      <c r="N84" s="9"/>
      <c r="O84" s="9"/>
      <c r="P84" s="9"/>
      <c r="Q84" s="16" t="s">
        <v>329</v>
      </c>
    </row>
    <row r="85" spans="1:17" ht="10.5" customHeight="1" x14ac:dyDescent="0.15">
      <c r="A85" s="11">
        <v>109009</v>
      </c>
      <c r="B85" s="11" t="s">
        <v>330</v>
      </c>
      <c r="C85" s="9"/>
      <c r="D85" s="9"/>
      <c r="E85" s="11">
        <v>374</v>
      </c>
      <c r="F85" s="11" t="s">
        <v>331</v>
      </c>
      <c r="G85" s="9"/>
      <c r="H85" s="9"/>
      <c r="I85" s="9"/>
      <c r="J85" s="9"/>
      <c r="K85" s="9"/>
      <c r="L85" s="9"/>
      <c r="M85" s="9"/>
      <c r="N85" s="9"/>
      <c r="O85" s="9"/>
      <c r="P85" s="9"/>
      <c r="Q85" s="16" t="s">
        <v>332</v>
      </c>
    </row>
    <row r="86" spans="1:17" ht="10.5" customHeight="1" x14ac:dyDescent="0.15">
      <c r="A86" s="11">
        <v>109011</v>
      </c>
      <c r="B86" s="11" t="s">
        <v>333</v>
      </c>
      <c r="C86" s="9"/>
      <c r="D86" s="9"/>
      <c r="E86" s="11">
        <v>375</v>
      </c>
      <c r="F86" s="11" t="s">
        <v>334</v>
      </c>
      <c r="G86" s="9"/>
      <c r="H86" s="9"/>
      <c r="I86" s="9"/>
      <c r="J86" s="9"/>
      <c r="K86" s="9"/>
      <c r="L86" s="9"/>
      <c r="M86" s="9"/>
      <c r="N86" s="9"/>
      <c r="O86" s="9"/>
      <c r="P86" s="9"/>
      <c r="Q86" s="16" t="s">
        <v>335</v>
      </c>
    </row>
    <row r="87" spans="1:17" ht="10.5" customHeight="1" x14ac:dyDescent="0.15">
      <c r="A87" s="11">
        <v>109015</v>
      </c>
      <c r="B87" s="11" t="s">
        <v>336</v>
      </c>
      <c r="C87" s="9"/>
      <c r="D87" s="9"/>
      <c r="E87" s="11">
        <v>376</v>
      </c>
      <c r="F87" s="11" t="s">
        <v>337</v>
      </c>
      <c r="G87" s="9"/>
      <c r="H87" s="9"/>
      <c r="I87" s="9"/>
      <c r="J87" s="9"/>
      <c r="K87" s="9"/>
      <c r="L87" s="9"/>
      <c r="M87" s="9"/>
      <c r="N87" s="9"/>
      <c r="O87" s="9"/>
      <c r="P87" s="9"/>
      <c r="Q87" s="16" t="s">
        <v>338</v>
      </c>
    </row>
    <row r="88" spans="1:17" ht="10.5" customHeight="1" x14ac:dyDescent="0.15">
      <c r="A88" s="11">
        <v>201001</v>
      </c>
      <c r="B88" s="11" t="s">
        <v>339</v>
      </c>
      <c r="C88" s="9"/>
      <c r="D88" s="9"/>
      <c r="E88" s="11">
        <v>377</v>
      </c>
      <c r="F88" s="11" t="s">
        <v>340</v>
      </c>
      <c r="G88" s="9"/>
      <c r="H88" s="9"/>
      <c r="I88" s="9"/>
      <c r="J88" s="9"/>
      <c r="K88" s="9"/>
      <c r="L88" s="9"/>
      <c r="M88" s="9"/>
      <c r="N88" s="9"/>
      <c r="O88" s="9"/>
      <c r="P88" s="9"/>
      <c r="Q88" s="16" t="s">
        <v>341</v>
      </c>
    </row>
    <row r="89" spans="1:17" ht="10.5" customHeight="1" x14ac:dyDescent="0.15">
      <c r="A89" s="11">
        <v>201002</v>
      </c>
      <c r="B89" s="11" t="s">
        <v>342</v>
      </c>
      <c r="C89" s="9"/>
      <c r="D89" s="9"/>
      <c r="E89" s="11">
        <v>378</v>
      </c>
      <c r="F89" s="11" t="s">
        <v>343</v>
      </c>
      <c r="G89" s="9"/>
      <c r="H89" s="9"/>
      <c r="I89" s="9"/>
      <c r="J89" s="9"/>
      <c r="K89" s="9"/>
      <c r="L89" s="9"/>
      <c r="M89" s="9"/>
      <c r="N89" s="9"/>
      <c r="O89" s="9"/>
      <c r="P89" s="9"/>
      <c r="Q89" s="16" t="s">
        <v>344</v>
      </c>
    </row>
    <row r="90" spans="1:17" ht="10.5" customHeight="1" x14ac:dyDescent="0.15">
      <c r="A90" s="11">
        <v>201003</v>
      </c>
      <c r="B90" s="11" t="s">
        <v>345</v>
      </c>
      <c r="C90" s="9"/>
      <c r="D90" s="9"/>
      <c r="E90" s="11">
        <v>379</v>
      </c>
      <c r="F90" s="11" t="s">
        <v>346</v>
      </c>
      <c r="G90" s="9"/>
      <c r="H90" s="9"/>
      <c r="I90" s="9"/>
      <c r="J90" s="9"/>
      <c r="K90" s="9"/>
      <c r="L90" s="9"/>
      <c r="M90" s="9"/>
      <c r="N90" s="9"/>
      <c r="O90" s="9"/>
      <c r="P90" s="9"/>
      <c r="Q90" s="16" t="s">
        <v>347</v>
      </c>
    </row>
    <row r="91" spans="1:17" ht="10.5" customHeight="1" x14ac:dyDescent="0.15">
      <c r="A91" s="11">
        <v>201004</v>
      </c>
      <c r="B91" s="11" t="s">
        <v>348</v>
      </c>
      <c r="C91" s="9"/>
      <c r="D91" s="9"/>
      <c r="E91" s="11">
        <v>380</v>
      </c>
      <c r="F91" s="11" t="s">
        <v>349</v>
      </c>
      <c r="G91" s="9"/>
      <c r="H91" s="9"/>
      <c r="I91" s="9"/>
      <c r="J91" s="9"/>
      <c r="K91" s="9"/>
      <c r="L91" s="9"/>
      <c r="M91" s="9"/>
      <c r="N91" s="9"/>
      <c r="O91" s="9"/>
      <c r="P91" s="9"/>
      <c r="Q91" s="16" t="s">
        <v>350</v>
      </c>
    </row>
    <row r="92" spans="1:17" ht="10.5" customHeight="1" x14ac:dyDescent="0.15">
      <c r="A92" s="11">
        <v>201005</v>
      </c>
      <c r="B92" s="11" t="s">
        <v>351</v>
      </c>
      <c r="C92" s="9"/>
      <c r="D92" s="9"/>
      <c r="E92" s="11">
        <v>381</v>
      </c>
      <c r="F92" s="11" t="s">
        <v>352</v>
      </c>
      <c r="G92" s="9"/>
      <c r="H92" s="9"/>
      <c r="I92" s="9"/>
      <c r="J92" s="9"/>
      <c r="K92" s="9"/>
      <c r="L92" s="9"/>
      <c r="M92" s="9"/>
      <c r="N92" s="9"/>
      <c r="O92" s="9"/>
      <c r="P92" s="9"/>
      <c r="Q92" s="16" t="s">
        <v>353</v>
      </c>
    </row>
    <row r="93" spans="1:17" ht="10.5" customHeight="1" x14ac:dyDescent="0.15">
      <c r="A93" s="11">
        <v>202001</v>
      </c>
      <c r="B93" s="11" t="s">
        <v>354</v>
      </c>
      <c r="C93" s="9"/>
      <c r="D93" s="9"/>
      <c r="E93" s="11">
        <v>382</v>
      </c>
      <c r="F93" s="11" t="s">
        <v>355</v>
      </c>
      <c r="G93" s="9"/>
      <c r="H93" s="9"/>
      <c r="I93" s="9"/>
      <c r="J93" s="9"/>
      <c r="K93" s="9"/>
      <c r="L93" s="9"/>
      <c r="M93" s="9"/>
      <c r="N93" s="9"/>
      <c r="O93" s="9"/>
      <c r="P93" s="9"/>
      <c r="Q93" s="16" t="s">
        <v>356</v>
      </c>
    </row>
    <row r="94" spans="1:17" ht="10.5" customHeight="1" x14ac:dyDescent="0.15">
      <c r="A94" s="11">
        <v>202002</v>
      </c>
      <c r="B94" s="11" t="s">
        <v>357</v>
      </c>
      <c r="C94" s="9"/>
      <c r="D94" s="9"/>
      <c r="E94" s="11">
        <v>383</v>
      </c>
      <c r="F94" s="11" t="s">
        <v>358</v>
      </c>
      <c r="G94" s="9"/>
      <c r="H94" s="9"/>
      <c r="I94" s="9"/>
      <c r="J94" s="9"/>
      <c r="K94" s="9"/>
      <c r="L94" s="9"/>
      <c r="M94" s="9"/>
      <c r="N94" s="9"/>
      <c r="O94" s="9"/>
      <c r="P94" s="9"/>
      <c r="Q94" s="16" t="s">
        <v>359</v>
      </c>
    </row>
    <row r="95" spans="1:17" ht="10.5" customHeight="1" x14ac:dyDescent="0.15">
      <c r="A95" s="11">
        <v>202003</v>
      </c>
      <c r="B95" s="11" t="s">
        <v>360</v>
      </c>
      <c r="C95" s="9"/>
      <c r="D95" s="9"/>
      <c r="E95" s="11">
        <v>384</v>
      </c>
      <c r="F95" s="11" t="s">
        <v>361</v>
      </c>
      <c r="G95" s="9"/>
      <c r="H95" s="9"/>
      <c r="I95" s="9"/>
      <c r="J95" s="9"/>
      <c r="K95" s="9"/>
      <c r="L95" s="9"/>
      <c r="M95" s="9"/>
      <c r="N95" s="9"/>
      <c r="O95" s="9"/>
      <c r="P95" s="9"/>
      <c r="Q95" s="16" t="s">
        <v>362</v>
      </c>
    </row>
    <row r="96" spans="1:17" ht="10.5" customHeight="1" x14ac:dyDescent="0.15">
      <c r="A96" s="11">
        <v>202004</v>
      </c>
      <c r="B96" s="11" t="s">
        <v>363</v>
      </c>
      <c r="C96" s="9"/>
      <c r="D96" s="9"/>
      <c r="E96" s="11">
        <v>385</v>
      </c>
      <c r="F96" s="11" t="s">
        <v>364</v>
      </c>
      <c r="G96" s="9"/>
      <c r="H96" s="9"/>
      <c r="I96" s="9"/>
      <c r="J96" s="9"/>
      <c r="K96" s="9"/>
      <c r="L96" s="9"/>
      <c r="M96" s="9"/>
      <c r="N96" s="9"/>
      <c r="O96" s="9"/>
      <c r="P96" s="9"/>
      <c r="Q96" s="16" t="s">
        <v>365</v>
      </c>
    </row>
    <row r="97" spans="1:17" ht="10.5" customHeight="1" x14ac:dyDescent="0.15">
      <c r="A97" s="11">
        <v>202005</v>
      </c>
      <c r="B97" s="11" t="s">
        <v>366</v>
      </c>
      <c r="C97" s="9"/>
      <c r="D97" s="9"/>
      <c r="E97" s="11">
        <v>390</v>
      </c>
      <c r="F97" s="11" t="s">
        <v>367</v>
      </c>
      <c r="G97" s="9"/>
      <c r="H97" s="9"/>
      <c r="I97" s="9"/>
      <c r="J97" s="9"/>
      <c r="K97" s="9"/>
      <c r="L97" s="9"/>
      <c r="M97" s="9"/>
      <c r="N97" s="9"/>
      <c r="O97" s="9"/>
      <c r="P97" s="9"/>
      <c r="Q97" s="16" t="s">
        <v>368</v>
      </c>
    </row>
    <row r="98" spans="1:17" ht="10.5" customHeight="1" x14ac:dyDescent="0.15">
      <c r="A98" s="11">
        <v>202006</v>
      </c>
      <c r="B98" s="11" t="s">
        <v>369</v>
      </c>
      <c r="C98" s="9"/>
      <c r="D98" s="9"/>
      <c r="E98" s="11">
        <v>401</v>
      </c>
      <c r="F98" s="11" t="s">
        <v>370</v>
      </c>
      <c r="G98" s="9"/>
      <c r="H98" s="9"/>
      <c r="I98" s="9"/>
      <c r="J98" s="9"/>
      <c r="K98" s="9"/>
      <c r="L98" s="9"/>
      <c r="M98" s="9"/>
      <c r="N98" s="9"/>
      <c r="O98" s="9"/>
      <c r="P98" s="9"/>
      <c r="Q98" s="16" t="s">
        <v>371</v>
      </c>
    </row>
    <row r="99" spans="1:17" ht="10.5" customHeight="1" x14ac:dyDescent="0.15">
      <c r="A99" s="11">
        <v>202007</v>
      </c>
      <c r="B99" s="11" t="s">
        <v>372</v>
      </c>
      <c r="C99" s="9"/>
      <c r="D99" s="9"/>
      <c r="E99" s="11">
        <v>402</v>
      </c>
      <c r="F99" s="11" t="s">
        <v>373</v>
      </c>
      <c r="G99" s="9"/>
      <c r="H99" s="9"/>
      <c r="I99" s="9"/>
      <c r="J99" s="9"/>
      <c r="K99" s="9"/>
      <c r="L99" s="9"/>
      <c r="M99" s="9"/>
      <c r="N99" s="9"/>
      <c r="O99" s="9"/>
      <c r="P99" s="9"/>
      <c r="Q99" s="16" t="s">
        <v>374</v>
      </c>
    </row>
    <row r="100" spans="1:17" ht="10.5" customHeight="1" x14ac:dyDescent="0.15">
      <c r="A100" s="11">
        <v>202008</v>
      </c>
      <c r="B100" s="11" t="s">
        <v>375</v>
      </c>
      <c r="C100" s="9"/>
      <c r="D100" s="9"/>
      <c r="E100" s="11">
        <v>403</v>
      </c>
      <c r="F100" s="11" t="s">
        <v>376</v>
      </c>
      <c r="G100" s="9"/>
      <c r="H100" s="9"/>
      <c r="I100" s="9"/>
      <c r="J100" s="9"/>
      <c r="K100" s="9"/>
      <c r="L100" s="9"/>
      <c r="M100" s="9"/>
      <c r="N100" s="9"/>
      <c r="O100" s="9"/>
      <c r="P100" s="9"/>
      <c r="Q100" s="16" t="s">
        <v>377</v>
      </c>
    </row>
    <row r="101" spans="1:17" ht="10.5" customHeight="1" x14ac:dyDescent="0.15">
      <c r="A101" s="11">
        <v>202009</v>
      </c>
      <c r="B101" s="11" t="s">
        <v>378</v>
      </c>
      <c r="C101" s="9"/>
      <c r="D101" s="9"/>
      <c r="E101" s="11">
        <v>404</v>
      </c>
      <c r="F101" s="11" t="s">
        <v>379</v>
      </c>
      <c r="G101" s="9"/>
      <c r="H101" s="9"/>
      <c r="I101" s="9"/>
      <c r="J101" s="9"/>
      <c r="K101" s="9"/>
      <c r="L101" s="9"/>
      <c r="M101" s="9"/>
      <c r="N101" s="9"/>
      <c r="O101" s="9"/>
      <c r="P101" s="9"/>
      <c r="Q101" s="16" t="s">
        <v>380</v>
      </c>
    </row>
    <row r="102" spans="1:17" ht="10.5" customHeight="1" x14ac:dyDescent="0.15">
      <c r="A102" s="11">
        <v>203001</v>
      </c>
      <c r="B102" s="11" t="s">
        <v>381</v>
      </c>
      <c r="C102" s="9"/>
      <c r="D102" s="9"/>
      <c r="E102" s="11">
        <v>405</v>
      </c>
      <c r="F102" s="11" t="s">
        <v>382</v>
      </c>
      <c r="G102" s="9"/>
      <c r="H102" s="9"/>
      <c r="I102" s="9"/>
      <c r="J102" s="9"/>
      <c r="K102" s="9"/>
      <c r="L102" s="9"/>
      <c r="M102" s="9"/>
      <c r="N102" s="9"/>
      <c r="O102" s="9"/>
      <c r="P102" s="9"/>
      <c r="Q102" s="9"/>
    </row>
    <row r="103" spans="1:17" ht="10.5" customHeight="1" x14ac:dyDescent="0.15">
      <c r="A103" s="11">
        <v>203002</v>
      </c>
      <c r="B103" s="11" t="s">
        <v>383</v>
      </c>
      <c r="C103" s="9"/>
      <c r="D103" s="9"/>
      <c r="E103" s="11">
        <v>406</v>
      </c>
      <c r="F103" s="11" t="s">
        <v>384</v>
      </c>
      <c r="G103" s="9"/>
      <c r="H103" s="9"/>
      <c r="I103" s="9"/>
      <c r="J103" s="9"/>
      <c r="K103" s="9"/>
      <c r="L103" s="9"/>
      <c r="M103" s="9"/>
      <c r="N103" s="9"/>
      <c r="O103" s="9"/>
      <c r="P103" s="9"/>
      <c r="Q103" s="9"/>
    </row>
    <row r="104" spans="1:17" ht="10.5" customHeight="1" x14ac:dyDescent="0.15">
      <c r="A104" s="11">
        <v>203003</v>
      </c>
      <c r="B104" s="11" t="s">
        <v>385</v>
      </c>
      <c r="C104" s="9"/>
      <c r="D104" s="9"/>
      <c r="E104" s="11">
        <v>407</v>
      </c>
      <c r="F104" s="11" t="s">
        <v>386</v>
      </c>
      <c r="G104" s="9"/>
      <c r="H104" s="9"/>
      <c r="I104" s="9"/>
      <c r="J104" s="9"/>
      <c r="K104" s="9"/>
      <c r="L104" s="9"/>
      <c r="M104" s="9"/>
      <c r="N104" s="9"/>
      <c r="O104" s="9"/>
      <c r="P104" s="9"/>
      <c r="Q104" s="9"/>
    </row>
    <row r="105" spans="1:17" ht="10.5" customHeight="1" x14ac:dyDescent="0.15">
      <c r="A105" s="11">
        <v>203004</v>
      </c>
      <c r="B105" s="11" t="s">
        <v>387</v>
      </c>
      <c r="C105" s="9"/>
      <c r="D105" s="9"/>
      <c r="E105" s="11">
        <v>408</v>
      </c>
      <c r="F105" s="11" t="s">
        <v>388</v>
      </c>
      <c r="G105" s="9"/>
      <c r="H105" s="9"/>
      <c r="I105" s="9"/>
      <c r="J105" s="9"/>
      <c r="K105" s="9"/>
      <c r="L105" s="9"/>
      <c r="M105" s="9"/>
      <c r="N105" s="9"/>
      <c r="O105" s="9"/>
      <c r="P105" s="9"/>
      <c r="Q105" s="9"/>
    </row>
    <row r="106" spans="1:17" ht="10.5" customHeight="1" x14ac:dyDescent="0.15">
      <c r="A106" s="11">
        <v>203005</v>
      </c>
      <c r="B106" s="11" t="s">
        <v>389</v>
      </c>
      <c r="C106" s="9"/>
      <c r="D106" s="9"/>
      <c r="E106" s="11">
        <v>409</v>
      </c>
      <c r="F106" s="11" t="s">
        <v>390</v>
      </c>
      <c r="G106" s="9"/>
      <c r="H106" s="9"/>
      <c r="I106" s="9"/>
      <c r="J106" s="9"/>
      <c r="K106" s="9"/>
      <c r="L106" s="9"/>
      <c r="M106" s="9"/>
      <c r="N106" s="9"/>
      <c r="O106" s="9"/>
      <c r="P106" s="9"/>
      <c r="Q106" s="9"/>
    </row>
    <row r="107" spans="1:17" ht="10.5" customHeight="1" x14ac:dyDescent="0.15">
      <c r="A107" s="11">
        <v>203006</v>
      </c>
      <c r="B107" s="11" t="s">
        <v>391</v>
      </c>
      <c r="C107" s="9"/>
      <c r="D107" s="9"/>
      <c r="E107" s="11">
        <v>410</v>
      </c>
      <c r="F107" s="11" t="s">
        <v>392</v>
      </c>
      <c r="G107" s="9"/>
      <c r="H107" s="9"/>
      <c r="I107" s="9"/>
      <c r="J107" s="9"/>
      <c r="K107" s="9"/>
      <c r="L107" s="9"/>
      <c r="M107" s="9"/>
      <c r="N107" s="9"/>
      <c r="O107" s="9"/>
      <c r="P107" s="9"/>
      <c r="Q107" s="9"/>
    </row>
    <row r="108" spans="1:17" ht="10.5" customHeight="1" x14ac:dyDescent="0.15">
      <c r="A108" s="11">
        <v>203007</v>
      </c>
      <c r="B108" s="11" t="s">
        <v>393</v>
      </c>
      <c r="C108" s="9"/>
      <c r="D108" s="9"/>
      <c r="E108" s="11">
        <v>411</v>
      </c>
      <c r="F108" s="11" t="s">
        <v>394</v>
      </c>
      <c r="G108" s="9"/>
      <c r="H108" s="9"/>
      <c r="I108" s="9"/>
      <c r="J108" s="9"/>
      <c r="K108" s="9"/>
      <c r="L108" s="9"/>
      <c r="M108" s="9"/>
      <c r="N108" s="9"/>
      <c r="O108" s="9"/>
      <c r="P108" s="9"/>
      <c r="Q108" s="9"/>
    </row>
    <row r="109" spans="1:17" ht="10.5" customHeight="1" x14ac:dyDescent="0.15">
      <c r="A109" s="11">
        <v>203009</v>
      </c>
      <c r="B109" s="11" t="s">
        <v>395</v>
      </c>
      <c r="C109" s="9"/>
      <c r="D109" s="9"/>
      <c r="E109" s="11">
        <v>412</v>
      </c>
      <c r="F109" s="11" t="s">
        <v>396</v>
      </c>
      <c r="G109" s="9"/>
      <c r="H109" s="9"/>
      <c r="I109" s="9"/>
      <c r="J109" s="9"/>
      <c r="K109" s="9"/>
      <c r="L109" s="9"/>
      <c r="M109" s="9"/>
      <c r="N109" s="9"/>
      <c r="O109" s="9"/>
      <c r="P109" s="9"/>
      <c r="Q109" s="9"/>
    </row>
    <row r="110" spans="1:17" ht="10.5" customHeight="1" x14ac:dyDescent="0.15">
      <c r="A110" s="11">
        <v>203010</v>
      </c>
      <c r="B110" s="11" t="s">
        <v>397</v>
      </c>
      <c r="C110" s="9"/>
      <c r="D110" s="9"/>
      <c r="E110" s="11">
        <v>413</v>
      </c>
      <c r="F110" s="11" t="s">
        <v>398</v>
      </c>
      <c r="G110" s="9"/>
      <c r="H110" s="9"/>
      <c r="I110" s="9"/>
      <c r="J110" s="9"/>
      <c r="K110" s="9"/>
      <c r="L110" s="9"/>
      <c r="M110" s="9"/>
      <c r="N110" s="9"/>
      <c r="O110" s="9"/>
      <c r="P110" s="9"/>
      <c r="Q110" s="9"/>
    </row>
    <row r="111" spans="1:17" ht="10.5" customHeight="1" x14ac:dyDescent="0.15">
      <c r="A111" s="11">
        <v>203011</v>
      </c>
      <c r="B111" s="11" t="s">
        <v>399</v>
      </c>
      <c r="C111" s="9"/>
      <c r="D111" s="9"/>
      <c r="E111" s="11">
        <v>414</v>
      </c>
      <c r="F111" s="11" t="s">
        <v>400</v>
      </c>
      <c r="G111" s="9"/>
      <c r="H111" s="9"/>
      <c r="I111" s="9"/>
      <c r="J111" s="9"/>
      <c r="K111" s="9"/>
      <c r="L111" s="9"/>
      <c r="M111" s="9"/>
      <c r="N111" s="9"/>
      <c r="O111" s="9"/>
      <c r="P111" s="9"/>
      <c r="Q111" s="9"/>
    </row>
    <row r="112" spans="1:17" ht="10.5" customHeight="1" x14ac:dyDescent="0.15">
      <c r="A112" s="11">
        <v>203012</v>
      </c>
      <c r="B112" s="11" t="s">
        <v>401</v>
      </c>
      <c r="C112" s="9"/>
      <c r="D112" s="9"/>
      <c r="E112" s="11">
        <v>415</v>
      </c>
      <c r="F112" s="11" t="s">
        <v>402</v>
      </c>
      <c r="G112" s="9"/>
      <c r="H112" s="9"/>
      <c r="I112" s="9"/>
      <c r="J112" s="9"/>
      <c r="K112" s="9"/>
      <c r="L112" s="9"/>
      <c r="M112" s="9"/>
      <c r="N112" s="9"/>
      <c r="O112" s="9"/>
      <c r="P112" s="9"/>
      <c r="Q112" s="9"/>
    </row>
    <row r="113" spans="1:6" ht="10.5" customHeight="1" x14ac:dyDescent="0.15">
      <c r="A113" s="11">
        <v>203013</v>
      </c>
      <c r="B113" s="11" t="s">
        <v>403</v>
      </c>
      <c r="C113" s="9"/>
      <c r="D113" s="9"/>
      <c r="E113" s="11">
        <v>416</v>
      </c>
      <c r="F113" s="11" t="s">
        <v>404</v>
      </c>
    </row>
    <row r="114" spans="1:6" ht="10.5" customHeight="1" x14ac:dyDescent="0.15">
      <c r="A114" s="11">
        <v>203014</v>
      </c>
      <c r="B114" s="11" t="s">
        <v>405</v>
      </c>
      <c r="C114" s="9"/>
      <c r="D114" s="9"/>
      <c r="E114" s="11">
        <v>490</v>
      </c>
      <c r="F114" s="11" t="s">
        <v>406</v>
      </c>
    </row>
    <row r="115" spans="1:6" ht="10.5" customHeight="1" x14ac:dyDescent="0.15">
      <c r="A115" s="11">
        <v>203015</v>
      </c>
      <c r="B115" s="11" t="s">
        <v>407</v>
      </c>
      <c r="C115" s="9"/>
      <c r="D115" s="9"/>
      <c r="E115" s="11">
        <v>501</v>
      </c>
      <c r="F115" s="11" t="s">
        <v>408</v>
      </c>
    </row>
    <row r="116" spans="1:6" ht="10.5" customHeight="1" x14ac:dyDescent="0.15">
      <c r="A116" s="11">
        <v>204004</v>
      </c>
      <c r="B116" s="11" t="s">
        <v>409</v>
      </c>
      <c r="C116" s="9"/>
      <c r="D116" s="9"/>
      <c r="E116" s="11">
        <v>502</v>
      </c>
      <c r="F116" s="11" t="s">
        <v>410</v>
      </c>
    </row>
    <row r="117" spans="1:6" ht="10.5" customHeight="1" x14ac:dyDescent="0.15">
      <c r="A117" s="11">
        <v>204005</v>
      </c>
      <c r="B117" s="11" t="s">
        <v>411</v>
      </c>
      <c r="C117" s="9"/>
      <c r="D117" s="9"/>
      <c r="E117" s="11">
        <v>590</v>
      </c>
      <c r="F117" s="11" t="s">
        <v>412</v>
      </c>
    </row>
    <row r="118" spans="1:6" ht="10.5" customHeight="1" x14ac:dyDescent="0.15">
      <c r="A118" s="11">
        <v>205001</v>
      </c>
      <c r="B118" s="11" t="s">
        <v>413</v>
      </c>
      <c r="C118" s="9"/>
      <c r="D118" s="9"/>
      <c r="E118" s="11">
        <v>601</v>
      </c>
      <c r="F118" s="11" t="s">
        <v>414</v>
      </c>
    </row>
    <row r="119" spans="1:6" ht="10.5" customHeight="1" x14ac:dyDescent="0.15">
      <c r="A119" s="11">
        <v>205003</v>
      </c>
      <c r="B119" s="11" t="s">
        <v>415</v>
      </c>
      <c r="C119" s="9"/>
      <c r="D119" s="9"/>
      <c r="E119" s="11">
        <v>602</v>
      </c>
      <c r="F119" s="11" t="s">
        <v>416</v>
      </c>
    </row>
    <row r="120" spans="1:6" ht="10.5" customHeight="1" x14ac:dyDescent="0.15">
      <c r="A120" s="11">
        <v>205006</v>
      </c>
      <c r="B120" s="11" t="s">
        <v>417</v>
      </c>
      <c r="C120" s="9"/>
      <c r="D120" s="9"/>
      <c r="E120" s="11">
        <v>603</v>
      </c>
      <c r="F120" s="11" t="s">
        <v>418</v>
      </c>
    </row>
    <row r="121" spans="1:6" ht="10.5" customHeight="1" x14ac:dyDescent="0.15">
      <c r="A121" s="11">
        <v>205008</v>
      </c>
      <c r="B121" s="11" t="s">
        <v>419</v>
      </c>
      <c r="C121" s="9"/>
      <c r="D121" s="9"/>
      <c r="E121" s="11">
        <v>604</v>
      </c>
      <c r="F121" s="11" t="s">
        <v>420</v>
      </c>
    </row>
    <row r="122" spans="1:6" ht="10.5" customHeight="1" x14ac:dyDescent="0.15">
      <c r="A122" s="11">
        <v>205009</v>
      </c>
      <c r="B122" s="11" t="s">
        <v>421</v>
      </c>
      <c r="C122" s="9"/>
      <c r="D122" s="9"/>
      <c r="E122" s="11">
        <v>605</v>
      </c>
      <c r="F122" s="11" t="s">
        <v>422</v>
      </c>
    </row>
    <row r="123" spans="1:6" ht="10.5" customHeight="1" x14ac:dyDescent="0.15">
      <c r="A123" s="11">
        <v>205011</v>
      </c>
      <c r="B123" s="11" t="s">
        <v>423</v>
      </c>
      <c r="C123" s="9"/>
      <c r="D123" s="9"/>
      <c r="E123" s="11">
        <v>606</v>
      </c>
      <c r="F123" s="11" t="s">
        <v>424</v>
      </c>
    </row>
    <row r="124" spans="1:6" ht="10.5" customHeight="1" x14ac:dyDescent="0.15">
      <c r="A124" s="11">
        <v>205012</v>
      </c>
      <c r="B124" s="11" t="s">
        <v>425</v>
      </c>
      <c r="C124" s="9"/>
      <c r="D124" s="9"/>
      <c r="E124" s="11">
        <v>607</v>
      </c>
      <c r="F124" s="11" t="s">
        <v>426</v>
      </c>
    </row>
    <row r="125" spans="1:6" ht="10.5" customHeight="1" x14ac:dyDescent="0.15">
      <c r="A125" s="11">
        <v>205013</v>
      </c>
      <c r="B125" s="11" t="s">
        <v>427</v>
      </c>
      <c r="C125" s="9"/>
      <c r="D125" s="9"/>
      <c r="E125" s="11">
        <v>608</v>
      </c>
      <c r="F125" s="11" t="s">
        <v>428</v>
      </c>
    </row>
    <row r="126" spans="1:6" ht="10.5" customHeight="1" x14ac:dyDescent="0.15">
      <c r="A126" s="11">
        <v>205015</v>
      </c>
      <c r="B126" s="11" t="s">
        <v>429</v>
      </c>
      <c r="C126" s="9"/>
      <c r="D126" s="9"/>
      <c r="E126" s="11">
        <v>609</v>
      </c>
      <c r="F126" s="11" t="s">
        <v>430</v>
      </c>
    </row>
    <row r="127" spans="1:6" ht="10.5" customHeight="1" x14ac:dyDescent="0.15">
      <c r="A127" s="11">
        <v>205016</v>
      </c>
      <c r="B127" s="11" t="s">
        <v>431</v>
      </c>
      <c r="C127" s="9"/>
      <c r="D127" s="9"/>
      <c r="E127" s="11">
        <v>610</v>
      </c>
      <c r="F127" s="11" t="s">
        <v>432</v>
      </c>
    </row>
    <row r="128" spans="1:6" ht="10.5" customHeight="1" x14ac:dyDescent="0.15">
      <c r="A128" s="11">
        <v>205017</v>
      </c>
      <c r="B128" s="11" t="s">
        <v>433</v>
      </c>
      <c r="C128" s="9"/>
      <c r="D128" s="9"/>
      <c r="E128" s="11">
        <v>611</v>
      </c>
      <c r="F128" s="11" t="s">
        <v>434</v>
      </c>
    </row>
    <row r="129" spans="1:6" ht="10.5" customHeight="1" x14ac:dyDescent="0.15">
      <c r="A129" s="11">
        <v>205018</v>
      </c>
      <c r="B129" s="11" t="s">
        <v>435</v>
      </c>
      <c r="C129" s="9"/>
      <c r="D129" s="9"/>
      <c r="E129" s="11">
        <v>612</v>
      </c>
      <c r="F129" s="11" t="s">
        <v>436</v>
      </c>
    </row>
    <row r="130" spans="1:6" ht="10.5" customHeight="1" x14ac:dyDescent="0.15">
      <c r="A130" s="11">
        <v>205019</v>
      </c>
      <c r="B130" s="11" t="s">
        <v>437</v>
      </c>
      <c r="C130" s="9"/>
      <c r="D130" s="9"/>
      <c r="E130" s="11">
        <v>613</v>
      </c>
      <c r="F130" s="11" t="s">
        <v>438</v>
      </c>
    </row>
    <row r="131" spans="1:6" ht="10.5" customHeight="1" x14ac:dyDescent="0.15">
      <c r="A131" s="11">
        <v>205020</v>
      </c>
      <c r="B131" s="11" t="s">
        <v>439</v>
      </c>
      <c r="C131" s="9"/>
      <c r="D131" s="9"/>
      <c r="E131" s="11">
        <v>614</v>
      </c>
      <c r="F131" s="11" t="s">
        <v>440</v>
      </c>
    </row>
    <row r="132" spans="1:6" ht="10.5" customHeight="1" x14ac:dyDescent="0.15">
      <c r="A132" s="11">
        <v>206001</v>
      </c>
      <c r="B132" s="11" t="s">
        <v>441</v>
      </c>
      <c r="C132" s="9"/>
      <c r="D132" s="9"/>
      <c r="E132" s="11">
        <v>615</v>
      </c>
      <c r="F132" s="11" t="s">
        <v>442</v>
      </c>
    </row>
    <row r="133" spans="1:6" ht="10.5" customHeight="1" x14ac:dyDescent="0.15">
      <c r="A133" s="11">
        <v>206002</v>
      </c>
      <c r="B133" s="11" t="s">
        <v>443</v>
      </c>
      <c r="C133" s="9"/>
      <c r="D133" s="9"/>
      <c r="E133" s="11">
        <v>616</v>
      </c>
      <c r="F133" s="11" t="s">
        <v>444</v>
      </c>
    </row>
    <row r="134" spans="1:6" ht="10.5" customHeight="1" x14ac:dyDescent="0.15">
      <c r="A134" s="11">
        <v>206003</v>
      </c>
      <c r="B134" s="11" t="s">
        <v>445</v>
      </c>
      <c r="C134" s="9"/>
      <c r="D134" s="9"/>
      <c r="E134" s="11">
        <v>617</v>
      </c>
      <c r="F134" s="11" t="s">
        <v>446</v>
      </c>
    </row>
    <row r="135" spans="1:6" ht="10.5" customHeight="1" x14ac:dyDescent="0.15">
      <c r="A135" s="11">
        <v>206005</v>
      </c>
      <c r="B135" s="11" t="s">
        <v>447</v>
      </c>
      <c r="C135" s="9"/>
      <c r="D135" s="9"/>
      <c r="E135" s="11">
        <v>618</v>
      </c>
      <c r="F135" s="11" t="s">
        <v>448</v>
      </c>
    </row>
    <row r="136" spans="1:6" ht="10.5" customHeight="1" x14ac:dyDescent="0.15">
      <c r="A136" s="11">
        <v>206006</v>
      </c>
      <c r="B136" s="11" t="s">
        <v>449</v>
      </c>
      <c r="C136" s="9"/>
      <c r="D136" s="9"/>
      <c r="E136" s="11">
        <v>619</v>
      </c>
      <c r="F136" s="11" t="s">
        <v>450</v>
      </c>
    </row>
    <row r="137" spans="1:6" ht="10.5" customHeight="1" x14ac:dyDescent="0.15">
      <c r="A137" s="11">
        <v>206008</v>
      </c>
      <c r="B137" s="11" t="s">
        <v>451</v>
      </c>
      <c r="C137" s="9"/>
      <c r="D137" s="9"/>
      <c r="E137" s="11">
        <v>620</v>
      </c>
      <c r="F137" s="11" t="s">
        <v>452</v>
      </c>
    </row>
    <row r="138" spans="1:6" ht="10.5" customHeight="1" x14ac:dyDescent="0.15">
      <c r="A138" s="11">
        <v>206012</v>
      </c>
      <c r="B138" s="11" t="s">
        <v>453</v>
      </c>
      <c r="C138" s="9"/>
      <c r="D138" s="9"/>
      <c r="E138" s="11">
        <v>621</v>
      </c>
      <c r="F138" s="11" t="s">
        <v>454</v>
      </c>
    </row>
    <row r="139" spans="1:6" ht="10.5" customHeight="1" x14ac:dyDescent="0.15">
      <c r="A139" s="11">
        <v>206013</v>
      </c>
      <c r="B139" s="11" t="s">
        <v>455</v>
      </c>
      <c r="C139" s="9"/>
      <c r="D139" s="9"/>
      <c r="E139" s="11">
        <v>622</v>
      </c>
      <c r="F139" s="11" t="s">
        <v>456</v>
      </c>
    </row>
    <row r="140" spans="1:6" ht="10.5" customHeight="1" x14ac:dyDescent="0.15">
      <c r="A140" s="11">
        <v>206014</v>
      </c>
      <c r="B140" s="11" t="s">
        <v>457</v>
      </c>
      <c r="C140" s="9"/>
      <c r="D140" s="9"/>
      <c r="E140" s="11">
        <v>623</v>
      </c>
      <c r="F140" s="11" t="s">
        <v>458</v>
      </c>
    </row>
    <row r="141" spans="1:6" ht="10.5" customHeight="1" x14ac:dyDescent="0.15">
      <c r="A141" s="11">
        <v>206017</v>
      </c>
      <c r="B141" s="11" t="s">
        <v>459</v>
      </c>
      <c r="C141" s="9"/>
      <c r="D141" s="9"/>
      <c r="E141" s="11">
        <v>624</v>
      </c>
      <c r="F141" s="11" t="s">
        <v>460</v>
      </c>
    </row>
    <row r="142" spans="1:6" ht="10.5" customHeight="1" x14ac:dyDescent="0.15">
      <c r="A142" s="11">
        <v>206018</v>
      </c>
      <c r="B142" s="11" t="s">
        <v>461</v>
      </c>
      <c r="C142" s="9"/>
      <c r="D142" s="9"/>
      <c r="E142" s="11">
        <v>625</v>
      </c>
      <c r="F142" s="11" t="s">
        <v>462</v>
      </c>
    </row>
    <row r="143" spans="1:6" ht="10.5" customHeight="1" x14ac:dyDescent="0.15">
      <c r="A143" s="11">
        <v>206019</v>
      </c>
      <c r="B143" s="11" t="s">
        <v>463</v>
      </c>
      <c r="C143" s="9"/>
      <c r="D143" s="9"/>
      <c r="E143" s="11">
        <v>626</v>
      </c>
      <c r="F143" s="11" t="s">
        <v>464</v>
      </c>
    </row>
    <row r="144" spans="1:6" ht="10.5" customHeight="1" x14ac:dyDescent="0.15">
      <c r="A144" s="11">
        <v>207002</v>
      </c>
      <c r="B144" s="11" t="s">
        <v>465</v>
      </c>
      <c r="C144" s="9"/>
      <c r="D144" s="9"/>
      <c r="E144" s="11">
        <v>627</v>
      </c>
      <c r="F144" s="11" t="s">
        <v>466</v>
      </c>
    </row>
    <row r="145" spans="1:6" ht="10.5" customHeight="1" x14ac:dyDescent="0.15">
      <c r="A145" s="11">
        <v>207005</v>
      </c>
      <c r="B145" s="11" t="s">
        <v>467</v>
      </c>
      <c r="C145" s="9"/>
      <c r="D145" s="9"/>
      <c r="E145" s="11">
        <v>628</v>
      </c>
      <c r="F145" s="11" t="s">
        <v>468</v>
      </c>
    </row>
    <row r="146" spans="1:6" ht="10.5" customHeight="1" x14ac:dyDescent="0.15">
      <c r="A146" s="11">
        <v>207007</v>
      </c>
      <c r="B146" s="11" t="s">
        <v>469</v>
      </c>
      <c r="C146" s="9"/>
      <c r="D146" s="9"/>
      <c r="E146" s="11">
        <v>629</v>
      </c>
      <c r="F146" s="11" t="s">
        <v>470</v>
      </c>
    </row>
    <row r="147" spans="1:6" ht="10.5" customHeight="1" x14ac:dyDescent="0.15">
      <c r="A147" s="11">
        <v>207008</v>
      </c>
      <c r="B147" s="11" t="s">
        <v>471</v>
      </c>
      <c r="C147" s="9"/>
      <c r="D147" s="9"/>
      <c r="E147" s="11">
        <v>630</v>
      </c>
      <c r="F147" s="11" t="s">
        <v>472</v>
      </c>
    </row>
    <row r="148" spans="1:6" ht="10.5" customHeight="1" x14ac:dyDescent="0.15">
      <c r="A148" s="11">
        <v>207009</v>
      </c>
      <c r="B148" s="11" t="s">
        <v>473</v>
      </c>
      <c r="C148" s="9"/>
      <c r="D148" s="9"/>
      <c r="E148" s="11">
        <v>631</v>
      </c>
      <c r="F148" s="11" t="s">
        <v>474</v>
      </c>
    </row>
    <row r="149" spans="1:6" ht="10.5" customHeight="1" x14ac:dyDescent="0.15">
      <c r="A149" s="11">
        <v>207011</v>
      </c>
      <c r="B149" s="11" t="s">
        <v>475</v>
      </c>
      <c r="C149" s="9"/>
      <c r="D149" s="9"/>
      <c r="E149" s="11">
        <v>632</v>
      </c>
      <c r="F149" s="11" t="s">
        <v>476</v>
      </c>
    </row>
    <row r="150" spans="1:6" ht="10.5" customHeight="1" x14ac:dyDescent="0.15">
      <c r="A150" s="11">
        <v>207012</v>
      </c>
      <c r="B150" s="11" t="s">
        <v>477</v>
      </c>
      <c r="C150" s="9"/>
      <c r="D150" s="9"/>
      <c r="E150" s="11">
        <v>633</v>
      </c>
      <c r="F150" s="11" t="s">
        <v>478</v>
      </c>
    </row>
    <row r="151" spans="1:6" ht="10.5" customHeight="1" x14ac:dyDescent="0.15">
      <c r="A151" s="11">
        <v>207013</v>
      </c>
      <c r="B151" s="11" t="s">
        <v>479</v>
      </c>
      <c r="C151" s="9"/>
      <c r="D151" s="9"/>
      <c r="E151" s="11">
        <v>690</v>
      </c>
      <c r="F151" s="11" t="s">
        <v>480</v>
      </c>
    </row>
    <row r="152" spans="1:6" ht="10.5" customHeight="1" x14ac:dyDescent="0.15">
      <c r="A152" s="11">
        <v>208002</v>
      </c>
      <c r="B152" s="11" t="s">
        <v>481</v>
      </c>
      <c r="C152" s="9"/>
      <c r="D152" s="9"/>
      <c r="E152" s="11">
        <v>701</v>
      </c>
      <c r="F152" s="11" t="s">
        <v>482</v>
      </c>
    </row>
    <row r="153" spans="1:6" ht="10.5" customHeight="1" x14ac:dyDescent="0.15">
      <c r="A153" s="11">
        <v>208003</v>
      </c>
      <c r="B153" s="11" t="s">
        <v>483</v>
      </c>
      <c r="C153" s="9"/>
      <c r="D153" s="9"/>
      <c r="E153" s="11">
        <v>702</v>
      </c>
      <c r="F153" s="11" t="s">
        <v>484</v>
      </c>
    </row>
    <row r="154" spans="1:6" ht="10.5" customHeight="1" x14ac:dyDescent="0.15">
      <c r="A154" s="11">
        <v>208004</v>
      </c>
      <c r="B154" s="11" t="s">
        <v>485</v>
      </c>
      <c r="C154" s="9"/>
      <c r="D154" s="9"/>
      <c r="E154" s="11">
        <v>703</v>
      </c>
      <c r="F154" s="11" t="s">
        <v>486</v>
      </c>
    </row>
    <row r="155" spans="1:6" ht="10.5" customHeight="1" x14ac:dyDescent="0.15">
      <c r="A155" s="11">
        <v>209001</v>
      </c>
      <c r="B155" s="11" t="s">
        <v>487</v>
      </c>
      <c r="C155" s="9"/>
      <c r="D155" s="9"/>
      <c r="E155" s="11">
        <v>704</v>
      </c>
      <c r="F155" s="11" t="s">
        <v>488</v>
      </c>
    </row>
    <row r="156" spans="1:6" ht="10.5" customHeight="1" x14ac:dyDescent="0.15">
      <c r="A156" s="11">
        <v>209002</v>
      </c>
      <c r="B156" s="11" t="s">
        <v>489</v>
      </c>
      <c r="C156" s="9"/>
      <c r="D156" s="9"/>
      <c r="E156" s="11">
        <v>705</v>
      </c>
      <c r="F156" s="11" t="s">
        <v>490</v>
      </c>
    </row>
    <row r="157" spans="1:6" ht="10.5" customHeight="1" x14ac:dyDescent="0.15">
      <c r="A157" s="11">
        <v>209003</v>
      </c>
      <c r="B157" s="11" t="s">
        <v>491</v>
      </c>
      <c r="C157" s="9"/>
      <c r="D157" s="9"/>
      <c r="E157" s="11">
        <v>706</v>
      </c>
      <c r="F157" s="11" t="s">
        <v>492</v>
      </c>
    </row>
    <row r="158" spans="1:6" ht="10.5" customHeight="1" x14ac:dyDescent="0.15">
      <c r="A158" s="11">
        <v>209004</v>
      </c>
      <c r="B158" s="11" t="s">
        <v>493</v>
      </c>
      <c r="C158" s="9"/>
      <c r="D158" s="9"/>
      <c r="E158" s="11">
        <v>707</v>
      </c>
      <c r="F158" s="11" t="s">
        <v>494</v>
      </c>
    </row>
    <row r="159" spans="1:6" ht="10.5" customHeight="1" x14ac:dyDescent="0.15">
      <c r="A159" s="11">
        <v>209005</v>
      </c>
      <c r="B159" s="11" t="s">
        <v>495</v>
      </c>
      <c r="C159" s="9"/>
      <c r="D159" s="9"/>
      <c r="E159" s="11">
        <v>708</v>
      </c>
      <c r="F159" s="11" t="s">
        <v>496</v>
      </c>
    </row>
    <row r="160" spans="1:6" ht="10.5" customHeight="1" x14ac:dyDescent="0.15">
      <c r="A160" s="11">
        <v>209006</v>
      </c>
      <c r="B160" s="11" t="s">
        <v>497</v>
      </c>
      <c r="C160" s="9"/>
      <c r="D160" s="9"/>
      <c r="E160" s="11">
        <v>709</v>
      </c>
      <c r="F160" s="11" t="s">
        <v>498</v>
      </c>
    </row>
    <row r="161" spans="1:6" ht="10.5" customHeight="1" x14ac:dyDescent="0.15">
      <c r="A161" s="11">
        <v>209007</v>
      </c>
      <c r="B161" s="11" t="s">
        <v>499</v>
      </c>
      <c r="C161" s="9"/>
      <c r="D161" s="9"/>
      <c r="E161" s="11">
        <v>710</v>
      </c>
      <c r="F161" s="11" t="s">
        <v>500</v>
      </c>
    </row>
    <row r="162" spans="1:6" ht="10.5" customHeight="1" x14ac:dyDescent="0.15">
      <c r="A162" s="11">
        <v>209008</v>
      </c>
      <c r="B162" s="11" t="s">
        <v>501</v>
      </c>
      <c r="C162" s="9"/>
      <c r="D162" s="9"/>
      <c r="E162" s="11">
        <v>711</v>
      </c>
      <c r="F162" s="11" t="s">
        <v>502</v>
      </c>
    </row>
    <row r="163" spans="1:6" ht="10.5" customHeight="1" x14ac:dyDescent="0.15">
      <c r="A163" s="11">
        <v>209009</v>
      </c>
      <c r="B163" s="11" t="s">
        <v>503</v>
      </c>
      <c r="C163" s="9"/>
      <c r="D163" s="9"/>
      <c r="E163" s="11">
        <v>712</v>
      </c>
      <c r="F163" s="11" t="s">
        <v>504</v>
      </c>
    </row>
    <row r="164" spans="1:6" ht="10.5" customHeight="1" x14ac:dyDescent="0.15">
      <c r="A164" s="11">
        <v>209010</v>
      </c>
      <c r="B164" s="11" t="s">
        <v>505</v>
      </c>
      <c r="C164" s="9"/>
      <c r="D164" s="9"/>
      <c r="E164" s="11">
        <v>713</v>
      </c>
      <c r="F164" s="11" t="s">
        <v>506</v>
      </c>
    </row>
    <row r="165" spans="1:6" ht="10.5" customHeight="1" x14ac:dyDescent="0.15">
      <c r="A165" s="11">
        <v>209012</v>
      </c>
      <c r="B165" s="11" t="s">
        <v>507</v>
      </c>
      <c r="C165" s="9"/>
      <c r="D165" s="9"/>
      <c r="E165" s="11">
        <v>714</v>
      </c>
      <c r="F165" s="11" t="s">
        <v>508</v>
      </c>
    </row>
    <row r="166" spans="1:6" ht="10.5" customHeight="1" x14ac:dyDescent="0.15">
      <c r="A166" s="11">
        <v>209013</v>
      </c>
      <c r="B166" s="11" t="s">
        <v>509</v>
      </c>
      <c r="C166" s="9"/>
      <c r="D166" s="9"/>
      <c r="E166" s="11">
        <v>715</v>
      </c>
      <c r="F166" s="11" t="s">
        <v>510</v>
      </c>
    </row>
    <row r="167" spans="1:6" ht="10.5" customHeight="1" x14ac:dyDescent="0.15">
      <c r="A167" s="11">
        <v>209014</v>
      </c>
      <c r="B167" s="11" t="s">
        <v>511</v>
      </c>
      <c r="C167" s="9"/>
      <c r="D167" s="9"/>
      <c r="E167" s="11">
        <v>716</v>
      </c>
      <c r="F167" s="11" t="s">
        <v>512</v>
      </c>
    </row>
    <row r="168" spans="1:6" ht="10.5" customHeight="1" x14ac:dyDescent="0.15">
      <c r="A168" s="11">
        <v>209016</v>
      </c>
      <c r="B168" s="11" t="s">
        <v>513</v>
      </c>
      <c r="C168" s="9"/>
      <c r="D168" s="9"/>
      <c r="E168" s="11">
        <v>717</v>
      </c>
      <c r="F168" s="11" t="s">
        <v>514</v>
      </c>
    </row>
    <row r="169" spans="1:6" ht="10.5" customHeight="1" x14ac:dyDescent="0.15">
      <c r="A169" s="11">
        <v>209017</v>
      </c>
      <c r="B169" s="11" t="s">
        <v>515</v>
      </c>
      <c r="C169" s="9"/>
      <c r="D169" s="9"/>
      <c r="E169" s="11">
        <v>718</v>
      </c>
      <c r="F169" s="11" t="s">
        <v>516</v>
      </c>
    </row>
    <row r="170" spans="1:6" ht="10.5" customHeight="1" x14ac:dyDescent="0.15">
      <c r="A170" s="11">
        <v>301001</v>
      </c>
      <c r="B170" s="11" t="s">
        <v>517</v>
      </c>
      <c r="C170" s="9"/>
      <c r="D170" s="9"/>
      <c r="E170" s="11">
        <v>719</v>
      </c>
      <c r="F170" s="11" t="s">
        <v>518</v>
      </c>
    </row>
    <row r="171" spans="1:6" ht="10.5" customHeight="1" x14ac:dyDescent="0.15">
      <c r="A171" s="11">
        <v>301002</v>
      </c>
      <c r="B171" s="11" t="s">
        <v>519</v>
      </c>
      <c r="C171" s="9"/>
      <c r="D171" s="9"/>
      <c r="E171" s="11">
        <v>721</v>
      </c>
      <c r="F171" s="11" t="s">
        <v>520</v>
      </c>
    </row>
    <row r="172" spans="1:6" ht="10.5" customHeight="1" x14ac:dyDescent="0.15">
      <c r="A172" s="11">
        <v>301003</v>
      </c>
      <c r="B172" s="11" t="s">
        <v>521</v>
      </c>
      <c r="C172" s="9"/>
      <c r="D172" s="9"/>
      <c r="E172" s="11">
        <v>722</v>
      </c>
      <c r="F172" s="11" t="s">
        <v>522</v>
      </c>
    </row>
    <row r="173" spans="1:6" ht="10.5" customHeight="1" x14ac:dyDescent="0.15">
      <c r="A173" s="11">
        <v>301004</v>
      </c>
      <c r="B173" s="11" t="s">
        <v>523</v>
      </c>
      <c r="C173" s="9"/>
      <c r="D173" s="9"/>
      <c r="E173" s="11">
        <v>723</v>
      </c>
      <c r="F173" s="11" t="s">
        <v>524</v>
      </c>
    </row>
    <row r="174" spans="1:6" ht="10.5" customHeight="1" x14ac:dyDescent="0.15">
      <c r="A174" s="11">
        <v>301005</v>
      </c>
      <c r="B174" s="11" t="s">
        <v>525</v>
      </c>
      <c r="C174" s="9"/>
      <c r="D174" s="9"/>
      <c r="E174" s="11">
        <v>725</v>
      </c>
      <c r="F174" s="11" t="s">
        <v>526</v>
      </c>
    </row>
    <row r="175" spans="1:6" ht="10.5" customHeight="1" x14ac:dyDescent="0.15">
      <c r="A175" s="11">
        <v>301006</v>
      </c>
      <c r="B175" s="11" t="s">
        <v>527</v>
      </c>
      <c r="C175" s="9"/>
      <c r="D175" s="9"/>
      <c r="E175" s="11">
        <v>726</v>
      </c>
      <c r="F175" s="11" t="s">
        <v>528</v>
      </c>
    </row>
    <row r="176" spans="1:6" ht="10.5" customHeight="1" x14ac:dyDescent="0.15">
      <c r="A176" s="11">
        <v>301007</v>
      </c>
      <c r="B176" s="11" t="s">
        <v>529</v>
      </c>
      <c r="C176" s="9"/>
      <c r="D176" s="9"/>
      <c r="E176" s="11">
        <v>727</v>
      </c>
      <c r="F176" s="11" t="s">
        <v>530</v>
      </c>
    </row>
    <row r="177" spans="1:6" ht="10.5" customHeight="1" x14ac:dyDescent="0.15">
      <c r="A177" s="11">
        <v>301008</v>
      </c>
      <c r="B177" s="11" t="s">
        <v>531</v>
      </c>
      <c r="C177" s="9"/>
      <c r="D177" s="9"/>
      <c r="E177" s="11">
        <v>728</v>
      </c>
      <c r="F177" s="11" t="s">
        <v>532</v>
      </c>
    </row>
    <row r="178" spans="1:6" ht="10.5" customHeight="1" x14ac:dyDescent="0.15">
      <c r="A178" s="11">
        <v>301009</v>
      </c>
      <c r="B178" s="11" t="s">
        <v>533</v>
      </c>
      <c r="C178" s="9"/>
      <c r="D178" s="9"/>
      <c r="E178" s="11">
        <v>729</v>
      </c>
      <c r="F178" s="11" t="s">
        <v>534</v>
      </c>
    </row>
    <row r="179" spans="1:6" ht="10.5" customHeight="1" x14ac:dyDescent="0.15">
      <c r="A179" s="11">
        <v>301010</v>
      </c>
      <c r="B179" s="11" t="s">
        <v>535</v>
      </c>
      <c r="C179" s="9"/>
      <c r="D179" s="9"/>
      <c r="E179" s="11">
        <v>730</v>
      </c>
      <c r="F179" s="11" t="s">
        <v>536</v>
      </c>
    </row>
    <row r="180" spans="1:6" ht="10.5" customHeight="1" x14ac:dyDescent="0.15">
      <c r="A180" s="11">
        <v>301011</v>
      </c>
      <c r="B180" s="11" t="s">
        <v>537</v>
      </c>
      <c r="C180" s="9"/>
      <c r="D180" s="9"/>
      <c r="E180" s="11">
        <v>731</v>
      </c>
      <c r="F180" s="11" t="s">
        <v>538</v>
      </c>
    </row>
    <row r="181" spans="1:6" ht="10.5" customHeight="1" x14ac:dyDescent="0.15">
      <c r="A181" s="11">
        <v>301012</v>
      </c>
      <c r="B181" s="11" t="s">
        <v>539</v>
      </c>
      <c r="C181" s="9"/>
      <c r="D181" s="9"/>
      <c r="E181" s="11">
        <v>732</v>
      </c>
      <c r="F181" s="11" t="s">
        <v>540</v>
      </c>
    </row>
    <row r="182" spans="1:6" ht="10.5" customHeight="1" x14ac:dyDescent="0.15">
      <c r="A182" s="11">
        <v>301014</v>
      </c>
      <c r="B182" s="11" t="s">
        <v>541</v>
      </c>
      <c r="C182" s="9"/>
      <c r="D182" s="9"/>
      <c r="E182" s="11">
        <v>733</v>
      </c>
      <c r="F182" s="11" t="s">
        <v>542</v>
      </c>
    </row>
    <row r="183" spans="1:6" ht="10.5" customHeight="1" x14ac:dyDescent="0.15">
      <c r="A183" s="11">
        <v>301015</v>
      </c>
      <c r="B183" s="11" t="s">
        <v>543</v>
      </c>
      <c r="C183" s="9"/>
      <c r="D183" s="9"/>
      <c r="E183" s="11">
        <v>734</v>
      </c>
      <c r="F183" s="11" t="s">
        <v>544</v>
      </c>
    </row>
    <row r="184" spans="1:6" ht="10.5" customHeight="1" x14ac:dyDescent="0.15">
      <c r="A184" s="11">
        <v>301016</v>
      </c>
      <c r="B184" s="11" t="s">
        <v>545</v>
      </c>
      <c r="C184" s="9"/>
      <c r="D184" s="9"/>
      <c r="E184" s="11">
        <v>735</v>
      </c>
      <c r="F184" s="11" t="s">
        <v>546</v>
      </c>
    </row>
    <row r="185" spans="1:6" ht="10.5" customHeight="1" x14ac:dyDescent="0.15">
      <c r="A185" s="11">
        <v>301017</v>
      </c>
      <c r="B185" s="11" t="s">
        <v>547</v>
      </c>
      <c r="C185" s="9"/>
      <c r="D185" s="9"/>
      <c r="E185" s="11">
        <v>736</v>
      </c>
      <c r="F185" s="11" t="s">
        <v>548</v>
      </c>
    </row>
    <row r="186" spans="1:6" ht="10.5" customHeight="1" x14ac:dyDescent="0.15">
      <c r="A186" s="11">
        <v>301018</v>
      </c>
      <c r="B186" s="11" t="s">
        <v>549</v>
      </c>
      <c r="C186" s="9"/>
      <c r="D186" s="9"/>
      <c r="E186" s="11">
        <v>737</v>
      </c>
      <c r="F186" s="11" t="s">
        <v>550</v>
      </c>
    </row>
    <row r="187" spans="1:6" ht="10.5" customHeight="1" x14ac:dyDescent="0.15">
      <c r="A187" s="11">
        <v>301019</v>
      </c>
      <c r="B187" s="11" t="s">
        <v>551</v>
      </c>
      <c r="C187" s="9"/>
      <c r="D187" s="9"/>
      <c r="E187" s="11">
        <v>738</v>
      </c>
      <c r="F187" s="11" t="s">
        <v>552</v>
      </c>
    </row>
    <row r="188" spans="1:6" ht="10.5" customHeight="1" x14ac:dyDescent="0.15">
      <c r="A188" s="11">
        <v>301020</v>
      </c>
      <c r="B188" s="11" t="s">
        <v>553</v>
      </c>
      <c r="C188" s="9"/>
      <c r="D188" s="9"/>
      <c r="E188" s="11">
        <v>739</v>
      </c>
      <c r="F188" s="11" t="s">
        <v>554</v>
      </c>
    </row>
    <row r="189" spans="1:6" ht="10.5" customHeight="1" x14ac:dyDescent="0.15">
      <c r="A189" s="11">
        <v>301021</v>
      </c>
      <c r="B189" s="11" t="s">
        <v>555</v>
      </c>
      <c r="C189" s="9"/>
      <c r="D189" s="9"/>
      <c r="E189" s="11">
        <v>740</v>
      </c>
      <c r="F189" s="11" t="s">
        <v>556</v>
      </c>
    </row>
    <row r="190" spans="1:6" ht="10.5" customHeight="1" x14ac:dyDescent="0.15">
      <c r="A190" s="11">
        <v>301022</v>
      </c>
      <c r="B190" s="11" t="s">
        <v>557</v>
      </c>
      <c r="C190" s="9"/>
      <c r="D190" s="9"/>
      <c r="E190" s="11">
        <v>741</v>
      </c>
      <c r="F190" s="11" t="s">
        <v>558</v>
      </c>
    </row>
    <row r="191" spans="1:6" ht="10.5" customHeight="1" x14ac:dyDescent="0.15">
      <c r="A191" s="11">
        <v>301023</v>
      </c>
      <c r="B191" s="11" t="s">
        <v>559</v>
      </c>
      <c r="C191" s="9"/>
      <c r="D191" s="9"/>
      <c r="E191" s="11">
        <v>742</v>
      </c>
      <c r="F191" s="11" t="s">
        <v>560</v>
      </c>
    </row>
    <row r="192" spans="1:6" ht="10.5" customHeight="1" x14ac:dyDescent="0.15">
      <c r="A192" s="11">
        <v>301024</v>
      </c>
      <c r="B192" s="11" t="s">
        <v>561</v>
      </c>
      <c r="C192" s="9"/>
      <c r="D192" s="9"/>
      <c r="E192" s="11">
        <v>743</v>
      </c>
      <c r="F192" s="11" t="s">
        <v>562</v>
      </c>
    </row>
    <row r="193" spans="1:6" ht="10.5" customHeight="1" x14ac:dyDescent="0.15">
      <c r="A193" s="11">
        <v>301025</v>
      </c>
      <c r="B193" s="11" t="s">
        <v>563</v>
      </c>
      <c r="C193" s="9"/>
      <c r="D193" s="9"/>
      <c r="E193" s="11">
        <v>744</v>
      </c>
      <c r="F193" s="11" t="s">
        <v>564</v>
      </c>
    </row>
    <row r="194" spans="1:6" ht="10.5" customHeight="1" x14ac:dyDescent="0.15">
      <c r="A194" s="11">
        <v>302001</v>
      </c>
      <c r="B194" s="11" t="s">
        <v>565</v>
      </c>
      <c r="C194" s="9"/>
      <c r="D194" s="9"/>
      <c r="E194" s="11">
        <v>751</v>
      </c>
      <c r="F194" s="11" t="s">
        <v>566</v>
      </c>
    </row>
    <row r="195" spans="1:6" ht="10.5" customHeight="1" x14ac:dyDescent="0.15">
      <c r="A195" s="11">
        <v>302002</v>
      </c>
      <c r="B195" s="11" t="s">
        <v>567</v>
      </c>
      <c r="C195" s="9"/>
      <c r="D195" s="9"/>
      <c r="E195" s="11">
        <v>752</v>
      </c>
      <c r="F195" s="11" t="s">
        <v>568</v>
      </c>
    </row>
    <row r="196" spans="1:6" ht="10.5" customHeight="1" x14ac:dyDescent="0.15">
      <c r="A196" s="11">
        <v>302003</v>
      </c>
      <c r="B196" s="11" t="s">
        <v>569</v>
      </c>
      <c r="C196" s="9"/>
      <c r="D196" s="9"/>
      <c r="E196" s="11">
        <v>753</v>
      </c>
      <c r="F196" s="11" t="s">
        <v>570</v>
      </c>
    </row>
    <row r="197" spans="1:6" ht="10.5" customHeight="1" x14ac:dyDescent="0.15">
      <c r="A197" s="11">
        <v>302004</v>
      </c>
      <c r="B197" s="11" t="s">
        <v>571</v>
      </c>
      <c r="C197" s="9"/>
      <c r="D197" s="9"/>
      <c r="E197" s="11">
        <v>754</v>
      </c>
      <c r="F197" s="11" t="s">
        <v>572</v>
      </c>
    </row>
    <row r="198" spans="1:6" ht="10.5" customHeight="1" x14ac:dyDescent="0.15">
      <c r="A198" s="11">
        <v>302005</v>
      </c>
      <c r="B198" s="11" t="s">
        <v>573</v>
      </c>
      <c r="C198" s="9"/>
      <c r="D198" s="9"/>
      <c r="E198" s="11">
        <v>755</v>
      </c>
      <c r="F198" s="11" t="s">
        <v>574</v>
      </c>
    </row>
    <row r="199" spans="1:6" ht="10.5" customHeight="1" x14ac:dyDescent="0.15">
      <c r="A199" s="11">
        <v>302006</v>
      </c>
      <c r="B199" s="11" t="s">
        <v>575</v>
      </c>
      <c r="C199" s="9"/>
      <c r="D199" s="9"/>
      <c r="E199" s="11">
        <v>756</v>
      </c>
      <c r="F199" s="11" t="s">
        <v>576</v>
      </c>
    </row>
    <row r="200" spans="1:6" ht="10.5" customHeight="1" x14ac:dyDescent="0.15">
      <c r="A200" s="11">
        <v>302007</v>
      </c>
      <c r="B200" s="11" t="s">
        <v>577</v>
      </c>
      <c r="C200" s="9"/>
      <c r="D200" s="9"/>
      <c r="E200" s="11">
        <v>771</v>
      </c>
      <c r="F200" s="11" t="s">
        <v>578</v>
      </c>
    </row>
    <row r="201" spans="1:6" ht="10.5" customHeight="1" x14ac:dyDescent="0.15">
      <c r="A201" s="11">
        <v>302008</v>
      </c>
      <c r="B201" s="11" t="s">
        <v>579</v>
      </c>
      <c r="C201" s="9"/>
      <c r="D201" s="9"/>
      <c r="E201" s="11">
        <v>772</v>
      </c>
      <c r="F201" s="11" t="s">
        <v>580</v>
      </c>
    </row>
    <row r="202" spans="1:6" ht="10.5" customHeight="1" x14ac:dyDescent="0.15">
      <c r="A202" s="11">
        <v>302009</v>
      </c>
      <c r="B202" s="11" t="s">
        <v>581</v>
      </c>
      <c r="C202" s="9"/>
      <c r="D202" s="9"/>
      <c r="E202" s="11">
        <v>773</v>
      </c>
      <c r="F202" s="11" t="s">
        <v>582</v>
      </c>
    </row>
    <row r="203" spans="1:6" ht="10.5" customHeight="1" x14ac:dyDescent="0.15">
      <c r="A203" s="11">
        <v>302010</v>
      </c>
      <c r="B203" s="11" t="s">
        <v>583</v>
      </c>
      <c r="C203" s="9"/>
      <c r="D203" s="9"/>
      <c r="E203" s="11">
        <v>774</v>
      </c>
      <c r="F203" s="11" t="s">
        <v>584</v>
      </c>
    </row>
    <row r="204" spans="1:6" ht="10.5" customHeight="1" x14ac:dyDescent="0.15">
      <c r="A204" s="11">
        <v>302011</v>
      </c>
      <c r="B204" s="11" t="s">
        <v>585</v>
      </c>
      <c r="C204" s="9"/>
      <c r="D204" s="9"/>
      <c r="E204" s="11">
        <v>775</v>
      </c>
      <c r="F204" s="11" t="s">
        <v>586</v>
      </c>
    </row>
    <row r="205" spans="1:6" ht="10.5" customHeight="1" x14ac:dyDescent="0.15">
      <c r="A205" s="11">
        <v>302012</v>
      </c>
      <c r="B205" s="11" t="s">
        <v>587</v>
      </c>
      <c r="C205" s="9"/>
      <c r="D205" s="9"/>
      <c r="E205" s="11">
        <v>776</v>
      </c>
      <c r="F205" s="11" t="s">
        <v>588</v>
      </c>
    </row>
    <row r="206" spans="1:6" ht="10.5" customHeight="1" x14ac:dyDescent="0.15">
      <c r="A206" s="11">
        <v>302013</v>
      </c>
      <c r="B206" s="11" t="s">
        <v>589</v>
      </c>
      <c r="C206" s="9"/>
      <c r="D206" s="9"/>
      <c r="E206" s="11">
        <v>790</v>
      </c>
      <c r="F206" s="11" t="s">
        <v>590</v>
      </c>
    </row>
    <row r="207" spans="1:6" ht="10.5" customHeight="1" x14ac:dyDescent="0.15">
      <c r="A207" s="11">
        <v>302014</v>
      </c>
      <c r="B207" s="11" t="s">
        <v>591</v>
      </c>
      <c r="C207" s="9"/>
      <c r="D207" s="9"/>
      <c r="E207" s="11">
        <v>801</v>
      </c>
      <c r="F207" s="11" t="s">
        <v>592</v>
      </c>
    </row>
    <row r="208" spans="1:6" ht="10.5" customHeight="1" x14ac:dyDescent="0.15">
      <c r="A208" s="11">
        <v>302015</v>
      </c>
      <c r="B208" s="11" t="s">
        <v>593</v>
      </c>
      <c r="C208" s="9"/>
      <c r="D208" s="9"/>
      <c r="E208" s="9"/>
      <c r="F208" s="9"/>
    </row>
    <row r="209" spans="1:2" ht="10.5" customHeight="1" x14ac:dyDescent="0.15">
      <c r="A209" s="11">
        <v>302016</v>
      </c>
      <c r="B209" s="11" t="s">
        <v>594</v>
      </c>
    </row>
    <row r="210" spans="1:2" ht="10.5" customHeight="1" x14ac:dyDescent="0.15">
      <c r="A210" s="11">
        <v>302017</v>
      </c>
      <c r="B210" s="11" t="s">
        <v>595</v>
      </c>
    </row>
    <row r="211" spans="1:2" ht="10.5" customHeight="1" x14ac:dyDescent="0.15">
      <c r="A211" s="11">
        <v>302018</v>
      </c>
      <c r="B211" s="11" t="s">
        <v>596</v>
      </c>
    </row>
    <row r="212" spans="1:2" ht="10.5" customHeight="1" x14ac:dyDescent="0.15">
      <c r="A212" s="11">
        <v>302019</v>
      </c>
      <c r="B212" s="11" t="s">
        <v>597</v>
      </c>
    </row>
    <row r="213" spans="1:2" ht="10.5" customHeight="1" x14ac:dyDescent="0.15">
      <c r="A213" s="11">
        <v>302020</v>
      </c>
      <c r="B213" s="11" t="s">
        <v>598</v>
      </c>
    </row>
    <row r="214" spans="1:2" ht="10.5" customHeight="1" x14ac:dyDescent="0.15">
      <c r="A214" s="11">
        <v>302021</v>
      </c>
      <c r="B214" s="11" t="s">
        <v>599</v>
      </c>
    </row>
    <row r="215" spans="1:2" ht="10.5" customHeight="1" x14ac:dyDescent="0.15">
      <c r="A215" s="11">
        <v>302022</v>
      </c>
      <c r="B215" s="11" t="s">
        <v>600</v>
      </c>
    </row>
    <row r="216" spans="1:2" ht="10.5" customHeight="1" x14ac:dyDescent="0.15">
      <c r="A216" s="11">
        <v>302023</v>
      </c>
      <c r="B216" s="11" t="s">
        <v>601</v>
      </c>
    </row>
    <row r="217" spans="1:2" ht="10.5" customHeight="1" x14ac:dyDescent="0.15">
      <c r="A217" s="11">
        <v>302024</v>
      </c>
      <c r="B217" s="11" t="s">
        <v>602</v>
      </c>
    </row>
    <row r="218" spans="1:2" ht="10.5" customHeight="1" x14ac:dyDescent="0.15">
      <c r="A218" s="11">
        <v>302025</v>
      </c>
      <c r="B218" s="11" t="s">
        <v>603</v>
      </c>
    </row>
    <row r="219" spans="1:2" ht="10.5" customHeight="1" x14ac:dyDescent="0.15">
      <c r="A219" s="11">
        <v>302026</v>
      </c>
      <c r="B219" s="11" t="s">
        <v>604</v>
      </c>
    </row>
    <row r="220" spans="1:2" ht="10.5" customHeight="1" x14ac:dyDescent="0.15">
      <c r="A220" s="11">
        <v>302027</v>
      </c>
      <c r="B220" s="11" t="s">
        <v>605</v>
      </c>
    </row>
    <row r="221" spans="1:2" ht="10.5" customHeight="1" x14ac:dyDescent="0.15">
      <c r="A221" s="11">
        <v>302028</v>
      </c>
      <c r="B221" s="11" t="s">
        <v>606</v>
      </c>
    </row>
    <row r="222" spans="1:2" ht="10.5" customHeight="1" x14ac:dyDescent="0.15">
      <c r="A222" s="11">
        <v>302029</v>
      </c>
      <c r="B222" s="11" t="s">
        <v>607</v>
      </c>
    </row>
    <row r="223" spans="1:2" ht="10.5" customHeight="1" x14ac:dyDescent="0.15">
      <c r="A223" s="11">
        <v>302030</v>
      </c>
      <c r="B223" s="11" t="s">
        <v>608</v>
      </c>
    </row>
    <row r="224" spans="1:2" ht="10.5" customHeight="1" x14ac:dyDescent="0.15">
      <c r="A224" s="11">
        <v>302031</v>
      </c>
      <c r="B224" s="11" t="s">
        <v>609</v>
      </c>
    </row>
    <row r="225" spans="1:2" ht="10.5" customHeight="1" x14ac:dyDescent="0.15">
      <c r="A225" s="11">
        <v>302032</v>
      </c>
      <c r="B225" s="11" t="s">
        <v>610</v>
      </c>
    </row>
    <row r="226" spans="1:2" ht="10.5" customHeight="1" x14ac:dyDescent="0.15">
      <c r="A226" s="11">
        <v>303001</v>
      </c>
      <c r="B226" s="11" t="s">
        <v>611</v>
      </c>
    </row>
    <row r="227" spans="1:2" ht="10.5" customHeight="1" x14ac:dyDescent="0.15">
      <c r="A227" s="11">
        <v>303002</v>
      </c>
      <c r="B227" s="11" t="s">
        <v>612</v>
      </c>
    </row>
    <row r="228" spans="1:2" ht="10.5" customHeight="1" x14ac:dyDescent="0.15">
      <c r="A228" s="11">
        <v>303003</v>
      </c>
      <c r="B228" s="11" t="s">
        <v>613</v>
      </c>
    </row>
    <row r="229" spans="1:2" ht="10.5" customHeight="1" x14ac:dyDescent="0.15">
      <c r="A229" s="11">
        <v>303004</v>
      </c>
      <c r="B229" s="11" t="s">
        <v>614</v>
      </c>
    </row>
    <row r="230" spans="1:2" ht="10.5" customHeight="1" x14ac:dyDescent="0.15">
      <c r="A230" s="11">
        <v>303005</v>
      </c>
      <c r="B230" s="11" t="s">
        <v>615</v>
      </c>
    </row>
    <row r="231" spans="1:2" ht="10.5" customHeight="1" x14ac:dyDescent="0.15">
      <c r="A231" s="11">
        <v>303006</v>
      </c>
      <c r="B231" s="11" t="s">
        <v>616</v>
      </c>
    </row>
    <row r="232" spans="1:2" ht="10.5" customHeight="1" x14ac:dyDescent="0.15">
      <c r="A232" s="11">
        <v>303007</v>
      </c>
      <c r="B232" s="11" t="s">
        <v>617</v>
      </c>
    </row>
    <row r="233" spans="1:2" ht="10.5" customHeight="1" x14ac:dyDescent="0.15">
      <c r="A233" s="11">
        <v>303008</v>
      </c>
      <c r="B233" s="11" t="s">
        <v>618</v>
      </c>
    </row>
    <row r="234" spans="1:2" ht="10.5" customHeight="1" x14ac:dyDescent="0.15">
      <c r="A234" s="11">
        <v>303009</v>
      </c>
      <c r="B234" s="11" t="s">
        <v>619</v>
      </c>
    </row>
    <row r="235" spans="1:2" ht="10.5" customHeight="1" x14ac:dyDescent="0.15">
      <c r="A235" s="11">
        <v>303010</v>
      </c>
      <c r="B235" s="11" t="s">
        <v>620</v>
      </c>
    </row>
    <row r="236" spans="1:2" ht="10.5" customHeight="1" x14ac:dyDescent="0.15">
      <c r="A236" s="11">
        <v>303011</v>
      </c>
      <c r="B236" s="11" t="s">
        <v>621</v>
      </c>
    </row>
    <row r="237" spans="1:2" ht="10.5" customHeight="1" x14ac:dyDescent="0.15">
      <c r="A237" s="11">
        <v>303012</v>
      </c>
      <c r="B237" s="11" t="s">
        <v>622</v>
      </c>
    </row>
    <row r="238" spans="1:2" ht="10.5" customHeight="1" x14ac:dyDescent="0.15">
      <c r="A238" s="11">
        <v>303013</v>
      </c>
      <c r="B238" s="11" t="s">
        <v>623</v>
      </c>
    </row>
    <row r="239" spans="1:2" ht="10.5" customHeight="1" x14ac:dyDescent="0.15">
      <c r="A239" s="11">
        <v>303014</v>
      </c>
      <c r="B239" s="11" t="s">
        <v>624</v>
      </c>
    </row>
    <row r="240" spans="1:2" ht="10.5" customHeight="1" x14ac:dyDescent="0.15">
      <c r="A240" s="11">
        <v>303015</v>
      </c>
      <c r="B240" s="11" t="s">
        <v>625</v>
      </c>
    </row>
    <row r="241" spans="1:2" ht="10.5" customHeight="1" x14ac:dyDescent="0.15">
      <c r="A241" s="11">
        <v>303016</v>
      </c>
      <c r="B241" s="11" t="s">
        <v>626</v>
      </c>
    </row>
    <row r="242" spans="1:2" ht="10.5" customHeight="1" x14ac:dyDescent="0.15">
      <c r="A242" s="11">
        <v>303017</v>
      </c>
      <c r="B242" s="11" t="s">
        <v>627</v>
      </c>
    </row>
    <row r="243" spans="1:2" ht="10.5" customHeight="1" x14ac:dyDescent="0.15">
      <c r="A243" s="11">
        <v>303018</v>
      </c>
      <c r="B243" s="11" t="s">
        <v>628</v>
      </c>
    </row>
    <row r="244" spans="1:2" ht="10.5" customHeight="1" x14ac:dyDescent="0.15">
      <c r="A244" s="11">
        <v>303019</v>
      </c>
      <c r="B244" s="11" t="s">
        <v>629</v>
      </c>
    </row>
    <row r="245" spans="1:2" ht="10.5" customHeight="1" x14ac:dyDescent="0.15">
      <c r="A245" s="11">
        <v>303020</v>
      </c>
      <c r="B245" s="11" t="s">
        <v>630</v>
      </c>
    </row>
    <row r="246" spans="1:2" ht="10.5" customHeight="1" x14ac:dyDescent="0.15">
      <c r="A246" s="11">
        <v>303021</v>
      </c>
      <c r="B246" s="11" t="s">
        <v>631</v>
      </c>
    </row>
    <row r="247" spans="1:2" ht="10.5" customHeight="1" x14ac:dyDescent="0.15">
      <c r="A247" s="11">
        <v>303022</v>
      </c>
      <c r="B247" s="11" t="s">
        <v>632</v>
      </c>
    </row>
    <row r="248" spans="1:2" ht="10.5" customHeight="1" x14ac:dyDescent="0.15">
      <c r="A248" s="11">
        <v>303023</v>
      </c>
      <c r="B248" s="11" t="s">
        <v>633</v>
      </c>
    </row>
    <row r="249" spans="1:2" ht="10.5" customHeight="1" x14ac:dyDescent="0.15">
      <c r="A249" s="11">
        <v>303024</v>
      </c>
      <c r="B249" s="11" t="s">
        <v>634</v>
      </c>
    </row>
    <row r="250" spans="1:2" ht="10.5" customHeight="1" x14ac:dyDescent="0.15">
      <c r="A250" s="11">
        <v>303025</v>
      </c>
      <c r="B250" s="11" t="s">
        <v>635</v>
      </c>
    </row>
    <row r="251" spans="1:2" ht="10.5" customHeight="1" x14ac:dyDescent="0.15">
      <c r="A251" s="11">
        <v>303026</v>
      </c>
      <c r="B251" s="11" t="s">
        <v>636</v>
      </c>
    </row>
    <row r="252" spans="1:2" ht="10.5" customHeight="1" x14ac:dyDescent="0.15">
      <c r="A252" s="11">
        <v>303027</v>
      </c>
      <c r="B252" s="11" t="s">
        <v>637</v>
      </c>
    </row>
    <row r="253" spans="1:2" ht="10.5" customHeight="1" x14ac:dyDescent="0.15">
      <c r="A253" s="11">
        <v>303028</v>
      </c>
      <c r="B253" s="11" t="s">
        <v>638</v>
      </c>
    </row>
    <row r="254" spans="1:2" ht="10.5" customHeight="1" x14ac:dyDescent="0.15">
      <c r="A254" s="11">
        <v>303029</v>
      </c>
      <c r="B254" s="11" t="s">
        <v>639</v>
      </c>
    </row>
    <row r="255" spans="1:2" ht="10.5" customHeight="1" x14ac:dyDescent="0.15">
      <c r="A255" s="11">
        <v>303030</v>
      </c>
      <c r="B255" s="11" t="s">
        <v>640</v>
      </c>
    </row>
    <row r="256" spans="1:2" ht="10.5" customHeight="1" x14ac:dyDescent="0.15">
      <c r="A256" s="11">
        <v>303031</v>
      </c>
      <c r="B256" s="11" t="s">
        <v>641</v>
      </c>
    </row>
    <row r="257" spans="1:2" ht="10.5" customHeight="1" x14ac:dyDescent="0.15">
      <c r="A257" s="11">
        <v>303032</v>
      </c>
      <c r="B257" s="11" t="s">
        <v>642</v>
      </c>
    </row>
    <row r="258" spans="1:2" ht="10.5" customHeight="1" x14ac:dyDescent="0.15">
      <c r="A258" s="11">
        <v>303033</v>
      </c>
      <c r="B258" s="11" t="s">
        <v>643</v>
      </c>
    </row>
    <row r="259" spans="1:2" ht="10.5" customHeight="1" x14ac:dyDescent="0.15">
      <c r="A259" s="11">
        <v>303035</v>
      </c>
      <c r="B259" s="11" t="s">
        <v>644</v>
      </c>
    </row>
    <row r="260" spans="1:2" ht="10.5" customHeight="1" x14ac:dyDescent="0.15">
      <c r="A260" s="11">
        <v>303036</v>
      </c>
      <c r="B260" s="11" t="s">
        <v>645</v>
      </c>
    </row>
    <row r="261" spans="1:2" ht="10.5" customHeight="1" x14ac:dyDescent="0.15">
      <c r="A261" s="11">
        <v>303037</v>
      </c>
      <c r="B261" s="11" t="s">
        <v>646</v>
      </c>
    </row>
    <row r="262" spans="1:2" ht="10.5" customHeight="1" x14ac:dyDescent="0.15">
      <c r="A262" s="11">
        <v>303038</v>
      </c>
      <c r="B262" s="11" t="s">
        <v>647</v>
      </c>
    </row>
    <row r="263" spans="1:2" ht="10.5" customHeight="1" x14ac:dyDescent="0.15">
      <c r="A263" s="11">
        <v>303039</v>
      </c>
      <c r="B263" s="11" t="s">
        <v>648</v>
      </c>
    </row>
    <row r="264" spans="1:2" ht="10.5" customHeight="1" x14ac:dyDescent="0.15">
      <c r="A264" s="11">
        <v>303040</v>
      </c>
      <c r="B264" s="11" t="s">
        <v>649</v>
      </c>
    </row>
    <row r="265" spans="1:2" ht="10.5" customHeight="1" x14ac:dyDescent="0.15">
      <c r="A265" s="11">
        <v>303041</v>
      </c>
      <c r="B265" s="11" t="s">
        <v>650</v>
      </c>
    </row>
    <row r="266" spans="1:2" ht="10.5" customHeight="1" x14ac:dyDescent="0.15">
      <c r="A266" s="11">
        <v>303042</v>
      </c>
      <c r="B266" s="11" t="s">
        <v>651</v>
      </c>
    </row>
    <row r="267" spans="1:2" ht="10.5" customHeight="1" x14ac:dyDescent="0.15">
      <c r="A267" s="11">
        <v>303043</v>
      </c>
      <c r="B267" s="11" t="s">
        <v>652</v>
      </c>
    </row>
    <row r="268" spans="1:2" ht="10.5" customHeight="1" x14ac:dyDescent="0.15">
      <c r="A268" s="11">
        <v>303044</v>
      </c>
      <c r="B268" s="11" t="s">
        <v>653</v>
      </c>
    </row>
    <row r="269" spans="1:2" ht="10.5" customHeight="1" x14ac:dyDescent="0.15">
      <c r="A269" s="11">
        <v>303045</v>
      </c>
      <c r="B269" s="11" t="s">
        <v>654</v>
      </c>
    </row>
    <row r="270" spans="1:2" ht="10.5" customHeight="1" x14ac:dyDescent="0.15">
      <c r="A270" s="11">
        <v>303046</v>
      </c>
      <c r="B270" s="11" t="s">
        <v>655</v>
      </c>
    </row>
    <row r="271" spans="1:2" ht="10.5" customHeight="1" x14ac:dyDescent="0.15">
      <c r="A271" s="11">
        <v>303047</v>
      </c>
      <c r="B271" s="11" t="s">
        <v>656</v>
      </c>
    </row>
    <row r="272" spans="1:2" ht="10.5" customHeight="1" x14ac:dyDescent="0.15">
      <c r="A272" s="11">
        <v>303048</v>
      </c>
      <c r="B272" s="11" t="s">
        <v>657</v>
      </c>
    </row>
    <row r="273" spans="1:2" ht="10.5" customHeight="1" x14ac:dyDescent="0.15">
      <c r="A273" s="11">
        <v>303050</v>
      </c>
      <c r="B273" s="11" t="s">
        <v>658</v>
      </c>
    </row>
    <row r="274" spans="1:2" ht="10.5" customHeight="1" x14ac:dyDescent="0.15">
      <c r="A274" s="11">
        <v>303051</v>
      </c>
      <c r="B274" s="11" t="s">
        <v>659</v>
      </c>
    </row>
    <row r="275" spans="1:2" ht="10.5" customHeight="1" x14ac:dyDescent="0.15">
      <c r="A275" s="11">
        <v>303052</v>
      </c>
      <c r="B275" s="11" t="s">
        <v>660</v>
      </c>
    </row>
    <row r="276" spans="1:2" ht="10.5" customHeight="1" x14ac:dyDescent="0.15">
      <c r="A276" s="11">
        <v>303053</v>
      </c>
      <c r="B276" s="11" t="s">
        <v>661</v>
      </c>
    </row>
    <row r="277" spans="1:2" ht="10.5" customHeight="1" x14ac:dyDescent="0.15">
      <c r="A277" s="11">
        <v>303054</v>
      </c>
      <c r="B277" s="11" t="s">
        <v>662</v>
      </c>
    </row>
    <row r="278" spans="1:2" ht="10.5" customHeight="1" x14ac:dyDescent="0.15">
      <c r="A278" s="11">
        <v>303055</v>
      </c>
      <c r="B278" s="11" t="s">
        <v>663</v>
      </c>
    </row>
    <row r="279" spans="1:2" ht="10.5" customHeight="1" x14ac:dyDescent="0.15">
      <c r="A279" s="11">
        <v>303056</v>
      </c>
      <c r="B279" s="11" t="s">
        <v>664</v>
      </c>
    </row>
    <row r="280" spans="1:2" ht="10.5" customHeight="1" x14ac:dyDescent="0.15">
      <c r="A280" s="11">
        <v>303057</v>
      </c>
      <c r="B280" s="11" t="s">
        <v>665</v>
      </c>
    </row>
    <row r="281" spans="1:2" ht="10.5" customHeight="1" x14ac:dyDescent="0.15">
      <c r="A281" s="11">
        <v>303058</v>
      </c>
      <c r="B281" s="11" t="s">
        <v>666</v>
      </c>
    </row>
    <row r="282" spans="1:2" ht="10.5" customHeight="1" x14ac:dyDescent="0.15">
      <c r="A282" s="11">
        <v>303059</v>
      </c>
      <c r="B282" s="11" t="s">
        <v>667</v>
      </c>
    </row>
    <row r="283" spans="1:2" ht="10.5" customHeight="1" x14ac:dyDescent="0.15">
      <c r="A283" s="11">
        <v>303060</v>
      </c>
      <c r="B283" s="11" t="s">
        <v>668</v>
      </c>
    </row>
    <row r="284" spans="1:2" ht="10.5" customHeight="1" x14ac:dyDescent="0.15">
      <c r="A284" s="11">
        <v>303061</v>
      </c>
      <c r="B284" s="11" t="s">
        <v>669</v>
      </c>
    </row>
    <row r="285" spans="1:2" ht="10.5" customHeight="1" x14ac:dyDescent="0.15">
      <c r="A285" s="11">
        <v>303062</v>
      </c>
      <c r="B285" s="11" t="s">
        <v>670</v>
      </c>
    </row>
    <row r="286" spans="1:2" ht="10.5" customHeight="1" x14ac:dyDescent="0.15">
      <c r="A286" s="11">
        <v>303063</v>
      </c>
      <c r="B286" s="11" t="s">
        <v>671</v>
      </c>
    </row>
    <row r="287" spans="1:2" ht="10.5" customHeight="1" x14ac:dyDescent="0.15">
      <c r="A287" s="11">
        <v>303064</v>
      </c>
      <c r="B287" s="11" t="s">
        <v>672</v>
      </c>
    </row>
    <row r="288" spans="1:2" ht="10.5" customHeight="1" x14ac:dyDescent="0.15">
      <c r="A288" s="11">
        <v>303065</v>
      </c>
      <c r="B288" s="11" t="s">
        <v>673</v>
      </c>
    </row>
    <row r="289" spans="1:2" ht="10.5" customHeight="1" x14ac:dyDescent="0.15">
      <c r="A289" s="11">
        <v>303066</v>
      </c>
      <c r="B289" s="11" t="s">
        <v>674</v>
      </c>
    </row>
    <row r="290" spans="1:2" ht="10.5" customHeight="1" x14ac:dyDescent="0.15">
      <c r="A290" s="11">
        <v>303067</v>
      </c>
      <c r="B290" s="11" t="s">
        <v>675</v>
      </c>
    </row>
    <row r="291" spans="1:2" ht="10.5" customHeight="1" x14ac:dyDescent="0.15">
      <c r="A291" s="11">
        <v>303068</v>
      </c>
      <c r="B291" s="11" t="s">
        <v>676</v>
      </c>
    </row>
    <row r="292" spans="1:2" ht="10.5" customHeight="1" x14ac:dyDescent="0.15">
      <c r="A292" s="11">
        <v>303069</v>
      </c>
      <c r="B292" s="11" t="s">
        <v>677</v>
      </c>
    </row>
    <row r="293" spans="1:2" ht="10.5" customHeight="1" x14ac:dyDescent="0.15">
      <c r="A293" s="11">
        <v>303070</v>
      </c>
      <c r="B293" s="11" t="s">
        <v>678</v>
      </c>
    </row>
    <row r="294" spans="1:2" ht="10.5" customHeight="1" x14ac:dyDescent="0.15">
      <c r="A294" s="11">
        <v>303071</v>
      </c>
      <c r="B294" s="11" t="s">
        <v>679</v>
      </c>
    </row>
    <row r="295" spans="1:2" ht="10.5" customHeight="1" x14ac:dyDescent="0.15">
      <c r="A295" s="11">
        <v>303072</v>
      </c>
      <c r="B295" s="11" t="s">
        <v>680</v>
      </c>
    </row>
    <row r="296" spans="1:2" ht="10.5" customHeight="1" x14ac:dyDescent="0.15">
      <c r="A296" s="11">
        <v>303073</v>
      </c>
      <c r="B296" s="11" t="s">
        <v>681</v>
      </c>
    </row>
    <row r="297" spans="1:2" ht="10.5" customHeight="1" x14ac:dyDescent="0.15">
      <c r="A297" s="11">
        <v>303074</v>
      </c>
      <c r="B297" s="11" t="s">
        <v>682</v>
      </c>
    </row>
    <row r="298" spans="1:2" ht="10.5" customHeight="1" x14ac:dyDescent="0.15">
      <c r="A298" s="11">
        <v>303075</v>
      </c>
      <c r="B298" s="11" t="s">
        <v>683</v>
      </c>
    </row>
    <row r="299" spans="1:2" ht="10.5" customHeight="1" x14ac:dyDescent="0.15">
      <c r="A299" s="11">
        <v>303076</v>
      </c>
      <c r="B299" s="11" t="s">
        <v>684</v>
      </c>
    </row>
    <row r="300" spans="1:2" ht="10.5" customHeight="1" x14ac:dyDescent="0.15">
      <c r="A300" s="11">
        <v>303077</v>
      </c>
      <c r="B300" s="11" t="s">
        <v>685</v>
      </c>
    </row>
    <row r="301" spans="1:2" ht="10.5" customHeight="1" x14ac:dyDescent="0.15">
      <c r="A301" s="11">
        <v>303078</v>
      </c>
      <c r="B301" s="11" t="s">
        <v>686</v>
      </c>
    </row>
    <row r="302" spans="1:2" ht="10.5" customHeight="1" x14ac:dyDescent="0.15">
      <c r="A302" s="11">
        <v>303079</v>
      </c>
      <c r="B302" s="11" t="s">
        <v>687</v>
      </c>
    </row>
    <row r="303" spans="1:2" ht="10.5" customHeight="1" x14ac:dyDescent="0.15">
      <c r="A303" s="11">
        <v>303080</v>
      </c>
      <c r="B303" s="11" t="s">
        <v>688</v>
      </c>
    </row>
    <row r="304" spans="1:2" ht="10.5" customHeight="1" x14ac:dyDescent="0.15">
      <c r="A304" s="11">
        <v>303081</v>
      </c>
      <c r="B304" s="11" t="s">
        <v>689</v>
      </c>
    </row>
    <row r="305" spans="1:2" ht="10.5" customHeight="1" x14ac:dyDescent="0.15">
      <c r="A305" s="11">
        <v>303082</v>
      </c>
      <c r="B305" s="11" t="s">
        <v>690</v>
      </c>
    </row>
    <row r="306" spans="1:2" ht="10.5" customHeight="1" x14ac:dyDescent="0.15">
      <c r="A306" s="11">
        <v>303083</v>
      </c>
      <c r="B306" s="11" t="s">
        <v>691</v>
      </c>
    </row>
    <row r="307" spans="1:2" ht="10.5" customHeight="1" x14ac:dyDescent="0.15">
      <c r="A307" s="11">
        <v>303084</v>
      </c>
      <c r="B307" s="11" t="s">
        <v>692</v>
      </c>
    </row>
    <row r="308" spans="1:2" ht="10.5" customHeight="1" x14ac:dyDescent="0.15">
      <c r="A308" s="11">
        <v>303085</v>
      </c>
      <c r="B308" s="11" t="s">
        <v>693</v>
      </c>
    </row>
    <row r="309" spans="1:2" ht="10.5" customHeight="1" x14ac:dyDescent="0.15">
      <c r="A309" s="11">
        <v>303086</v>
      </c>
      <c r="B309" s="11" t="s">
        <v>694</v>
      </c>
    </row>
    <row r="310" spans="1:2" ht="10.5" customHeight="1" x14ac:dyDescent="0.15">
      <c r="A310" s="11">
        <v>303087</v>
      </c>
      <c r="B310" s="11" t="s">
        <v>695</v>
      </c>
    </row>
    <row r="311" spans="1:2" ht="10.5" customHeight="1" x14ac:dyDescent="0.15">
      <c r="A311" s="11">
        <v>303088</v>
      </c>
      <c r="B311" s="11" t="s">
        <v>696</v>
      </c>
    </row>
    <row r="312" spans="1:2" ht="10.5" customHeight="1" x14ac:dyDescent="0.15">
      <c r="A312" s="11">
        <v>303089</v>
      </c>
      <c r="B312" s="11" t="s">
        <v>697</v>
      </c>
    </row>
    <row r="313" spans="1:2" ht="10.5" customHeight="1" x14ac:dyDescent="0.15">
      <c r="A313" s="11">
        <v>303090</v>
      </c>
      <c r="B313" s="11" t="s">
        <v>698</v>
      </c>
    </row>
    <row r="314" spans="1:2" ht="10.5" customHeight="1" x14ac:dyDescent="0.15">
      <c r="A314" s="11">
        <v>303091</v>
      </c>
      <c r="B314" s="11" t="s">
        <v>699</v>
      </c>
    </row>
    <row r="315" spans="1:2" ht="10.5" customHeight="1" x14ac:dyDescent="0.15">
      <c r="A315" s="11">
        <v>303092</v>
      </c>
      <c r="B315" s="11" t="s">
        <v>700</v>
      </c>
    </row>
    <row r="316" spans="1:2" ht="10.5" customHeight="1" x14ac:dyDescent="0.15">
      <c r="A316" s="11">
        <v>303093</v>
      </c>
      <c r="B316" s="11" t="s">
        <v>701</v>
      </c>
    </row>
    <row r="317" spans="1:2" ht="10.5" customHeight="1" x14ac:dyDescent="0.15">
      <c r="A317" s="11">
        <v>303094</v>
      </c>
      <c r="B317" s="11" t="s">
        <v>702</v>
      </c>
    </row>
    <row r="318" spans="1:2" ht="10.5" customHeight="1" x14ac:dyDescent="0.15">
      <c r="A318" s="11">
        <v>303095</v>
      </c>
      <c r="B318" s="11" t="s">
        <v>703</v>
      </c>
    </row>
    <row r="319" spans="1:2" ht="10.5" customHeight="1" x14ac:dyDescent="0.15">
      <c r="A319" s="11">
        <v>303096</v>
      </c>
      <c r="B319" s="11" t="s">
        <v>704</v>
      </c>
    </row>
    <row r="320" spans="1:2" ht="10.5" customHeight="1" x14ac:dyDescent="0.15">
      <c r="A320" s="11">
        <v>303097</v>
      </c>
      <c r="B320" s="11" t="s">
        <v>705</v>
      </c>
    </row>
    <row r="321" spans="1:2" ht="10.5" customHeight="1" x14ac:dyDescent="0.15">
      <c r="A321" s="11">
        <v>303098</v>
      </c>
      <c r="B321" s="11" t="s">
        <v>706</v>
      </c>
    </row>
    <row r="322" spans="1:2" ht="10.5" customHeight="1" x14ac:dyDescent="0.15">
      <c r="A322" s="11">
        <v>303099</v>
      </c>
      <c r="B322" s="11" t="s">
        <v>707</v>
      </c>
    </row>
    <row r="323" spans="1:2" ht="10.5" customHeight="1" x14ac:dyDescent="0.15">
      <c r="A323" s="11">
        <v>303100</v>
      </c>
      <c r="B323" s="11" t="s">
        <v>708</v>
      </c>
    </row>
    <row r="324" spans="1:2" ht="10.5" customHeight="1" x14ac:dyDescent="0.15">
      <c r="A324" s="11">
        <v>303101</v>
      </c>
      <c r="B324" s="11" t="s">
        <v>709</v>
      </c>
    </row>
    <row r="325" spans="1:2" ht="10.5" customHeight="1" x14ac:dyDescent="0.15">
      <c r="A325" s="11">
        <v>303102</v>
      </c>
      <c r="B325" s="11" t="s">
        <v>710</v>
      </c>
    </row>
    <row r="326" spans="1:2" ht="10.5" customHeight="1" x14ac:dyDescent="0.15">
      <c r="A326" s="11">
        <v>303103</v>
      </c>
      <c r="B326" s="11" t="s">
        <v>711</v>
      </c>
    </row>
    <row r="327" spans="1:2" ht="10.5" customHeight="1" x14ac:dyDescent="0.15">
      <c r="A327" s="11">
        <v>303104</v>
      </c>
      <c r="B327" s="11" t="s">
        <v>712</v>
      </c>
    </row>
    <row r="328" spans="1:2" ht="10.5" customHeight="1" x14ac:dyDescent="0.15">
      <c r="A328" s="11">
        <v>303105</v>
      </c>
      <c r="B328" s="11" t="s">
        <v>713</v>
      </c>
    </row>
    <row r="329" spans="1:2" ht="10.5" customHeight="1" x14ac:dyDescent="0.15">
      <c r="A329" s="11">
        <v>303106</v>
      </c>
      <c r="B329" s="11" t="s">
        <v>714</v>
      </c>
    </row>
    <row r="330" spans="1:2" ht="10.5" customHeight="1" x14ac:dyDescent="0.15">
      <c r="A330" s="11">
        <v>303107</v>
      </c>
      <c r="B330" s="11" t="s">
        <v>715</v>
      </c>
    </row>
    <row r="331" spans="1:2" ht="10.5" customHeight="1" x14ac:dyDescent="0.15">
      <c r="A331" s="11">
        <v>303108</v>
      </c>
      <c r="B331" s="11" t="s">
        <v>716</v>
      </c>
    </row>
    <row r="332" spans="1:2" ht="10.5" customHeight="1" x14ac:dyDescent="0.15">
      <c r="A332" s="11">
        <v>303109</v>
      </c>
      <c r="B332" s="11" t="s">
        <v>717</v>
      </c>
    </row>
    <row r="333" spans="1:2" ht="10.5" customHeight="1" x14ac:dyDescent="0.15">
      <c r="A333" s="11">
        <v>303110</v>
      </c>
      <c r="B333" s="11" t="s">
        <v>718</v>
      </c>
    </row>
    <row r="334" spans="1:2" ht="10.5" customHeight="1" x14ac:dyDescent="0.15">
      <c r="A334" s="11">
        <v>303112</v>
      </c>
      <c r="B334" s="11" t="s">
        <v>719</v>
      </c>
    </row>
    <row r="335" spans="1:2" ht="10.5" customHeight="1" x14ac:dyDescent="0.15">
      <c r="A335" s="11">
        <v>303113</v>
      </c>
      <c r="B335" s="11" t="s">
        <v>720</v>
      </c>
    </row>
    <row r="336" spans="1:2" ht="10.5" customHeight="1" x14ac:dyDescent="0.15">
      <c r="A336" s="11">
        <v>303114</v>
      </c>
      <c r="B336" s="11" t="s">
        <v>721</v>
      </c>
    </row>
    <row r="337" spans="1:2" ht="10.5" customHeight="1" x14ac:dyDescent="0.15">
      <c r="A337" s="11">
        <v>303116</v>
      </c>
      <c r="B337" s="11" t="s">
        <v>722</v>
      </c>
    </row>
    <row r="338" spans="1:2" ht="10.5" customHeight="1" x14ac:dyDescent="0.15">
      <c r="A338" s="11">
        <v>303117</v>
      </c>
      <c r="B338" s="11" t="s">
        <v>723</v>
      </c>
    </row>
    <row r="339" spans="1:2" ht="10.5" customHeight="1" x14ac:dyDescent="0.15">
      <c r="A339" s="11">
        <v>303118</v>
      </c>
      <c r="B339" s="11" t="s">
        <v>724</v>
      </c>
    </row>
    <row r="340" spans="1:2" ht="10.5" customHeight="1" x14ac:dyDescent="0.15">
      <c r="A340" s="11">
        <v>303119</v>
      </c>
      <c r="B340" s="11" t="s">
        <v>725</v>
      </c>
    </row>
    <row r="341" spans="1:2" ht="10.5" customHeight="1" x14ac:dyDescent="0.15">
      <c r="A341" s="11">
        <v>303120</v>
      </c>
      <c r="B341" s="11" t="s">
        <v>726</v>
      </c>
    </row>
    <row r="342" spans="1:2" ht="10.5" customHeight="1" x14ac:dyDescent="0.15">
      <c r="A342" s="11">
        <v>303121</v>
      </c>
      <c r="B342" s="11" t="s">
        <v>727</v>
      </c>
    </row>
    <row r="343" spans="1:2" ht="10.5" customHeight="1" x14ac:dyDescent="0.15">
      <c r="A343" s="11">
        <v>303122</v>
      </c>
      <c r="B343" s="11" t="s">
        <v>728</v>
      </c>
    </row>
    <row r="344" spans="1:2" ht="10.5" customHeight="1" x14ac:dyDescent="0.15">
      <c r="A344" s="11">
        <v>303123</v>
      </c>
      <c r="B344" s="11" t="s">
        <v>729</v>
      </c>
    </row>
    <row r="345" spans="1:2" ht="10.5" customHeight="1" x14ac:dyDescent="0.15">
      <c r="A345" s="11">
        <v>303124</v>
      </c>
      <c r="B345" s="11" t="s">
        <v>730</v>
      </c>
    </row>
    <row r="346" spans="1:2" ht="10.5" customHeight="1" x14ac:dyDescent="0.15">
      <c r="A346" s="11">
        <v>303126</v>
      </c>
      <c r="B346" s="11" t="s">
        <v>731</v>
      </c>
    </row>
    <row r="347" spans="1:2" ht="10.5" customHeight="1" x14ac:dyDescent="0.15">
      <c r="A347" s="11">
        <v>303127</v>
      </c>
      <c r="B347" s="11" t="s">
        <v>732</v>
      </c>
    </row>
    <row r="348" spans="1:2" ht="10.5" customHeight="1" x14ac:dyDescent="0.15">
      <c r="A348" s="11">
        <v>303128</v>
      </c>
      <c r="B348" s="11" t="s">
        <v>733</v>
      </c>
    </row>
    <row r="349" spans="1:2" ht="10.5" customHeight="1" x14ac:dyDescent="0.15">
      <c r="A349" s="11">
        <v>304001</v>
      </c>
      <c r="B349" s="11" t="s">
        <v>734</v>
      </c>
    </row>
    <row r="350" spans="1:2" ht="10.5" customHeight="1" x14ac:dyDescent="0.15">
      <c r="A350" s="11">
        <v>304002</v>
      </c>
      <c r="B350" s="11" t="s">
        <v>735</v>
      </c>
    </row>
    <row r="351" spans="1:2" ht="10.5" customHeight="1" x14ac:dyDescent="0.15">
      <c r="A351" s="11">
        <v>304003</v>
      </c>
      <c r="B351" s="11" t="s">
        <v>736</v>
      </c>
    </row>
    <row r="352" spans="1:2" ht="10.5" customHeight="1" x14ac:dyDescent="0.15">
      <c r="A352" s="11">
        <v>304004</v>
      </c>
      <c r="B352" s="11" t="s">
        <v>737</v>
      </c>
    </row>
    <row r="353" spans="1:2" ht="10.5" customHeight="1" x14ac:dyDescent="0.15">
      <c r="A353" s="11">
        <v>304005</v>
      </c>
      <c r="B353" s="11" t="s">
        <v>738</v>
      </c>
    </row>
    <row r="354" spans="1:2" ht="10.5" customHeight="1" x14ac:dyDescent="0.15">
      <c r="A354" s="11">
        <v>304006</v>
      </c>
      <c r="B354" s="11" t="s">
        <v>739</v>
      </c>
    </row>
    <row r="355" spans="1:2" ht="10.5" customHeight="1" x14ac:dyDescent="0.15">
      <c r="A355" s="11">
        <v>304007</v>
      </c>
      <c r="B355" s="11" t="s">
        <v>740</v>
      </c>
    </row>
    <row r="356" spans="1:2" ht="10.5" customHeight="1" x14ac:dyDescent="0.15">
      <c r="A356" s="11">
        <v>304009</v>
      </c>
      <c r="B356" s="11" t="s">
        <v>741</v>
      </c>
    </row>
    <row r="357" spans="1:2" ht="10.5" customHeight="1" x14ac:dyDescent="0.15">
      <c r="A357" s="11">
        <v>304010</v>
      </c>
      <c r="B357" s="11" t="s">
        <v>742</v>
      </c>
    </row>
    <row r="358" spans="1:2" ht="10.5" customHeight="1" x14ac:dyDescent="0.15">
      <c r="A358" s="11">
        <v>304011</v>
      </c>
      <c r="B358" s="11" t="s">
        <v>743</v>
      </c>
    </row>
    <row r="359" spans="1:2" ht="10.5" customHeight="1" x14ac:dyDescent="0.15">
      <c r="A359" s="11">
        <v>304012</v>
      </c>
      <c r="B359" s="11" t="s">
        <v>744</v>
      </c>
    </row>
    <row r="360" spans="1:2" ht="10.5" customHeight="1" x14ac:dyDescent="0.15">
      <c r="A360" s="11">
        <v>304013</v>
      </c>
      <c r="B360" s="11" t="s">
        <v>745</v>
      </c>
    </row>
    <row r="361" spans="1:2" ht="10.5" customHeight="1" x14ac:dyDescent="0.15">
      <c r="A361" s="11">
        <v>304014</v>
      </c>
      <c r="B361" s="11" t="s">
        <v>746</v>
      </c>
    </row>
    <row r="362" spans="1:2" ht="10.5" customHeight="1" x14ac:dyDescent="0.15">
      <c r="A362" s="11">
        <v>304015</v>
      </c>
      <c r="B362" s="11" t="s">
        <v>747</v>
      </c>
    </row>
    <row r="363" spans="1:2" ht="10.5" customHeight="1" x14ac:dyDescent="0.15">
      <c r="A363" s="11">
        <v>304016</v>
      </c>
      <c r="B363" s="11" t="s">
        <v>748</v>
      </c>
    </row>
    <row r="364" spans="1:2" ht="10.5" customHeight="1" x14ac:dyDescent="0.15">
      <c r="A364" s="11">
        <v>304017</v>
      </c>
      <c r="B364" s="11" t="s">
        <v>749</v>
      </c>
    </row>
    <row r="365" spans="1:2" ht="10.5" customHeight="1" x14ac:dyDescent="0.15">
      <c r="A365" s="11">
        <v>304018</v>
      </c>
      <c r="B365" s="11" t="s">
        <v>750</v>
      </c>
    </row>
    <row r="366" spans="1:2" ht="10.5" customHeight="1" x14ac:dyDescent="0.15">
      <c r="A366" s="11">
        <v>304019</v>
      </c>
      <c r="B366" s="11" t="s">
        <v>751</v>
      </c>
    </row>
    <row r="367" spans="1:2" ht="10.5" customHeight="1" x14ac:dyDescent="0.15">
      <c r="A367" s="11">
        <v>304020</v>
      </c>
      <c r="B367" s="11" t="s">
        <v>752</v>
      </c>
    </row>
    <row r="368" spans="1:2" ht="10.5" customHeight="1" x14ac:dyDescent="0.15">
      <c r="A368" s="11">
        <v>304021</v>
      </c>
      <c r="B368" s="11" t="s">
        <v>753</v>
      </c>
    </row>
    <row r="369" spans="1:2" ht="10.5" customHeight="1" x14ac:dyDescent="0.15">
      <c r="A369" s="11">
        <v>304022</v>
      </c>
      <c r="B369" s="11" t="s">
        <v>754</v>
      </c>
    </row>
    <row r="370" spans="1:2" ht="10.5" customHeight="1" x14ac:dyDescent="0.15">
      <c r="A370" s="11">
        <v>304023</v>
      </c>
      <c r="B370" s="11" t="s">
        <v>755</v>
      </c>
    </row>
    <row r="371" spans="1:2" ht="10.5" customHeight="1" x14ac:dyDescent="0.15">
      <c r="A371" s="11">
        <v>304024</v>
      </c>
      <c r="B371" s="11" t="s">
        <v>756</v>
      </c>
    </row>
    <row r="372" spans="1:2" ht="10.5" customHeight="1" x14ac:dyDescent="0.15">
      <c r="A372" s="11">
        <v>304025</v>
      </c>
      <c r="B372" s="11" t="s">
        <v>757</v>
      </c>
    </row>
    <row r="373" spans="1:2" ht="10.5" customHeight="1" x14ac:dyDescent="0.15">
      <c r="A373" s="11">
        <v>304026</v>
      </c>
      <c r="B373" s="11" t="s">
        <v>758</v>
      </c>
    </row>
    <row r="374" spans="1:2" ht="10.5" customHeight="1" x14ac:dyDescent="0.15">
      <c r="A374" s="11">
        <v>304027</v>
      </c>
      <c r="B374" s="11" t="s">
        <v>759</v>
      </c>
    </row>
    <row r="375" spans="1:2" ht="10.5" customHeight="1" x14ac:dyDescent="0.15">
      <c r="A375" s="11">
        <v>304028</v>
      </c>
      <c r="B375" s="11" t="s">
        <v>760</v>
      </c>
    </row>
    <row r="376" spans="1:2" ht="10.5" customHeight="1" x14ac:dyDescent="0.15">
      <c r="A376" s="11">
        <v>304029</v>
      </c>
      <c r="B376" s="11" t="s">
        <v>761</v>
      </c>
    </row>
    <row r="377" spans="1:2" ht="10.5" customHeight="1" x14ac:dyDescent="0.15">
      <c r="A377" s="11">
        <v>304030</v>
      </c>
      <c r="B377" s="11" t="s">
        <v>762</v>
      </c>
    </row>
    <row r="378" spans="1:2" ht="10.5" customHeight="1" x14ac:dyDescent="0.15">
      <c r="A378" s="11">
        <v>304031</v>
      </c>
      <c r="B378" s="11" t="s">
        <v>763</v>
      </c>
    </row>
    <row r="379" spans="1:2" ht="10.5" customHeight="1" x14ac:dyDescent="0.15">
      <c r="A379" s="11">
        <v>304032</v>
      </c>
      <c r="B379" s="11" t="s">
        <v>764</v>
      </c>
    </row>
    <row r="380" spans="1:2" ht="10.5" customHeight="1" x14ac:dyDescent="0.15">
      <c r="A380" s="11">
        <v>304033</v>
      </c>
      <c r="B380" s="11" t="s">
        <v>765</v>
      </c>
    </row>
    <row r="381" spans="1:2" ht="10.5" customHeight="1" x14ac:dyDescent="0.15">
      <c r="A381" s="11">
        <v>304034</v>
      </c>
      <c r="B381" s="11" t="s">
        <v>766</v>
      </c>
    </row>
    <row r="382" spans="1:2" ht="10.5" customHeight="1" x14ac:dyDescent="0.15">
      <c r="A382" s="11">
        <v>304035</v>
      </c>
      <c r="B382" s="11" t="s">
        <v>767</v>
      </c>
    </row>
    <row r="383" spans="1:2" ht="10.5" customHeight="1" x14ac:dyDescent="0.15">
      <c r="A383" s="11">
        <v>304036</v>
      </c>
      <c r="B383" s="11" t="s">
        <v>768</v>
      </c>
    </row>
    <row r="384" spans="1:2" ht="10.5" customHeight="1" x14ac:dyDescent="0.15">
      <c r="A384" s="11">
        <v>304037</v>
      </c>
      <c r="B384" s="11" t="s">
        <v>769</v>
      </c>
    </row>
    <row r="385" spans="1:2" ht="10.5" customHeight="1" x14ac:dyDescent="0.15">
      <c r="A385" s="11">
        <v>304038</v>
      </c>
      <c r="B385" s="11" t="s">
        <v>770</v>
      </c>
    </row>
    <row r="386" spans="1:2" ht="10.5" customHeight="1" x14ac:dyDescent="0.15">
      <c r="A386" s="11">
        <v>304039</v>
      </c>
      <c r="B386" s="11" t="s">
        <v>771</v>
      </c>
    </row>
    <row r="387" spans="1:2" ht="10.5" customHeight="1" x14ac:dyDescent="0.15">
      <c r="A387" s="11">
        <v>304040</v>
      </c>
      <c r="B387" s="11" t="s">
        <v>772</v>
      </c>
    </row>
    <row r="388" spans="1:2" ht="10.5" customHeight="1" x14ac:dyDescent="0.15">
      <c r="A388" s="11">
        <v>304041</v>
      </c>
      <c r="B388" s="11" t="s">
        <v>773</v>
      </c>
    </row>
    <row r="389" spans="1:2" ht="10.5" customHeight="1" x14ac:dyDescent="0.15">
      <c r="A389" s="11">
        <v>304042</v>
      </c>
      <c r="B389" s="11" t="s">
        <v>774</v>
      </c>
    </row>
    <row r="390" spans="1:2" ht="10.5" customHeight="1" x14ac:dyDescent="0.15">
      <c r="A390" s="11">
        <v>304043</v>
      </c>
      <c r="B390" s="11" t="s">
        <v>775</v>
      </c>
    </row>
    <row r="391" spans="1:2" ht="10.5" customHeight="1" x14ac:dyDescent="0.15">
      <c r="A391" s="11">
        <v>304044</v>
      </c>
      <c r="B391" s="11" t="s">
        <v>776</v>
      </c>
    </row>
    <row r="392" spans="1:2" ht="10.5" customHeight="1" x14ac:dyDescent="0.15">
      <c r="A392" s="11">
        <v>304045</v>
      </c>
      <c r="B392" s="11" t="s">
        <v>777</v>
      </c>
    </row>
    <row r="393" spans="1:2" ht="10.5" customHeight="1" x14ac:dyDescent="0.15">
      <c r="A393" s="11">
        <v>304046</v>
      </c>
      <c r="B393" s="11" t="s">
        <v>778</v>
      </c>
    </row>
    <row r="394" spans="1:2" ht="10.5" customHeight="1" x14ac:dyDescent="0.15">
      <c r="A394" s="11">
        <v>304047</v>
      </c>
      <c r="B394" s="11" t="s">
        <v>779</v>
      </c>
    </row>
    <row r="395" spans="1:2" ht="10.5" customHeight="1" x14ac:dyDescent="0.15">
      <c r="A395" s="11">
        <v>304048</v>
      </c>
      <c r="B395" s="11" t="s">
        <v>780</v>
      </c>
    </row>
    <row r="396" spans="1:2" ht="10.5" customHeight="1" x14ac:dyDescent="0.15">
      <c r="A396" s="11">
        <v>304049</v>
      </c>
      <c r="B396" s="11" t="s">
        <v>781</v>
      </c>
    </row>
    <row r="397" spans="1:2" ht="10.5" customHeight="1" x14ac:dyDescent="0.15">
      <c r="A397" s="11">
        <v>304050</v>
      </c>
      <c r="B397" s="11" t="s">
        <v>782</v>
      </c>
    </row>
    <row r="398" spans="1:2" ht="10.5" customHeight="1" x14ac:dyDescent="0.15">
      <c r="A398" s="11">
        <v>304051</v>
      </c>
      <c r="B398" s="11" t="s">
        <v>783</v>
      </c>
    </row>
    <row r="399" spans="1:2" ht="10.5" customHeight="1" x14ac:dyDescent="0.15">
      <c r="A399" s="11">
        <v>304052</v>
      </c>
      <c r="B399" s="11" t="s">
        <v>784</v>
      </c>
    </row>
    <row r="400" spans="1:2" ht="10.5" customHeight="1" x14ac:dyDescent="0.15">
      <c r="A400" s="11">
        <v>304053</v>
      </c>
      <c r="B400" s="11" t="s">
        <v>785</v>
      </c>
    </row>
    <row r="401" spans="1:2" ht="10.5" customHeight="1" x14ac:dyDescent="0.15">
      <c r="A401" s="11">
        <v>304054</v>
      </c>
      <c r="B401" s="11" t="s">
        <v>786</v>
      </c>
    </row>
    <row r="402" spans="1:2" ht="10.5" customHeight="1" x14ac:dyDescent="0.15">
      <c r="A402" s="11">
        <v>304055</v>
      </c>
      <c r="B402" s="11" t="s">
        <v>787</v>
      </c>
    </row>
    <row r="403" spans="1:2" ht="10.5" customHeight="1" x14ac:dyDescent="0.15">
      <c r="A403" s="11">
        <v>304056</v>
      </c>
      <c r="B403" s="11" t="s">
        <v>788</v>
      </c>
    </row>
    <row r="404" spans="1:2" ht="10.5" customHeight="1" x14ac:dyDescent="0.15">
      <c r="A404" s="11">
        <v>304057</v>
      </c>
      <c r="B404" s="11" t="s">
        <v>789</v>
      </c>
    </row>
    <row r="405" spans="1:2" ht="10.5" customHeight="1" x14ac:dyDescent="0.15">
      <c r="A405" s="11">
        <v>304058</v>
      </c>
      <c r="B405" s="11" t="s">
        <v>790</v>
      </c>
    </row>
    <row r="406" spans="1:2" ht="10.5" customHeight="1" x14ac:dyDescent="0.15">
      <c r="A406" s="11">
        <v>304059</v>
      </c>
      <c r="B406" s="11" t="s">
        <v>791</v>
      </c>
    </row>
    <row r="407" spans="1:2" ht="10.5" customHeight="1" x14ac:dyDescent="0.15">
      <c r="A407" s="11">
        <v>304060</v>
      </c>
      <c r="B407" s="11" t="s">
        <v>792</v>
      </c>
    </row>
    <row r="408" spans="1:2" ht="10.5" customHeight="1" x14ac:dyDescent="0.15">
      <c r="A408" s="11">
        <v>304061</v>
      </c>
      <c r="B408" s="11" t="s">
        <v>793</v>
      </c>
    </row>
    <row r="409" spans="1:2" ht="10.5" customHeight="1" x14ac:dyDescent="0.15">
      <c r="A409" s="11">
        <v>304062</v>
      </c>
      <c r="B409" s="11" t="s">
        <v>794</v>
      </c>
    </row>
    <row r="410" spans="1:2" ht="10.5" customHeight="1" x14ac:dyDescent="0.15">
      <c r="A410" s="11">
        <v>304063</v>
      </c>
      <c r="B410" s="11" t="s">
        <v>795</v>
      </c>
    </row>
    <row r="411" spans="1:2" ht="10.5" customHeight="1" x14ac:dyDescent="0.15">
      <c r="A411" s="11">
        <v>304064</v>
      </c>
      <c r="B411" s="11" t="s">
        <v>796</v>
      </c>
    </row>
    <row r="412" spans="1:2" ht="10.5" customHeight="1" x14ac:dyDescent="0.15">
      <c r="A412" s="11">
        <v>304065</v>
      </c>
      <c r="B412" s="11" t="s">
        <v>797</v>
      </c>
    </row>
    <row r="413" spans="1:2" ht="10.5" customHeight="1" x14ac:dyDescent="0.15">
      <c r="A413" s="11">
        <v>304066</v>
      </c>
      <c r="B413" s="11" t="s">
        <v>798</v>
      </c>
    </row>
    <row r="414" spans="1:2" ht="10.5" customHeight="1" x14ac:dyDescent="0.15">
      <c r="A414" s="11">
        <v>304067</v>
      </c>
      <c r="B414" s="11" t="s">
        <v>799</v>
      </c>
    </row>
    <row r="415" spans="1:2" ht="10.5" customHeight="1" x14ac:dyDescent="0.15">
      <c r="A415" s="11">
        <v>304068</v>
      </c>
      <c r="B415" s="11" t="s">
        <v>800</v>
      </c>
    </row>
    <row r="416" spans="1:2" ht="10.5" customHeight="1" x14ac:dyDescent="0.15">
      <c r="A416" s="11">
        <v>304069</v>
      </c>
      <c r="B416" s="11" t="s">
        <v>801</v>
      </c>
    </row>
    <row r="417" spans="1:2" ht="10.5" customHeight="1" x14ac:dyDescent="0.15">
      <c r="A417" s="11">
        <v>304070</v>
      </c>
      <c r="B417" s="11" t="s">
        <v>802</v>
      </c>
    </row>
    <row r="418" spans="1:2" ht="10.5" customHeight="1" x14ac:dyDescent="0.15">
      <c r="A418" s="11">
        <v>304071</v>
      </c>
      <c r="B418" s="11" t="s">
        <v>803</v>
      </c>
    </row>
    <row r="419" spans="1:2" ht="10.5" customHeight="1" x14ac:dyDescent="0.15">
      <c r="A419" s="11">
        <v>304072</v>
      </c>
      <c r="B419" s="11" t="s">
        <v>804</v>
      </c>
    </row>
    <row r="420" spans="1:2" ht="10.5" customHeight="1" x14ac:dyDescent="0.15">
      <c r="A420" s="11">
        <v>304073</v>
      </c>
      <c r="B420" s="11" t="s">
        <v>805</v>
      </c>
    </row>
    <row r="421" spans="1:2" ht="10.5" customHeight="1" x14ac:dyDescent="0.15">
      <c r="A421" s="11">
        <v>304074</v>
      </c>
      <c r="B421" s="11" t="s">
        <v>806</v>
      </c>
    </row>
    <row r="422" spans="1:2" ht="10.5" customHeight="1" x14ac:dyDescent="0.15">
      <c r="A422" s="11">
        <v>304075</v>
      </c>
      <c r="B422" s="11" t="s">
        <v>807</v>
      </c>
    </row>
    <row r="423" spans="1:2" ht="10.5" customHeight="1" x14ac:dyDescent="0.15">
      <c r="A423" s="11">
        <v>304076</v>
      </c>
      <c r="B423" s="11" t="s">
        <v>808</v>
      </c>
    </row>
    <row r="424" spans="1:2" ht="10.5" customHeight="1" x14ac:dyDescent="0.15">
      <c r="A424" s="11">
        <v>304077</v>
      </c>
      <c r="B424" s="11" t="s">
        <v>809</v>
      </c>
    </row>
    <row r="425" spans="1:2" ht="10.5" customHeight="1" x14ac:dyDescent="0.15">
      <c r="A425" s="11">
        <v>304078</v>
      </c>
      <c r="B425" s="11" t="s">
        <v>810</v>
      </c>
    </row>
    <row r="426" spans="1:2" ht="10.5" customHeight="1" x14ac:dyDescent="0.15">
      <c r="A426" s="11">
        <v>304079</v>
      </c>
      <c r="B426" s="11" t="s">
        <v>811</v>
      </c>
    </row>
    <row r="427" spans="1:2" ht="10.5" customHeight="1" x14ac:dyDescent="0.15">
      <c r="A427" s="11">
        <v>304080</v>
      </c>
      <c r="B427" s="11" t="s">
        <v>812</v>
      </c>
    </row>
    <row r="428" spans="1:2" ht="10.5" customHeight="1" x14ac:dyDescent="0.15">
      <c r="A428" s="11">
        <v>304081</v>
      </c>
      <c r="B428" s="11" t="s">
        <v>813</v>
      </c>
    </row>
    <row r="429" spans="1:2" ht="10.5" customHeight="1" x14ac:dyDescent="0.15">
      <c r="A429" s="11">
        <v>304082</v>
      </c>
      <c r="B429" s="11" t="s">
        <v>814</v>
      </c>
    </row>
    <row r="430" spans="1:2" ht="10.5" customHeight="1" x14ac:dyDescent="0.15">
      <c r="A430" s="11">
        <v>304083</v>
      </c>
      <c r="B430" s="11" t="s">
        <v>815</v>
      </c>
    </row>
    <row r="431" spans="1:2" ht="10.5" customHeight="1" x14ac:dyDescent="0.15">
      <c r="A431" s="11">
        <v>304084</v>
      </c>
      <c r="B431" s="11" t="s">
        <v>816</v>
      </c>
    </row>
    <row r="432" spans="1:2" ht="10.5" customHeight="1" x14ac:dyDescent="0.15">
      <c r="A432" s="11">
        <v>304085</v>
      </c>
      <c r="B432" s="11" t="s">
        <v>817</v>
      </c>
    </row>
    <row r="433" spans="1:2" ht="10.5" customHeight="1" x14ac:dyDescent="0.15">
      <c r="A433" s="11">
        <v>304086</v>
      </c>
      <c r="B433" s="11" t="s">
        <v>818</v>
      </c>
    </row>
    <row r="434" spans="1:2" ht="10.5" customHeight="1" x14ac:dyDescent="0.15">
      <c r="A434" s="11">
        <v>304087</v>
      </c>
      <c r="B434" s="11" t="s">
        <v>819</v>
      </c>
    </row>
    <row r="435" spans="1:2" ht="10.5" customHeight="1" x14ac:dyDescent="0.15">
      <c r="A435" s="11">
        <v>304088</v>
      </c>
      <c r="B435" s="11" t="s">
        <v>820</v>
      </c>
    </row>
    <row r="436" spans="1:2" ht="10.5" customHeight="1" x14ac:dyDescent="0.15">
      <c r="A436" s="11">
        <v>304089</v>
      </c>
      <c r="B436" s="11" t="s">
        <v>821</v>
      </c>
    </row>
    <row r="437" spans="1:2" ht="10.5" customHeight="1" x14ac:dyDescent="0.15">
      <c r="A437" s="11">
        <v>304090</v>
      </c>
      <c r="B437" s="11" t="s">
        <v>822</v>
      </c>
    </row>
    <row r="438" spans="1:2" ht="10.5" customHeight="1" x14ac:dyDescent="0.15">
      <c r="A438" s="11">
        <v>304091</v>
      </c>
      <c r="B438" s="11" t="s">
        <v>823</v>
      </c>
    </row>
    <row r="439" spans="1:2" ht="10.5" customHeight="1" x14ac:dyDescent="0.15">
      <c r="A439" s="11">
        <v>304092</v>
      </c>
      <c r="B439" s="11" t="s">
        <v>824</v>
      </c>
    </row>
    <row r="440" spans="1:2" ht="10.5" customHeight="1" x14ac:dyDescent="0.15">
      <c r="A440" s="11">
        <v>304100</v>
      </c>
      <c r="B440" s="11" t="s">
        <v>825</v>
      </c>
    </row>
    <row r="441" spans="1:2" ht="10.5" customHeight="1" x14ac:dyDescent="0.15">
      <c r="A441" s="11">
        <v>304101</v>
      </c>
      <c r="B441" s="11" t="s">
        <v>826</v>
      </c>
    </row>
    <row r="442" spans="1:2" ht="10.5" customHeight="1" x14ac:dyDescent="0.15">
      <c r="A442" s="11">
        <v>304102</v>
      </c>
      <c r="B442" s="11" t="s">
        <v>827</v>
      </c>
    </row>
    <row r="443" spans="1:2" ht="10.5" customHeight="1" x14ac:dyDescent="0.15">
      <c r="A443" s="11">
        <v>304103</v>
      </c>
      <c r="B443" s="11" t="s">
        <v>828</v>
      </c>
    </row>
    <row r="444" spans="1:2" ht="10.5" customHeight="1" x14ac:dyDescent="0.15">
      <c r="A444" s="11">
        <v>304104</v>
      </c>
      <c r="B444" s="11" t="s">
        <v>829</v>
      </c>
    </row>
    <row r="445" spans="1:2" ht="10.5" customHeight="1" x14ac:dyDescent="0.15">
      <c r="A445" s="11">
        <v>304105</v>
      </c>
      <c r="B445" s="11" t="s">
        <v>830</v>
      </c>
    </row>
    <row r="446" spans="1:2" ht="10.5" customHeight="1" x14ac:dyDescent="0.15">
      <c r="A446" s="11">
        <v>304106</v>
      </c>
      <c r="B446" s="11" t="s">
        <v>831</v>
      </c>
    </row>
    <row r="447" spans="1:2" ht="10.5" customHeight="1" x14ac:dyDescent="0.15">
      <c r="A447" s="11">
        <v>304107</v>
      </c>
      <c r="B447" s="11" t="s">
        <v>832</v>
      </c>
    </row>
    <row r="448" spans="1:2" ht="10.5" customHeight="1" x14ac:dyDescent="0.15">
      <c r="A448" s="11">
        <v>304108</v>
      </c>
      <c r="B448" s="11" t="s">
        <v>833</v>
      </c>
    </row>
    <row r="449" spans="1:2" ht="10.5" customHeight="1" x14ac:dyDescent="0.15">
      <c r="A449" s="11">
        <v>304109</v>
      </c>
      <c r="B449" s="11" t="s">
        <v>834</v>
      </c>
    </row>
    <row r="450" spans="1:2" ht="10.5" customHeight="1" x14ac:dyDescent="0.15">
      <c r="A450" s="11">
        <v>304110</v>
      </c>
      <c r="B450" s="11" t="s">
        <v>835</v>
      </c>
    </row>
    <row r="451" spans="1:2" ht="10.5" customHeight="1" x14ac:dyDescent="0.15">
      <c r="A451" s="11">
        <v>304111</v>
      </c>
      <c r="B451" s="11" t="s">
        <v>836</v>
      </c>
    </row>
    <row r="452" spans="1:2" ht="10.5" customHeight="1" x14ac:dyDescent="0.15">
      <c r="A452" s="11">
        <v>304112</v>
      </c>
      <c r="B452" s="11" t="s">
        <v>837</v>
      </c>
    </row>
    <row r="453" spans="1:2" ht="10.5" customHeight="1" x14ac:dyDescent="0.15">
      <c r="A453" s="11">
        <v>304113</v>
      </c>
      <c r="B453" s="11" t="s">
        <v>838</v>
      </c>
    </row>
    <row r="454" spans="1:2" ht="10.5" customHeight="1" x14ac:dyDescent="0.15">
      <c r="A454" s="11">
        <v>304114</v>
      </c>
      <c r="B454" s="11" t="s">
        <v>839</v>
      </c>
    </row>
    <row r="455" spans="1:2" ht="10.5" customHeight="1" x14ac:dyDescent="0.15">
      <c r="A455" s="11">
        <v>304115</v>
      </c>
      <c r="B455" s="11" t="s">
        <v>840</v>
      </c>
    </row>
    <row r="456" spans="1:2" ht="10.5" customHeight="1" x14ac:dyDescent="0.15">
      <c r="A456" s="11">
        <v>304116</v>
      </c>
      <c r="B456" s="11" t="s">
        <v>841</v>
      </c>
    </row>
    <row r="457" spans="1:2" ht="10.5" customHeight="1" x14ac:dyDescent="0.15">
      <c r="A457" s="11">
        <v>304117</v>
      </c>
      <c r="B457" s="11" t="s">
        <v>842</v>
      </c>
    </row>
    <row r="458" spans="1:2" ht="10.5" customHeight="1" x14ac:dyDescent="0.15">
      <c r="A458" s="11">
        <v>304118</v>
      </c>
      <c r="B458" s="11" t="s">
        <v>843</v>
      </c>
    </row>
    <row r="459" spans="1:2" ht="10.5" customHeight="1" x14ac:dyDescent="0.15">
      <c r="A459" s="11">
        <v>304119</v>
      </c>
      <c r="B459" s="11" t="s">
        <v>844</v>
      </c>
    </row>
    <row r="460" spans="1:2" ht="10.5" customHeight="1" x14ac:dyDescent="0.15">
      <c r="A460" s="11">
        <v>304120</v>
      </c>
      <c r="B460" s="11" t="s">
        <v>845</v>
      </c>
    </row>
    <row r="461" spans="1:2" ht="10.5" customHeight="1" x14ac:dyDescent="0.15">
      <c r="A461" s="11">
        <v>304121</v>
      </c>
      <c r="B461" s="11" t="s">
        <v>846</v>
      </c>
    </row>
    <row r="462" spans="1:2" ht="10.5" customHeight="1" x14ac:dyDescent="0.15">
      <c r="A462" s="11">
        <v>304122</v>
      </c>
      <c r="B462" s="11" t="s">
        <v>847</v>
      </c>
    </row>
    <row r="463" spans="1:2" ht="10.5" customHeight="1" x14ac:dyDescent="0.15">
      <c r="A463" s="11">
        <v>304123</v>
      </c>
      <c r="B463" s="11" t="s">
        <v>848</v>
      </c>
    </row>
    <row r="464" spans="1:2" ht="10.5" customHeight="1" x14ac:dyDescent="0.15">
      <c r="A464" s="11">
        <v>304124</v>
      </c>
      <c r="B464" s="11" t="s">
        <v>849</v>
      </c>
    </row>
    <row r="465" spans="1:2" ht="10.5" customHeight="1" x14ac:dyDescent="0.15">
      <c r="A465" s="11">
        <v>304125</v>
      </c>
      <c r="B465" s="11" t="s">
        <v>850</v>
      </c>
    </row>
    <row r="466" spans="1:2" ht="10.5" customHeight="1" x14ac:dyDescent="0.15">
      <c r="A466" s="11">
        <v>304127</v>
      </c>
      <c r="B466" s="11" t="s">
        <v>851</v>
      </c>
    </row>
    <row r="467" spans="1:2" ht="10.5" customHeight="1" x14ac:dyDescent="0.15">
      <c r="A467" s="11">
        <v>304128</v>
      </c>
      <c r="B467" s="11" t="s">
        <v>852</v>
      </c>
    </row>
    <row r="468" spans="1:2" ht="10.5" customHeight="1" x14ac:dyDescent="0.15">
      <c r="A468" s="11">
        <v>304129</v>
      </c>
      <c r="B468" s="11" t="s">
        <v>853</v>
      </c>
    </row>
    <row r="469" spans="1:2" ht="10.5" customHeight="1" x14ac:dyDescent="0.15">
      <c r="A469" s="11">
        <v>304130</v>
      </c>
      <c r="B469" s="11" t="s">
        <v>854</v>
      </c>
    </row>
    <row r="470" spans="1:2" ht="10.5" customHeight="1" x14ac:dyDescent="0.15">
      <c r="A470" s="11">
        <v>305001</v>
      </c>
      <c r="B470" s="11" t="s">
        <v>855</v>
      </c>
    </row>
    <row r="471" spans="1:2" ht="10.5" customHeight="1" x14ac:dyDescent="0.15">
      <c r="A471" s="11">
        <v>305002</v>
      </c>
      <c r="B471" s="11" t="s">
        <v>856</v>
      </c>
    </row>
    <row r="472" spans="1:2" ht="10.5" customHeight="1" x14ac:dyDescent="0.15">
      <c r="A472" s="11">
        <v>305003</v>
      </c>
      <c r="B472" s="11" t="s">
        <v>857</v>
      </c>
    </row>
    <row r="473" spans="1:2" ht="10.5" customHeight="1" x14ac:dyDescent="0.15">
      <c r="A473" s="11">
        <v>305004</v>
      </c>
      <c r="B473" s="11" t="s">
        <v>858</v>
      </c>
    </row>
    <row r="474" spans="1:2" ht="10.5" customHeight="1" x14ac:dyDescent="0.15">
      <c r="A474" s="11">
        <v>305005</v>
      </c>
      <c r="B474" s="11" t="s">
        <v>859</v>
      </c>
    </row>
    <row r="475" spans="1:2" ht="10.5" customHeight="1" x14ac:dyDescent="0.15">
      <c r="A475" s="11">
        <v>305006</v>
      </c>
      <c r="B475" s="11" t="s">
        <v>860</v>
      </c>
    </row>
    <row r="476" spans="1:2" ht="10.5" customHeight="1" x14ac:dyDescent="0.15">
      <c r="A476" s="11">
        <v>305007</v>
      </c>
      <c r="B476" s="11" t="s">
        <v>861</v>
      </c>
    </row>
    <row r="477" spans="1:2" ht="10.5" customHeight="1" x14ac:dyDescent="0.15">
      <c r="A477" s="11">
        <v>305008</v>
      </c>
      <c r="B477" s="11" t="s">
        <v>862</v>
      </c>
    </row>
    <row r="478" spans="1:2" ht="10.5" customHeight="1" x14ac:dyDescent="0.15">
      <c r="A478" s="11">
        <v>305009</v>
      </c>
      <c r="B478" s="11" t="s">
        <v>863</v>
      </c>
    </row>
    <row r="479" spans="1:2" ht="10.5" customHeight="1" x14ac:dyDescent="0.15">
      <c r="A479" s="11">
        <v>305010</v>
      </c>
      <c r="B479" s="11" t="s">
        <v>864</v>
      </c>
    </row>
    <row r="480" spans="1:2" ht="10.5" customHeight="1" x14ac:dyDescent="0.15">
      <c r="A480" s="11">
        <v>305011</v>
      </c>
      <c r="B480" s="11" t="s">
        <v>865</v>
      </c>
    </row>
    <row r="481" spans="1:2" ht="10.5" customHeight="1" x14ac:dyDescent="0.15">
      <c r="A481" s="11">
        <v>305012</v>
      </c>
      <c r="B481" s="11" t="s">
        <v>866</v>
      </c>
    </row>
    <row r="482" spans="1:2" ht="10.5" customHeight="1" x14ac:dyDescent="0.15">
      <c r="A482" s="11">
        <v>305013</v>
      </c>
      <c r="B482" s="11" t="s">
        <v>867</v>
      </c>
    </row>
    <row r="483" spans="1:2" ht="10.5" customHeight="1" x14ac:dyDescent="0.15">
      <c r="A483" s="11">
        <v>305014</v>
      </c>
      <c r="B483" s="11" t="s">
        <v>868</v>
      </c>
    </row>
    <row r="484" spans="1:2" ht="10.5" customHeight="1" x14ac:dyDescent="0.15">
      <c r="A484" s="11">
        <v>305015</v>
      </c>
      <c r="B484" s="11" t="s">
        <v>869</v>
      </c>
    </row>
    <row r="485" spans="1:2" ht="10.5" customHeight="1" x14ac:dyDescent="0.15">
      <c r="A485" s="11">
        <v>305016</v>
      </c>
      <c r="B485" s="11" t="s">
        <v>870</v>
      </c>
    </row>
    <row r="486" spans="1:2" ht="10.5" customHeight="1" x14ac:dyDescent="0.15">
      <c r="A486" s="11">
        <v>305017</v>
      </c>
      <c r="B486" s="11" t="s">
        <v>871</v>
      </c>
    </row>
    <row r="487" spans="1:2" ht="10.5" customHeight="1" x14ac:dyDescent="0.15">
      <c r="A487" s="11">
        <v>305018</v>
      </c>
      <c r="B487" s="11" t="s">
        <v>872</v>
      </c>
    </row>
    <row r="488" spans="1:2" ht="10.5" customHeight="1" x14ac:dyDescent="0.15">
      <c r="A488" s="11">
        <v>305019</v>
      </c>
      <c r="B488" s="11" t="s">
        <v>873</v>
      </c>
    </row>
    <row r="489" spans="1:2" ht="10.5" customHeight="1" x14ac:dyDescent="0.15">
      <c r="A489" s="11">
        <v>305020</v>
      </c>
      <c r="B489" s="11" t="s">
        <v>874</v>
      </c>
    </row>
    <row r="490" spans="1:2" ht="10.5" customHeight="1" x14ac:dyDescent="0.15">
      <c r="A490" s="11">
        <v>305021</v>
      </c>
      <c r="B490" s="11" t="s">
        <v>875</v>
      </c>
    </row>
    <row r="491" spans="1:2" ht="10.5" customHeight="1" x14ac:dyDescent="0.15">
      <c r="A491" s="11">
        <v>305022</v>
      </c>
      <c r="B491" s="11" t="s">
        <v>876</v>
      </c>
    </row>
    <row r="492" spans="1:2" ht="10.5" customHeight="1" x14ac:dyDescent="0.15">
      <c r="A492" s="11">
        <v>305023</v>
      </c>
      <c r="B492" s="11" t="s">
        <v>877</v>
      </c>
    </row>
    <row r="493" spans="1:2" ht="10.5" customHeight="1" x14ac:dyDescent="0.15">
      <c r="A493" s="11">
        <v>305024</v>
      </c>
      <c r="B493" s="11" t="s">
        <v>878</v>
      </c>
    </row>
    <row r="494" spans="1:2" ht="10.5" customHeight="1" x14ac:dyDescent="0.15">
      <c r="A494" s="11">
        <v>305025</v>
      </c>
      <c r="B494" s="11" t="s">
        <v>879</v>
      </c>
    </row>
    <row r="495" spans="1:2" ht="10.5" customHeight="1" x14ac:dyDescent="0.15">
      <c r="A495" s="11">
        <v>305026</v>
      </c>
      <c r="B495" s="11" t="s">
        <v>880</v>
      </c>
    </row>
    <row r="496" spans="1:2" ht="10.5" customHeight="1" x14ac:dyDescent="0.15">
      <c r="A496" s="11">
        <v>305027</v>
      </c>
      <c r="B496" s="11" t="s">
        <v>881</v>
      </c>
    </row>
    <row r="497" spans="1:2" ht="10.5" customHeight="1" x14ac:dyDescent="0.15">
      <c r="A497" s="11">
        <v>305028</v>
      </c>
      <c r="B497" s="11" t="s">
        <v>882</v>
      </c>
    </row>
    <row r="498" spans="1:2" ht="10.5" customHeight="1" x14ac:dyDescent="0.15">
      <c r="A498" s="11">
        <v>305029</v>
      </c>
      <c r="B498" s="11" t="s">
        <v>883</v>
      </c>
    </row>
    <row r="499" spans="1:2" ht="10.5" customHeight="1" x14ac:dyDescent="0.15">
      <c r="A499" s="11">
        <v>305030</v>
      </c>
      <c r="B499" s="11" t="s">
        <v>884</v>
      </c>
    </row>
    <row r="500" spans="1:2" ht="10.5" customHeight="1" x14ac:dyDescent="0.15">
      <c r="A500" s="11">
        <v>305031</v>
      </c>
      <c r="B500" s="11" t="s">
        <v>885</v>
      </c>
    </row>
    <row r="501" spans="1:2" ht="10.5" customHeight="1" x14ac:dyDescent="0.15">
      <c r="A501" s="11">
        <v>305032</v>
      </c>
      <c r="B501" s="11" t="s">
        <v>886</v>
      </c>
    </row>
    <row r="502" spans="1:2" ht="10.5" customHeight="1" x14ac:dyDescent="0.15">
      <c r="A502" s="11">
        <v>305033</v>
      </c>
      <c r="B502" s="11" t="s">
        <v>887</v>
      </c>
    </row>
    <row r="503" spans="1:2" ht="10.5" customHeight="1" x14ac:dyDescent="0.15">
      <c r="A503" s="11">
        <v>305034</v>
      </c>
      <c r="B503" s="11" t="s">
        <v>888</v>
      </c>
    </row>
    <row r="504" spans="1:2" ht="10.5" customHeight="1" x14ac:dyDescent="0.15">
      <c r="A504" s="11">
        <v>305035</v>
      </c>
      <c r="B504" s="11" t="s">
        <v>889</v>
      </c>
    </row>
    <row r="505" spans="1:2" ht="10.5" customHeight="1" x14ac:dyDescent="0.15">
      <c r="A505" s="11">
        <v>305036</v>
      </c>
      <c r="B505" s="11" t="s">
        <v>890</v>
      </c>
    </row>
    <row r="506" spans="1:2" ht="10.5" customHeight="1" x14ac:dyDescent="0.15">
      <c r="A506" s="11">
        <v>305037</v>
      </c>
      <c r="B506" s="11" t="s">
        <v>891</v>
      </c>
    </row>
    <row r="507" spans="1:2" ht="10.5" customHeight="1" x14ac:dyDescent="0.15">
      <c r="A507" s="11">
        <v>305038</v>
      </c>
      <c r="B507" s="11" t="s">
        <v>892</v>
      </c>
    </row>
    <row r="508" spans="1:2" ht="10.5" customHeight="1" x14ac:dyDescent="0.15">
      <c r="A508" s="11">
        <v>305039</v>
      </c>
      <c r="B508" s="11" t="s">
        <v>893</v>
      </c>
    </row>
    <row r="509" spans="1:2" ht="10.5" customHeight="1" x14ac:dyDescent="0.15">
      <c r="A509" s="11">
        <v>305040</v>
      </c>
      <c r="B509" s="11" t="s">
        <v>894</v>
      </c>
    </row>
    <row r="510" spans="1:2" ht="10.5" customHeight="1" x14ac:dyDescent="0.15">
      <c r="A510" s="11">
        <v>305041</v>
      </c>
      <c r="B510" s="11" t="s">
        <v>895</v>
      </c>
    </row>
    <row r="511" spans="1:2" ht="10.5" customHeight="1" x14ac:dyDescent="0.15">
      <c r="A511" s="11">
        <v>305042</v>
      </c>
      <c r="B511" s="11" t="s">
        <v>896</v>
      </c>
    </row>
    <row r="512" spans="1:2" ht="10.5" customHeight="1" x14ac:dyDescent="0.15">
      <c r="A512" s="11">
        <v>305043</v>
      </c>
      <c r="B512" s="11" t="s">
        <v>897</v>
      </c>
    </row>
    <row r="513" spans="1:2" ht="10.5" customHeight="1" x14ac:dyDescent="0.15">
      <c r="A513" s="11">
        <v>305044</v>
      </c>
      <c r="B513" s="11" t="s">
        <v>898</v>
      </c>
    </row>
    <row r="514" spans="1:2" ht="10.5" customHeight="1" x14ac:dyDescent="0.15">
      <c r="A514" s="11">
        <v>305045</v>
      </c>
      <c r="B514" s="11" t="s">
        <v>899</v>
      </c>
    </row>
    <row r="515" spans="1:2" ht="10.5" customHeight="1" x14ac:dyDescent="0.15">
      <c r="A515" s="11">
        <v>305046</v>
      </c>
      <c r="B515" s="11" t="s">
        <v>900</v>
      </c>
    </row>
    <row r="516" spans="1:2" ht="10.5" customHeight="1" x14ac:dyDescent="0.15">
      <c r="A516" s="11">
        <v>305047</v>
      </c>
      <c r="B516" s="11" t="s">
        <v>901</v>
      </c>
    </row>
    <row r="517" spans="1:2" ht="10.5" customHeight="1" x14ac:dyDescent="0.15">
      <c r="A517" s="11">
        <v>305048</v>
      </c>
      <c r="B517" s="11" t="s">
        <v>902</v>
      </c>
    </row>
    <row r="518" spans="1:2" ht="10.5" customHeight="1" x14ac:dyDescent="0.15">
      <c r="A518" s="11">
        <v>305049</v>
      </c>
      <c r="B518" s="11" t="s">
        <v>903</v>
      </c>
    </row>
    <row r="519" spans="1:2" ht="10.5" customHeight="1" x14ac:dyDescent="0.15">
      <c r="A519" s="11">
        <v>305050</v>
      </c>
      <c r="B519" s="11" t="s">
        <v>904</v>
      </c>
    </row>
    <row r="520" spans="1:2" ht="10.5" customHeight="1" x14ac:dyDescent="0.15">
      <c r="A520" s="11">
        <v>305051</v>
      </c>
      <c r="B520" s="11" t="s">
        <v>905</v>
      </c>
    </row>
    <row r="521" spans="1:2" ht="10.5" customHeight="1" x14ac:dyDescent="0.15">
      <c r="A521" s="11">
        <v>305052</v>
      </c>
      <c r="B521" s="11" t="s">
        <v>906</v>
      </c>
    </row>
    <row r="522" spans="1:2" ht="10.5" customHeight="1" x14ac:dyDescent="0.15">
      <c r="A522" s="11">
        <v>305053</v>
      </c>
      <c r="B522" s="11" t="s">
        <v>907</v>
      </c>
    </row>
    <row r="523" spans="1:2" ht="10.5" customHeight="1" x14ac:dyDescent="0.15">
      <c r="A523" s="11">
        <v>305054</v>
      </c>
      <c r="B523" s="11" t="s">
        <v>908</v>
      </c>
    </row>
    <row r="524" spans="1:2" ht="10.5" customHeight="1" x14ac:dyDescent="0.15">
      <c r="A524" s="11">
        <v>305055</v>
      </c>
      <c r="B524" s="11" t="s">
        <v>909</v>
      </c>
    </row>
    <row r="525" spans="1:2" ht="10.5" customHeight="1" x14ac:dyDescent="0.15">
      <c r="A525" s="11">
        <v>305056</v>
      </c>
      <c r="B525" s="11" t="s">
        <v>910</v>
      </c>
    </row>
    <row r="526" spans="1:2" ht="10.5" customHeight="1" x14ac:dyDescent="0.15">
      <c r="A526" s="11">
        <v>305057</v>
      </c>
      <c r="B526" s="11" t="s">
        <v>911</v>
      </c>
    </row>
    <row r="527" spans="1:2" ht="10.5" customHeight="1" x14ac:dyDescent="0.15">
      <c r="A527" s="11">
        <v>305058</v>
      </c>
      <c r="B527" s="11" t="s">
        <v>912</v>
      </c>
    </row>
    <row r="528" spans="1:2" ht="10.5" customHeight="1" x14ac:dyDescent="0.15">
      <c r="A528" s="11">
        <v>305059</v>
      </c>
      <c r="B528" s="11" t="s">
        <v>913</v>
      </c>
    </row>
    <row r="529" spans="1:2" ht="10.5" customHeight="1" x14ac:dyDescent="0.15">
      <c r="A529" s="11">
        <v>305060</v>
      </c>
      <c r="B529" s="11" t="s">
        <v>914</v>
      </c>
    </row>
    <row r="530" spans="1:2" ht="10.5" customHeight="1" x14ac:dyDescent="0.15">
      <c r="A530" s="11">
        <v>305062</v>
      </c>
      <c r="B530" s="11" t="s">
        <v>915</v>
      </c>
    </row>
    <row r="531" spans="1:2" ht="10.5" customHeight="1" x14ac:dyDescent="0.15">
      <c r="A531" s="11">
        <v>305063</v>
      </c>
      <c r="B531" s="11" t="s">
        <v>916</v>
      </c>
    </row>
    <row r="532" spans="1:2" ht="10.5" customHeight="1" x14ac:dyDescent="0.15">
      <c r="A532" s="11">
        <v>305064</v>
      </c>
      <c r="B532" s="11" t="s">
        <v>917</v>
      </c>
    </row>
    <row r="533" spans="1:2" ht="10.5" customHeight="1" x14ac:dyDescent="0.15">
      <c r="A533" s="11">
        <v>305065</v>
      </c>
      <c r="B533" s="11" t="s">
        <v>918</v>
      </c>
    </row>
    <row r="534" spans="1:2" ht="10.5" customHeight="1" x14ac:dyDescent="0.15">
      <c r="A534" s="11">
        <v>305066</v>
      </c>
      <c r="B534" s="11" t="s">
        <v>919</v>
      </c>
    </row>
    <row r="535" spans="1:2" ht="10.5" customHeight="1" x14ac:dyDescent="0.15">
      <c r="A535" s="11">
        <v>305067</v>
      </c>
      <c r="B535" s="11" t="s">
        <v>920</v>
      </c>
    </row>
    <row r="536" spans="1:2" ht="10.5" customHeight="1" x14ac:dyDescent="0.15">
      <c r="A536" s="11">
        <v>305068</v>
      </c>
      <c r="B536" s="11" t="s">
        <v>921</v>
      </c>
    </row>
    <row r="537" spans="1:2" ht="10.5" customHeight="1" x14ac:dyDescent="0.15">
      <c r="A537" s="11">
        <v>305069</v>
      </c>
      <c r="B537" s="11" t="s">
        <v>922</v>
      </c>
    </row>
    <row r="538" spans="1:2" ht="10.5" customHeight="1" x14ac:dyDescent="0.15">
      <c r="A538" s="11">
        <v>305070</v>
      </c>
      <c r="B538" s="11" t="s">
        <v>923</v>
      </c>
    </row>
    <row r="539" spans="1:2" ht="10.5" customHeight="1" x14ac:dyDescent="0.15">
      <c r="A539" s="11">
        <v>305071</v>
      </c>
      <c r="B539" s="11" t="s">
        <v>924</v>
      </c>
    </row>
    <row r="540" spans="1:2" ht="10.5" customHeight="1" x14ac:dyDescent="0.15">
      <c r="A540" s="11">
        <v>305072</v>
      </c>
      <c r="B540" s="11" t="s">
        <v>925</v>
      </c>
    </row>
    <row r="541" spans="1:2" ht="10.5" customHeight="1" x14ac:dyDescent="0.15">
      <c r="A541" s="11">
        <v>305073</v>
      </c>
      <c r="B541" s="11" t="s">
        <v>926</v>
      </c>
    </row>
    <row r="542" spans="1:2" ht="10.5" customHeight="1" x14ac:dyDescent="0.15">
      <c r="A542" s="11">
        <v>305074</v>
      </c>
      <c r="B542" s="11" t="s">
        <v>927</v>
      </c>
    </row>
    <row r="543" spans="1:2" ht="10.5" customHeight="1" x14ac:dyDescent="0.15">
      <c r="A543" s="11">
        <v>305075</v>
      </c>
      <c r="B543" s="11" t="s">
        <v>928</v>
      </c>
    </row>
    <row r="544" spans="1:2" ht="10.5" customHeight="1" x14ac:dyDescent="0.15">
      <c r="A544" s="11">
        <v>305076</v>
      </c>
      <c r="B544" s="11" t="s">
        <v>929</v>
      </c>
    </row>
    <row r="545" spans="1:2" ht="10.5" customHeight="1" x14ac:dyDescent="0.15">
      <c r="A545" s="11">
        <v>305077</v>
      </c>
      <c r="B545" s="11" t="s">
        <v>930</v>
      </c>
    </row>
    <row r="546" spans="1:2" ht="10.5" customHeight="1" x14ac:dyDescent="0.15">
      <c r="A546" s="11">
        <v>305078</v>
      </c>
      <c r="B546" s="11" t="s">
        <v>931</v>
      </c>
    </row>
    <row r="547" spans="1:2" ht="10.5" customHeight="1" x14ac:dyDescent="0.15">
      <c r="A547" s="11">
        <v>305079</v>
      </c>
      <c r="B547" s="11" t="s">
        <v>932</v>
      </c>
    </row>
    <row r="548" spans="1:2" ht="10.5" customHeight="1" x14ac:dyDescent="0.15">
      <c r="A548" s="11">
        <v>306001</v>
      </c>
      <c r="B548" s="11" t="s">
        <v>933</v>
      </c>
    </row>
    <row r="549" spans="1:2" ht="10.5" customHeight="1" x14ac:dyDescent="0.15">
      <c r="A549" s="11">
        <v>306002</v>
      </c>
      <c r="B549" s="11" t="s">
        <v>934</v>
      </c>
    </row>
    <row r="550" spans="1:2" ht="10.5" customHeight="1" x14ac:dyDescent="0.15">
      <c r="A550" s="11">
        <v>306003</v>
      </c>
      <c r="B550" s="11" t="s">
        <v>935</v>
      </c>
    </row>
    <row r="551" spans="1:2" ht="10.5" customHeight="1" x14ac:dyDescent="0.15">
      <c r="A551" s="11">
        <v>306004</v>
      </c>
      <c r="B551" s="11" t="s">
        <v>936</v>
      </c>
    </row>
    <row r="552" spans="1:2" ht="10.5" customHeight="1" x14ac:dyDescent="0.15">
      <c r="A552" s="11">
        <v>306005</v>
      </c>
      <c r="B552" s="11" t="s">
        <v>937</v>
      </c>
    </row>
    <row r="553" spans="1:2" ht="10.5" customHeight="1" x14ac:dyDescent="0.15">
      <c r="A553" s="11">
        <v>306006</v>
      </c>
      <c r="B553" s="11" t="s">
        <v>938</v>
      </c>
    </row>
    <row r="554" spans="1:2" ht="10.5" customHeight="1" x14ac:dyDescent="0.15">
      <c r="A554" s="11">
        <v>306007</v>
      </c>
      <c r="B554" s="11" t="s">
        <v>939</v>
      </c>
    </row>
    <row r="555" spans="1:2" ht="10.5" customHeight="1" x14ac:dyDescent="0.15">
      <c r="A555" s="11">
        <v>306008</v>
      </c>
      <c r="B555" s="11" t="s">
        <v>940</v>
      </c>
    </row>
    <row r="556" spans="1:2" ht="10.5" customHeight="1" x14ac:dyDescent="0.15">
      <c r="A556" s="11">
        <v>306009</v>
      </c>
      <c r="B556" s="11" t="s">
        <v>941</v>
      </c>
    </row>
    <row r="557" spans="1:2" ht="10.5" customHeight="1" x14ac:dyDescent="0.15">
      <c r="A557" s="11">
        <v>306010</v>
      </c>
      <c r="B557" s="11" t="s">
        <v>942</v>
      </c>
    </row>
    <row r="558" spans="1:2" ht="10.5" customHeight="1" x14ac:dyDescent="0.15">
      <c r="A558" s="11">
        <v>306011</v>
      </c>
      <c r="B558" s="11" t="s">
        <v>943</v>
      </c>
    </row>
    <row r="559" spans="1:2" ht="10.5" customHeight="1" x14ac:dyDescent="0.15">
      <c r="A559" s="11">
        <v>306012</v>
      </c>
      <c r="B559" s="11" t="s">
        <v>944</v>
      </c>
    </row>
    <row r="560" spans="1:2" ht="10.5" customHeight="1" x14ac:dyDescent="0.15">
      <c r="A560" s="11">
        <v>306013</v>
      </c>
      <c r="B560" s="11" t="s">
        <v>945</v>
      </c>
    </row>
    <row r="561" spans="1:2" ht="10.5" customHeight="1" x14ac:dyDescent="0.15">
      <c r="A561" s="11">
        <v>306014</v>
      </c>
      <c r="B561" s="11" t="s">
        <v>946</v>
      </c>
    </row>
    <row r="562" spans="1:2" ht="10.5" customHeight="1" x14ac:dyDescent="0.15">
      <c r="A562" s="11">
        <v>306015</v>
      </c>
      <c r="B562" s="11" t="s">
        <v>947</v>
      </c>
    </row>
    <row r="563" spans="1:2" ht="10.5" customHeight="1" x14ac:dyDescent="0.15">
      <c r="A563" s="11">
        <v>306016</v>
      </c>
      <c r="B563" s="11" t="s">
        <v>948</v>
      </c>
    </row>
    <row r="564" spans="1:2" ht="10.5" customHeight="1" x14ac:dyDescent="0.15">
      <c r="A564" s="11">
        <v>306017</v>
      </c>
      <c r="B564" s="11" t="s">
        <v>949</v>
      </c>
    </row>
    <row r="565" spans="1:2" ht="10.5" customHeight="1" x14ac:dyDescent="0.15">
      <c r="A565" s="11">
        <v>306018</v>
      </c>
      <c r="B565" s="11" t="s">
        <v>950</v>
      </c>
    </row>
    <row r="566" spans="1:2" ht="10.5" customHeight="1" x14ac:dyDescent="0.15">
      <c r="A566" s="11">
        <v>306019</v>
      </c>
      <c r="B566" s="11" t="s">
        <v>951</v>
      </c>
    </row>
    <row r="567" spans="1:2" ht="10.5" customHeight="1" x14ac:dyDescent="0.15">
      <c r="A567" s="11">
        <v>306020</v>
      </c>
      <c r="B567" s="11" t="s">
        <v>952</v>
      </c>
    </row>
    <row r="568" spans="1:2" ht="10.5" customHeight="1" x14ac:dyDescent="0.15">
      <c r="A568" s="11">
        <v>306021</v>
      </c>
      <c r="B568" s="11" t="s">
        <v>953</v>
      </c>
    </row>
    <row r="569" spans="1:2" ht="10.5" customHeight="1" x14ac:dyDescent="0.15">
      <c r="A569" s="11">
        <v>306022</v>
      </c>
      <c r="B569" s="11" t="s">
        <v>954</v>
      </c>
    </row>
    <row r="570" spans="1:2" ht="10.5" customHeight="1" x14ac:dyDescent="0.15">
      <c r="A570" s="11">
        <v>306023</v>
      </c>
      <c r="B570" s="11" t="s">
        <v>955</v>
      </c>
    </row>
    <row r="571" spans="1:2" ht="10.5" customHeight="1" x14ac:dyDescent="0.15">
      <c r="A571" s="11">
        <v>306024</v>
      </c>
      <c r="B571" s="11" t="s">
        <v>956</v>
      </c>
    </row>
    <row r="572" spans="1:2" ht="10.5" customHeight="1" x14ac:dyDescent="0.15">
      <c r="A572" s="11">
        <v>306025</v>
      </c>
      <c r="B572" s="11" t="s">
        <v>957</v>
      </c>
    </row>
    <row r="573" spans="1:2" ht="10.5" customHeight="1" x14ac:dyDescent="0.15">
      <c r="A573" s="11">
        <v>306026</v>
      </c>
      <c r="B573" s="11" t="s">
        <v>958</v>
      </c>
    </row>
    <row r="574" spans="1:2" ht="10.5" customHeight="1" x14ac:dyDescent="0.15">
      <c r="A574" s="11">
        <v>306027</v>
      </c>
      <c r="B574" s="11" t="s">
        <v>959</v>
      </c>
    </row>
    <row r="575" spans="1:2" ht="10.5" customHeight="1" x14ac:dyDescent="0.15">
      <c r="A575" s="11">
        <v>306028</v>
      </c>
      <c r="B575" s="11" t="s">
        <v>960</v>
      </c>
    </row>
    <row r="576" spans="1:2" ht="10.5" customHeight="1" x14ac:dyDescent="0.15">
      <c r="A576" s="11">
        <v>306029</v>
      </c>
      <c r="B576" s="11" t="s">
        <v>961</v>
      </c>
    </row>
    <row r="577" spans="1:2" ht="10.5" customHeight="1" x14ac:dyDescent="0.15">
      <c r="A577" s="11">
        <v>306030</v>
      </c>
      <c r="B577" s="11" t="s">
        <v>962</v>
      </c>
    </row>
    <row r="578" spans="1:2" ht="10.5" customHeight="1" x14ac:dyDescent="0.15">
      <c r="A578" s="11">
        <v>306031</v>
      </c>
      <c r="B578" s="11" t="s">
        <v>963</v>
      </c>
    </row>
    <row r="579" spans="1:2" ht="10.5" customHeight="1" x14ac:dyDescent="0.15">
      <c r="A579" s="11">
        <v>306032</v>
      </c>
      <c r="B579" s="11" t="s">
        <v>964</v>
      </c>
    </row>
    <row r="580" spans="1:2" ht="10.5" customHeight="1" x14ac:dyDescent="0.15">
      <c r="A580" s="11">
        <v>306033</v>
      </c>
      <c r="B580" s="11" t="s">
        <v>965</v>
      </c>
    </row>
    <row r="581" spans="1:2" ht="10.5" customHeight="1" x14ac:dyDescent="0.15">
      <c r="A581" s="11">
        <v>306034</v>
      </c>
      <c r="B581" s="11" t="s">
        <v>966</v>
      </c>
    </row>
    <row r="582" spans="1:2" ht="10.5" customHeight="1" x14ac:dyDescent="0.15">
      <c r="A582" s="11">
        <v>306035</v>
      </c>
      <c r="B582" s="11" t="s">
        <v>967</v>
      </c>
    </row>
    <row r="583" spans="1:2" ht="10.5" customHeight="1" x14ac:dyDescent="0.15">
      <c r="A583" s="11">
        <v>306036</v>
      </c>
      <c r="B583" s="11" t="s">
        <v>968</v>
      </c>
    </row>
    <row r="584" spans="1:2" ht="10.5" customHeight="1" x14ac:dyDescent="0.15">
      <c r="A584" s="11">
        <v>306037</v>
      </c>
      <c r="B584" s="11" t="s">
        <v>969</v>
      </c>
    </row>
    <row r="585" spans="1:2" ht="10.5" customHeight="1" x14ac:dyDescent="0.15">
      <c r="A585" s="11">
        <v>306038</v>
      </c>
      <c r="B585" s="11" t="s">
        <v>970</v>
      </c>
    </row>
    <row r="586" spans="1:2" ht="10.5" customHeight="1" x14ac:dyDescent="0.15">
      <c r="A586" s="11">
        <v>306039</v>
      </c>
      <c r="B586" s="11" t="s">
        <v>971</v>
      </c>
    </row>
    <row r="587" spans="1:2" ht="10.5" customHeight="1" x14ac:dyDescent="0.15">
      <c r="A587" s="11">
        <v>306040</v>
      </c>
      <c r="B587" s="11" t="s">
        <v>972</v>
      </c>
    </row>
    <row r="588" spans="1:2" ht="10.5" customHeight="1" x14ac:dyDescent="0.15">
      <c r="A588" s="11">
        <v>306041</v>
      </c>
      <c r="B588" s="11" t="s">
        <v>973</v>
      </c>
    </row>
    <row r="589" spans="1:2" ht="10.5" customHeight="1" x14ac:dyDescent="0.15">
      <c r="A589" s="11">
        <v>306043</v>
      </c>
      <c r="B589" s="11" t="s">
        <v>974</v>
      </c>
    </row>
    <row r="590" spans="1:2" ht="10.5" customHeight="1" x14ac:dyDescent="0.15">
      <c r="A590" s="11">
        <v>306044</v>
      </c>
      <c r="B590" s="11" t="s">
        <v>975</v>
      </c>
    </row>
    <row r="591" spans="1:2" ht="10.5" customHeight="1" x14ac:dyDescent="0.15">
      <c r="A591" s="11">
        <v>306045</v>
      </c>
      <c r="B591" s="11" t="s">
        <v>976</v>
      </c>
    </row>
    <row r="592" spans="1:2" ht="10.5" customHeight="1" x14ac:dyDescent="0.15">
      <c r="A592" s="11">
        <v>306046</v>
      </c>
      <c r="B592" s="11" t="s">
        <v>977</v>
      </c>
    </row>
    <row r="593" spans="1:2" ht="10.5" customHeight="1" x14ac:dyDescent="0.15">
      <c r="A593" s="11">
        <v>306047</v>
      </c>
      <c r="B593" s="11" t="s">
        <v>978</v>
      </c>
    </row>
    <row r="594" spans="1:2" ht="10.5" customHeight="1" x14ac:dyDescent="0.15">
      <c r="A594" s="11">
        <v>306048</v>
      </c>
      <c r="B594" s="11" t="s">
        <v>979</v>
      </c>
    </row>
    <row r="595" spans="1:2" ht="10.5" customHeight="1" x14ac:dyDescent="0.15">
      <c r="A595" s="11">
        <v>306049</v>
      </c>
      <c r="B595" s="11" t="s">
        <v>980</v>
      </c>
    </row>
    <row r="596" spans="1:2" ht="10.5" customHeight="1" x14ac:dyDescent="0.15">
      <c r="A596" s="11">
        <v>306050</v>
      </c>
      <c r="B596" s="11" t="s">
        <v>981</v>
      </c>
    </row>
    <row r="597" spans="1:2" ht="10.5" customHeight="1" x14ac:dyDescent="0.15">
      <c r="A597" s="11">
        <v>306051</v>
      </c>
      <c r="B597" s="11" t="s">
        <v>982</v>
      </c>
    </row>
    <row r="598" spans="1:2" ht="10.5" customHeight="1" x14ac:dyDescent="0.15">
      <c r="A598" s="11">
        <v>306052</v>
      </c>
      <c r="B598" s="11" t="s">
        <v>983</v>
      </c>
    </row>
    <row r="599" spans="1:2" ht="10.5" customHeight="1" x14ac:dyDescent="0.15">
      <c r="A599" s="11">
        <v>306053</v>
      </c>
      <c r="B599" s="11" t="s">
        <v>984</v>
      </c>
    </row>
    <row r="600" spans="1:2" ht="10.5" customHeight="1" x14ac:dyDescent="0.15">
      <c r="A600" s="11">
        <v>306054</v>
      </c>
      <c r="B600" s="11" t="s">
        <v>985</v>
      </c>
    </row>
    <row r="601" spans="1:2" ht="10.5" customHeight="1" x14ac:dyDescent="0.15">
      <c r="A601" s="11">
        <v>306055</v>
      </c>
      <c r="B601" s="11" t="s">
        <v>986</v>
      </c>
    </row>
    <row r="602" spans="1:2" ht="10.5" customHeight="1" x14ac:dyDescent="0.15">
      <c r="A602" s="11">
        <v>306056</v>
      </c>
      <c r="B602" s="11" t="s">
        <v>987</v>
      </c>
    </row>
    <row r="603" spans="1:2" ht="10.5" customHeight="1" x14ac:dyDescent="0.15">
      <c r="A603" s="11">
        <v>306057</v>
      </c>
      <c r="B603" s="11" t="s">
        <v>988</v>
      </c>
    </row>
    <row r="604" spans="1:2" ht="10.5" customHeight="1" x14ac:dyDescent="0.15">
      <c r="A604" s="11">
        <v>306058</v>
      </c>
      <c r="B604" s="11" t="s">
        <v>989</v>
      </c>
    </row>
    <row r="605" spans="1:2" ht="10.5" customHeight="1" x14ac:dyDescent="0.15">
      <c r="A605" s="11">
        <v>306059</v>
      </c>
      <c r="B605" s="11" t="s">
        <v>990</v>
      </c>
    </row>
    <row r="606" spans="1:2" ht="10.5" customHeight="1" x14ac:dyDescent="0.15">
      <c r="A606" s="11">
        <v>306060</v>
      </c>
      <c r="B606" s="11" t="s">
        <v>991</v>
      </c>
    </row>
    <row r="607" spans="1:2" ht="10.5" customHeight="1" x14ac:dyDescent="0.15">
      <c r="A607" s="11">
        <v>306061</v>
      </c>
      <c r="B607" s="11" t="s">
        <v>992</v>
      </c>
    </row>
    <row r="608" spans="1:2" ht="10.5" customHeight="1" x14ac:dyDescent="0.15">
      <c r="A608" s="11">
        <v>306062</v>
      </c>
      <c r="B608" s="11" t="s">
        <v>993</v>
      </c>
    </row>
    <row r="609" spans="1:2" ht="10.5" customHeight="1" x14ac:dyDescent="0.15">
      <c r="A609" s="11">
        <v>306063</v>
      </c>
      <c r="B609" s="11" t="s">
        <v>994</v>
      </c>
    </row>
    <row r="610" spans="1:2" ht="10.5" customHeight="1" x14ac:dyDescent="0.15">
      <c r="A610" s="11">
        <v>306064</v>
      </c>
      <c r="B610" s="11" t="s">
        <v>995</v>
      </c>
    </row>
    <row r="611" spans="1:2" ht="10.5" customHeight="1" x14ac:dyDescent="0.15">
      <c r="A611" s="11">
        <v>306065</v>
      </c>
      <c r="B611" s="11" t="s">
        <v>996</v>
      </c>
    </row>
    <row r="612" spans="1:2" ht="10.5" customHeight="1" x14ac:dyDescent="0.15">
      <c r="A612" s="11">
        <v>306066</v>
      </c>
      <c r="B612" s="11" t="s">
        <v>997</v>
      </c>
    </row>
    <row r="613" spans="1:2" ht="10.5" customHeight="1" x14ac:dyDescent="0.15">
      <c r="A613" s="11">
        <v>306067</v>
      </c>
      <c r="B613" s="11" t="s">
        <v>998</v>
      </c>
    </row>
    <row r="614" spans="1:2" ht="10.5" customHeight="1" x14ac:dyDescent="0.15">
      <c r="A614" s="11">
        <v>306068</v>
      </c>
      <c r="B614" s="11" t="s">
        <v>999</v>
      </c>
    </row>
    <row r="615" spans="1:2" ht="10.5" customHeight="1" x14ac:dyDescent="0.15">
      <c r="A615" s="11">
        <v>306069</v>
      </c>
      <c r="B615" s="11" t="s">
        <v>1000</v>
      </c>
    </row>
    <row r="616" spans="1:2" ht="10.5" customHeight="1" x14ac:dyDescent="0.15">
      <c r="A616" s="11">
        <v>306070</v>
      </c>
      <c r="B616" s="11" t="s">
        <v>1001</v>
      </c>
    </row>
    <row r="617" spans="1:2" ht="10.5" customHeight="1" x14ac:dyDescent="0.15">
      <c r="A617" s="11">
        <v>306071</v>
      </c>
      <c r="B617" s="11" t="s">
        <v>1002</v>
      </c>
    </row>
    <row r="618" spans="1:2" ht="10.5" customHeight="1" x14ac:dyDescent="0.15">
      <c r="A618" s="11">
        <v>306072</v>
      </c>
      <c r="B618" s="11" t="s">
        <v>1003</v>
      </c>
    </row>
    <row r="619" spans="1:2" ht="10.5" customHeight="1" x14ac:dyDescent="0.15">
      <c r="A619" s="11">
        <v>306073</v>
      </c>
      <c r="B619" s="11" t="s">
        <v>1004</v>
      </c>
    </row>
    <row r="620" spans="1:2" ht="10.5" customHeight="1" x14ac:dyDescent="0.15">
      <c r="A620" s="11">
        <v>306074</v>
      </c>
      <c r="B620" s="11" t="s">
        <v>1005</v>
      </c>
    </row>
    <row r="621" spans="1:2" ht="10.5" customHeight="1" x14ac:dyDescent="0.15">
      <c r="A621" s="11">
        <v>306075</v>
      </c>
      <c r="B621" s="11" t="s">
        <v>1006</v>
      </c>
    </row>
    <row r="622" spans="1:2" ht="10.5" customHeight="1" x14ac:dyDescent="0.15">
      <c r="A622" s="11">
        <v>306076</v>
      </c>
      <c r="B622" s="11" t="s">
        <v>1007</v>
      </c>
    </row>
    <row r="623" spans="1:2" ht="10.5" customHeight="1" x14ac:dyDescent="0.15">
      <c r="A623" s="11">
        <v>306077</v>
      </c>
      <c r="B623" s="11" t="s">
        <v>1008</v>
      </c>
    </row>
    <row r="624" spans="1:2" ht="10.5" customHeight="1" x14ac:dyDescent="0.15">
      <c r="A624" s="11">
        <v>306078</v>
      </c>
      <c r="B624" s="11" t="s">
        <v>1009</v>
      </c>
    </row>
    <row r="625" spans="1:2" ht="10.5" customHeight="1" x14ac:dyDescent="0.15">
      <c r="A625" s="11">
        <v>306079</v>
      </c>
      <c r="B625" s="11" t="s">
        <v>1010</v>
      </c>
    </row>
    <row r="626" spans="1:2" ht="10.5" customHeight="1" x14ac:dyDescent="0.15">
      <c r="A626" s="11">
        <v>306080</v>
      </c>
      <c r="B626" s="11" t="s">
        <v>1011</v>
      </c>
    </row>
    <row r="627" spans="1:2" ht="10.5" customHeight="1" x14ac:dyDescent="0.15">
      <c r="A627" s="11">
        <v>306081</v>
      </c>
      <c r="B627" s="11" t="s">
        <v>1012</v>
      </c>
    </row>
    <row r="628" spans="1:2" ht="10.5" customHeight="1" x14ac:dyDescent="0.15">
      <c r="A628" s="11">
        <v>306082</v>
      </c>
      <c r="B628" s="11" t="s">
        <v>1013</v>
      </c>
    </row>
    <row r="629" spans="1:2" ht="10.5" customHeight="1" x14ac:dyDescent="0.15">
      <c r="A629" s="11">
        <v>306083</v>
      </c>
      <c r="B629" s="11" t="s">
        <v>1014</v>
      </c>
    </row>
    <row r="630" spans="1:2" ht="10.5" customHeight="1" x14ac:dyDescent="0.15">
      <c r="A630" s="11">
        <v>306084</v>
      </c>
      <c r="B630" s="11" t="s">
        <v>1015</v>
      </c>
    </row>
    <row r="631" spans="1:2" ht="10.5" customHeight="1" x14ac:dyDescent="0.15">
      <c r="A631" s="11">
        <v>306085</v>
      </c>
      <c r="B631" s="11" t="s">
        <v>1016</v>
      </c>
    </row>
    <row r="632" spans="1:2" ht="10.5" customHeight="1" x14ac:dyDescent="0.15">
      <c r="A632" s="11">
        <v>306086</v>
      </c>
      <c r="B632" s="11" t="s">
        <v>1017</v>
      </c>
    </row>
    <row r="633" spans="1:2" ht="10.5" customHeight="1" x14ac:dyDescent="0.15">
      <c r="A633" s="11">
        <v>306087</v>
      </c>
      <c r="B633" s="11" t="s">
        <v>1018</v>
      </c>
    </row>
    <row r="634" spans="1:2" ht="10.5" customHeight="1" x14ac:dyDescent="0.15">
      <c r="A634" s="11">
        <v>306088</v>
      </c>
      <c r="B634" s="11" t="s">
        <v>1019</v>
      </c>
    </row>
    <row r="635" spans="1:2" ht="10.5" customHeight="1" x14ac:dyDescent="0.15">
      <c r="A635" s="11">
        <v>306089</v>
      </c>
      <c r="B635" s="11" t="s">
        <v>1020</v>
      </c>
    </row>
    <row r="636" spans="1:2" ht="10.5" customHeight="1" x14ac:dyDescent="0.15">
      <c r="A636" s="11">
        <v>306090</v>
      </c>
      <c r="B636" s="11" t="s">
        <v>1021</v>
      </c>
    </row>
    <row r="637" spans="1:2" ht="10.5" customHeight="1" x14ac:dyDescent="0.15">
      <c r="A637" s="11">
        <v>306091</v>
      </c>
      <c r="B637" s="11" t="s">
        <v>1022</v>
      </c>
    </row>
    <row r="638" spans="1:2" ht="10.5" customHeight="1" x14ac:dyDescent="0.15">
      <c r="A638" s="11">
        <v>306092</v>
      </c>
      <c r="B638" s="11" t="s">
        <v>1023</v>
      </c>
    </row>
    <row r="639" spans="1:2" ht="10.5" customHeight="1" x14ac:dyDescent="0.15">
      <c r="A639" s="11">
        <v>306093</v>
      </c>
      <c r="B639" s="11" t="s">
        <v>1024</v>
      </c>
    </row>
    <row r="640" spans="1:2" ht="10.5" customHeight="1" x14ac:dyDescent="0.15">
      <c r="A640" s="11">
        <v>306094</v>
      </c>
      <c r="B640" s="11" t="s">
        <v>1025</v>
      </c>
    </row>
    <row r="641" spans="1:2" ht="10.5" customHeight="1" x14ac:dyDescent="0.15">
      <c r="A641" s="11">
        <v>306095</v>
      </c>
      <c r="B641" s="11" t="s">
        <v>1026</v>
      </c>
    </row>
    <row r="642" spans="1:2" ht="10.5" customHeight="1" x14ac:dyDescent="0.15">
      <c r="A642" s="11">
        <v>306096</v>
      </c>
      <c r="B642" s="11" t="s">
        <v>1027</v>
      </c>
    </row>
    <row r="643" spans="1:2" ht="10.5" customHeight="1" x14ac:dyDescent="0.15">
      <c r="A643" s="11">
        <v>306097</v>
      </c>
      <c r="B643" s="11" t="s">
        <v>1028</v>
      </c>
    </row>
    <row r="644" spans="1:2" ht="10.5" customHeight="1" x14ac:dyDescent="0.15">
      <c r="A644" s="11">
        <v>306098</v>
      </c>
      <c r="B644" s="11" t="s">
        <v>1029</v>
      </c>
    </row>
    <row r="645" spans="1:2" ht="10.5" customHeight="1" x14ac:dyDescent="0.15">
      <c r="A645" s="11">
        <v>306099</v>
      </c>
      <c r="B645" s="11" t="s">
        <v>1030</v>
      </c>
    </row>
    <row r="646" spans="1:2" ht="10.5" customHeight="1" x14ac:dyDescent="0.15">
      <c r="A646" s="11">
        <v>306100</v>
      </c>
      <c r="B646" s="11" t="s">
        <v>1031</v>
      </c>
    </row>
    <row r="647" spans="1:2" ht="10.5" customHeight="1" x14ac:dyDescent="0.15">
      <c r="A647" s="11">
        <v>306101</v>
      </c>
      <c r="B647" s="11" t="s">
        <v>1032</v>
      </c>
    </row>
    <row r="648" spans="1:2" ht="10.5" customHeight="1" x14ac:dyDescent="0.15">
      <c r="A648" s="11">
        <v>306102</v>
      </c>
      <c r="B648" s="11" t="s">
        <v>1033</v>
      </c>
    </row>
    <row r="649" spans="1:2" ht="10.5" customHeight="1" x14ac:dyDescent="0.15">
      <c r="A649" s="11">
        <v>306103</v>
      </c>
      <c r="B649" s="11" t="s">
        <v>1034</v>
      </c>
    </row>
    <row r="650" spans="1:2" ht="10.5" customHeight="1" x14ac:dyDescent="0.15">
      <c r="A650" s="11">
        <v>306104</v>
      </c>
      <c r="B650" s="11" t="s">
        <v>1035</v>
      </c>
    </row>
    <row r="651" spans="1:2" ht="10.5" customHeight="1" x14ac:dyDescent="0.15">
      <c r="A651" s="11">
        <v>306105</v>
      </c>
      <c r="B651" s="11" t="s">
        <v>1036</v>
      </c>
    </row>
    <row r="652" spans="1:2" ht="10.5" customHeight="1" x14ac:dyDescent="0.15">
      <c r="A652" s="11">
        <v>306106</v>
      </c>
      <c r="B652" s="11" t="s">
        <v>1037</v>
      </c>
    </row>
    <row r="653" spans="1:2" ht="10.5" customHeight="1" x14ac:dyDescent="0.15">
      <c r="A653" s="11">
        <v>306107</v>
      </c>
      <c r="B653" s="11" t="s">
        <v>1038</v>
      </c>
    </row>
    <row r="654" spans="1:2" ht="10.5" customHeight="1" x14ac:dyDescent="0.15">
      <c r="A654" s="11">
        <v>306108</v>
      </c>
      <c r="B654" s="11" t="s">
        <v>1039</v>
      </c>
    </row>
    <row r="655" spans="1:2" ht="10.5" customHeight="1" x14ac:dyDescent="0.15">
      <c r="A655" s="11">
        <v>306109</v>
      </c>
      <c r="B655" s="11" t="s">
        <v>1040</v>
      </c>
    </row>
    <row r="656" spans="1:2" ht="10.5" customHeight="1" x14ac:dyDescent="0.15">
      <c r="A656" s="11">
        <v>306110</v>
      </c>
      <c r="B656" s="11" t="s">
        <v>1041</v>
      </c>
    </row>
    <row r="657" spans="1:2" ht="10.5" customHeight="1" x14ac:dyDescent="0.15">
      <c r="A657" s="11">
        <v>306111</v>
      </c>
      <c r="B657" s="11" t="s">
        <v>1042</v>
      </c>
    </row>
    <row r="658" spans="1:2" ht="10.5" customHeight="1" x14ac:dyDescent="0.15">
      <c r="A658" s="11">
        <v>306113</v>
      </c>
      <c r="B658" s="11" t="s">
        <v>1043</v>
      </c>
    </row>
    <row r="659" spans="1:2" ht="10.5" customHeight="1" x14ac:dyDescent="0.15">
      <c r="A659" s="11">
        <v>306114</v>
      </c>
      <c r="B659" s="11" t="s">
        <v>1044</v>
      </c>
    </row>
    <row r="660" spans="1:2" ht="10.5" customHeight="1" x14ac:dyDescent="0.15">
      <c r="A660" s="11">
        <v>306115</v>
      </c>
      <c r="B660" s="11" t="s">
        <v>1045</v>
      </c>
    </row>
    <row r="661" spans="1:2" ht="10.5" customHeight="1" x14ac:dyDescent="0.15">
      <c r="A661" s="11">
        <v>306116</v>
      </c>
      <c r="B661" s="11" t="s">
        <v>1046</v>
      </c>
    </row>
    <row r="662" spans="1:2" ht="10.5" customHeight="1" x14ac:dyDescent="0.15">
      <c r="A662" s="11">
        <v>306117</v>
      </c>
      <c r="B662" s="11" t="s">
        <v>1047</v>
      </c>
    </row>
    <row r="663" spans="1:2" ht="10.5" customHeight="1" x14ac:dyDescent="0.15">
      <c r="A663" s="11">
        <v>306118</v>
      </c>
      <c r="B663" s="11" t="s">
        <v>1048</v>
      </c>
    </row>
    <row r="664" spans="1:2" ht="10.5" customHeight="1" x14ac:dyDescent="0.15">
      <c r="A664" s="11">
        <v>306119</v>
      </c>
      <c r="B664" s="11" t="s">
        <v>1049</v>
      </c>
    </row>
    <row r="665" spans="1:2" ht="10.5" customHeight="1" x14ac:dyDescent="0.15">
      <c r="A665" s="11">
        <v>306120</v>
      </c>
      <c r="B665" s="11" t="s">
        <v>1050</v>
      </c>
    </row>
    <row r="666" spans="1:2" ht="10.5" customHeight="1" x14ac:dyDescent="0.15">
      <c r="A666" s="11">
        <v>307001</v>
      </c>
      <c r="B666" s="11" t="s">
        <v>1051</v>
      </c>
    </row>
    <row r="667" spans="1:2" ht="10.5" customHeight="1" x14ac:dyDescent="0.15">
      <c r="A667" s="11">
        <v>307002</v>
      </c>
      <c r="B667" s="11" t="s">
        <v>1052</v>
      </c>
    </row>
    <row r="668" spans="1:2" ht="10.5" customHeight="1" x14ac:dyDescent="0.15">
      <c r="A668" s="11">
        <v>307003</v>
      </c>
      <c r="B668" s="11" t="s">
        <v>1053</v>
      </c>
    </row>
    <row r="669" spans="1:2" ht="10.5" customHeight="1" x14ac:dyDescent="0.15">
      <c r="A669" s="11">
        <v>307004</v>
      </c>
      <c r="B669" s="11" t="s">
        <v>1054</v>
      </c>
    </row>
    <row r="670" spans="1:2" ht="10.5" customHeight="1" x14ac:dyDescent="0.15">
      <c r="A670" s="11">
        <v>307005</v>
      </c>
      <c r="B670" s="11" t="s">
        <v>1055</v>
      </c>
    </row>
    <row r="671" spans="1:2" ht="10.5" customHeight="1" x14ac:dyDescent="0.15">
      <c r="A671" s="11">
        <v>307006</v>
      </c>
      <c r="B671" s="11" t="s">
        <v>1056</v>
      </c>
    </row>
    <row r="672" spans="1:2" ht="10.5" customHeight="1" x14ac:dyDescent="0.15">
      <c r="A672" s="11">
        <v>307007</v>
      </c>
      <c r="B672" s="11" t="s">
        <v>1057</v>
      </c>
    </row>
    <row r="673" spans="1:2" ht="10.5" customHeight="1" x14ac:dyDescent="0.15">
      <c r="A673" s="11">
        <v>307008</v>
      </c>
      <c r="B673" s="11" t="s">
        <v>1058</v>
      </c>
    </row>
    <row r="674" spans="1:2" ht="10.5" customHeight="1" x14ac:dyDescent="0.15">
      <c r="A674" s="11">
        <v>307009</v>
      </c>
      <c r="B674" s="11" t="s">
        <v>1059</v>
      </c>
    </row>
    <row r="675" spans="1:2" ht="10.5" customHeight="1" x14ac:dyDescent="0.15">
      <c r="A675" s="11">
        <v>307010</v>
      </c>
      <c r="B675" s="11" t="s">
        <v>1060</v>
      </c>
    </row>
    <row r="676" spans="1:2" ht="10.5" customHeight="1" x14ac:dyDescent="0.15">
      <c r="A676" s="11">
        <v>307011</v>
      </c>
      <c r="B676" s="11" t="s">
        <v>1061</v>
      </c>
    </row>
    <row r="677" spans="1:2" ht="10.5" customHeight="1" x14ac:dyDescent="0.15">
      <c r="A677" s="11">
        <v>307012</v>
      </c>
      <c r="B677" s="11" t="s">
        <v>1062</v>
      </c>
    </row>
    <row r="678" spans="1:2" ht="10.5" customHeight="1" x14ac:dyDescent="0.15">
      <c r="A678" s="11">
        <v>307013</v>
      </c>
      <c r="B678" s="11" t="s">
        <v>1063</v>
      </c>
    </row>
    <row r="679" spans="1:2" ht="10.5" customHeight="1" x14ac:dyDescent="0.15">
      <c r="A679" s="11">
        <v>307014</v>
      </c>
      <c r="B679" s="11" t="s">
        <v>1064</v>
      </c>
    </row>
    <row r="680" spans="1:2" ht="10.5" customHeight="1" x14ac:dyDescent="0.15">
      <c r="A680" s="11">
        <v>307015</v>
      </c>
      <c r="B680" s="11" t="s">
        <v>1065</v>
      </c>
    </row>
    <row r="681" spans="1:2" ht="10.5" customHeight="1" x14ac:dyDescent="0.15">
      <c r="A681" s="11">
        <v>307016</v>
      </c>
      <c r="B681" s="11" t="s">
        <v>1066</v>
      </c>
    </row>
    <row r="682" spans="1:2" ht="10.5" customHeight="1" x14ac:dyDescent="0.15">
      <c r="A682" s="11">
        <v>307017</v>
      </c>
      <c r="B682" s="11" t="s">
        <v>1067</v>
      </c>
    </row>
    <row r="683" spans="1:2" ht="10.5" customHeight="1" x14ac:dyDescent="0.15">
      <c r="A683" s="11">
        <v>307018</v>
      </c>
      <c r="B683" s="11" t="s">
        <v>1068</v>
      </c>
    </row>
    <row r="684" spans="1:2" ht="10.5" customHeight="1" x14ac:dyDescent="0.15">
      <c r="A684" s="11">
        <v>307019</v>
      </c>
      <c r="B684" s="11" t="s">
        <v>1069</v>
      </c>
    </row>
    <row r="685" spans="1:2" ht="10.5" customHeight="1" x14ac:dyDescent="0.15">
      <c r="A685" s="11">
        <v>307020</v>
      </c>
      <c r="B685" s="11" t="s">
        <v>1070</v>
      </c>
    </row>
    <row r="686" spans="1:2" ht="10.5" customHeight="1" x14ac:dyDescent="0.15">
      <c r="A686" s="11">
        <v>307021</v>
      </c>
      <c r="B686" s="11" t="s">
        <v>1071</v>
      </c>
    </row>
    <row r="687" spans="1:2" ht="10.5" customHeight="1" x14ac:dyDescent="0.15">
      <c r="A687" s="11">
        <v>307022</v>
      </c>
      <c r="B687" s="11" t="s">
        <v>1072</v>
      </c>
    </row>
    <row r="688" spans="1:2" ht="10.5" customHeight="1" x14ac:dyDescent="0.15">
      <c r="A688" s="11">
        <v>307023</v>
      </c>
      <c r="B688" s="11" t="s">
        <v>1073</v>
      </c>
    </row>
    <row r="689" spans="1:2" ht="10.5" customHeight="1" x14ac:dyDescent="0.15">
      <c r="A689" s="11">
        <v>307024</v>
      </c>
      <c r="B689" s="11" t="s">
        <v>1074</v>
      </c>
    </row>
    <row r="690" spans="1:2" ht="10.5" customHeight="1" x14ac:dyDescent="0.15">
      <c r="A690" s="11">
        <v>307025</v>
      </c>
      <c r="B690" s="11" t="s">
        <v>1075</v>
      </c>
    </row>
    <row r="691" spans="1:2" ht="10.5" customHeight="1" x14ac:dyDescent="0.15">
      <c r="A691" s="11">
        <v>307026</v>
      </c>
      <c r="B691" s="11" t="s">
        <v>1076</v>
      </c>
    </row>
    <row r="692" spans="1:2" ht="10.5" customHeight="1" x14ac:dyDescent="0.15">
      <c r="A692" s="11">
        <v>307027</v>
      </c>
      <c r="B692" s="11" t="s">
        <v>1077</v>
      </c>
    </row>
    <row r="693" spans="1:2" ht="10.5" customHeight="1" x14ac:dyDescent="0.15">
      <c r="A693" s="11">
        <v>307028</v>
      </c>
      <c r="B693" s="11" t="s">
        <v>1078</v>
      </c>
    </row>
    <row r="694" spans="1:2" ht="10.5" customHeight="1" x14ac:dyDescent="0.15">
      <c r="A694" s="11">
        <v>307029</v>
      </c>
      <c r="B694" s="11" t="s">
        <v>1079</v>
      </c>
    </row>
    <row r="695" spans="1:2" ht="10.5" customHeight="1" x14ac:dyDescent="0.15">
      <c r="A695" s="11">
        <v>307030</v>
      </c>
      <c r="B695" s="11" t="s">
        <v>1080</v>
      </c>
    </row>
    <row r="696" spans="1:2" ht="10.5" customHeight="1" x14ac:dyDescent="0.15">
      <c r="A696" s="11">
        <v>307033</v>
      </c>
      <c r="B696" s="11" t="s">
        <v>1081</v>
      </c>
    </row>
    <row r="697" spans="1:2" ht="10.5" customHeight="1" x14ac:dyDescent="0.15">
      <c r="A697" s="11">
        <v>307034</v>
      </c>
      <c r="B697" s="11" t="s">
        <v>1082</v>
      </c>
    </row>
    <row r="698" spans="1:2" ht="10.5" customHeight="1" x14ac:dyDescent="0.15">
      <c r="A698" s="11">
        <v>307035</v>
      </c>
      <c r="B698" s="11" t="s">
        <v>1083</v>
      </c>
    </row>
    <row r="699" spans="1:2" ht="10.5" customHeight="1" x14ac:dyDescent="0.15">
      <c r="A699" s="11">
        <v>307036</v>
      </c>
      <c r="B699" s="11" t="s">
        <v>1084</v>
      </c>
    </row>
    <row r="700" spans="1:2" ht="10.5" customHeight="1" x14ac:dyDescent="0.15">
      <c r="A700" s="11">
        <v>307037</v>
      </c>
      <c r="B700" s="11" t="s">
        <v>1085</v>
      </c>
    </row>
    <row r="701" spans="1:2" ht="10.5" customHeight="1" x14ac:dyDescent="0.15">
      <c r="A701" s="11">
        <v>307038</v>
      </c>
      <c r="B701" s="11" t="s">
        <v>1086</v>
      </c>
    </row>
    <row r="702" spans="1:2" ht="10.5" customHeight="1" x14ac:dyDescent="0.15">
      <c r="A702" s="11">
        <v>308001</v>
      </c>
      <c r="B702" s="11" t="s">
        <v>1087</v>
      </c>
    </row>
    <row r="703" spans="1:2" ht="10.5" customHeight="1" x14ac:dyDescent="0.15">
      <c r="A703" s="11">
        <v>308002</v>
      </c>
      <c r="B703" s="11" t="s">
        <v>1088</v>
      </c>
    </row>
    <row r="704" spans="1:2" ht="10.5" customHeight="1" x14ac:dyDescent="0.15">
      <c r="A704" s="11">
        <v>308003</v>
      </c>
      <c r="B704" s="11" t="s">
        <v>1089</v>
      </c>
    </row>
    <row r="705" spans="1:2" ht="10.5" customHeight="1" x14ac:dyDescent="0.15">
      <c r="A705" s="11">
        <v>308004</v>
      </c>
      <c r="B705" s="11" t="s">
        <v>1090</v>
      </c>
    </row>
    <row r="706" spans="1:2" ht="10.5" customHeight="1" x14ac:dyDescent="0.15">
      <c r="A706" s="11">
        <v>308005</v>
      </c>
      <c r="B706" s="11" t="s">
        <v>1091</v>
      </c>
    </row>
    <row r="707" spans="1:2" ht="10.5" customHeight="1" x14ac:dyDescent="0.15">
      <c r="A707" s="11">
        <v>308006</v>
      </c>
      <c r="B707" s="11" t="s">
        <v>1092</v>
      </c>
    </row>
    <row r="708" spans="1:2" ht="10.5" customHeight="1" x14ac:dyDescent="0.15">
      <c r="A708" s="11">
        <v>308007</v>
      </c>
      <c r="B708" s="11" t="s">
        <v>1093</v>
      </c>
    </row>
    <row r="709" spans="1:2" ht="10.5" customHeight="1" x14ac:dyDescent="0.15">
      <c r="A709" s="11">
        <v>309001</v>
      </c>
      <c r="B709" s="11" t="s">
        <v>1094</v>
      </c>
    </row>
    <row r="710" spans="1:2" ht="10.5" customHeight="1" x14ac:dyDescent="0.15">
      <c r="A710" s="11">
        <v>309002</v>
      </c>
      <c r="B710" s="11" t="s">
        <v>1095</v>
      </c>
    </row>
    <row r="711" spans="1:2" ht="10.5" customHeight="1" x14ac:dyDescent="0.15">
      <c r="A711" s="11">
        <v>309003</v>
      </c>
      <c r="B711" s="11" t="s">
        <v>1096</v>
      </c>
    </row>
    <row r="712" spans="1:2" ht="10.5" customHeight="1" x14ac:dyDescent="0.15">
      <c r="A712" s="11">
        <v>309004</v>
      </c>
      <c r="B712" s="11" t="s">
        <v>1097</v>
      </c>
    </row>
    <row r="713" spans="1:2" ht="10.5" customHeight="1" x14ac:dyDescent="0.15">
      <c r="A713" s="11">
        <v>309005</v>
      </c>
      <c r="B713" s="11" t="s">
        <v>1098</v>
      </c>
    </row>
    <row r="714" spans="1:2" ht="10.5" customHeight="1" x14ac:dyDescent="0.15">
      <c r="A714" s="11">
        <v>309006</v>
      </c>
      <c r="B714" s="11" t="s">
        <v>1099</v>
      </c>
    </row>
    <row r="715" spans="1:2" ht="10.5" customHeight="1" x14ac:dyDescent="0.15">
      <c r="A715" s="11">
        <v>309007</v>
      </c>
      <c r="B715" s="11" t="s">
        <v>1100</v>
      </c>
    </row>
    <row r="716" spans="1:2" ht="10.5" customHeight="1" x14ac:dyDescent="0.15">
      <c r="A716" s="11">
        <v>309008</v>
      </c>
      <c r="B716" s="11" t="s">
        <v>1101</v>
      </c>
    </row>
    <row r="717" spans="1:2" ht="10.5" customHeight="1" x14ac:dyDescent="0.15">
      <c r="A717" s="11">
        <v>309009</v>
      </c>
      <c r="B717" s="11" t="s">
        <v>1102</v>
      </c>
    </row>
    <row r="718" spans="1:2" ht="10.5" customHeight="1" x14ac:dyDescent="0.15">
      <c r="A718" s="11">
        <v>309010</v>
      </c>
      <c r="B718" s="11" t="s">
        <v>1103</v>
      </c>
    </row>
    <row r="719" spans="1:2" ht="10.5" customHeight="1" x14ac:dyDescent="0.15">
      <c r="A719" s="11">
        <v>309011</v>
      </c>
      <c r="B719" s="11" t="s">
        <v>1104</v>
      </c>
    </row>
    <row r="720" spans="1:2" ht="10.5" customHeight="1" x14ac:dyDescent="0.15">
      <c r="A720" s="11">
        <v>309012</v>
      </c>
      <c r="B720" s="11" t="s">
        <v>1105</v>
      </c>
    </row>
    <row r="721" spans="1:2" ht="10.5" customHeight="1" x14ac:dyDescent="0.15">
      <c r="A721" s="11">
        <v>309013</v>
      </c>
      <c r="B721" s="11" t="s">
        <v>1106</v>
      </c>
    </row>
    <row r="722" spans="1:2" ht="10.5" customHeight="1" x14ac:dyDescent="0.15">
      <c r="A722" s="11">
        <v>309014</v>
      </c>
      <c r="B722" s="11" t="s">
        <v>1107</v>
      </c>
    </row>
    <row r="723" spans="1:2" ht="10.5" customHeight="1" x14ac:dyDescent="0.15">
      <c r="A723" s="11">
        <v>309016</v>
      </c>
      <c r="B723" s="11" t="s">
        <v>1108</v>
      </c>
    </row>
    <row r="724" spans="1:2" ht="10.5" customHeight="1" x14ac:dyDescent="0.15">
      <c r="A724" s="11">
        <v>309017</v>
      </c>
      <c r="B724" s="11" t="s">
        <v>1109</v>
      </c>
    </row>
    <row r="725" spans="1:2" ht="10.5" customHeight="1" x14ac:dyDescent="0.15">
      <c r="A725" s="11">
        <v>309018</v>
      </c>
      <c r="B725" s="11" t="s">
        <v>1110</v>
      </c>
    </row>
    <row r="726" spans="1:2" ht="10.5" customHeight="1" x14ac:dyDescent="0.15">
      <c r="A726" s="11">
        <v>309019</v>
      </c>
      <c r="B726" s="11" t="s">
        <v>1111</v>
      </c>
    </row>
    <row r="727" spans="1:2" ht="10.5" customHeight="1" x14ac:dyDescent="0.15">
      <c r="A727" s="11">
        <v>309020</v>
      </c>
      <c r="B727" s="11" t="s">
        <v>1112</v>
      </c>
    </row>
    <row r="728" spans="1:2" ht="10.5" customHeight="1" x14ac:dyDescent="0.15">
      <c r="A728" s="11">
        <v>309021</v>
      </c>
      <c r="B728" s="11" t="s">
        <v>1113</v>
      </c>
    </row>
    <row r="729" spans="1:2" ht="10.5" customHeight="1" x14ac:dyDescent="0.15">
      <c r="A729" s="11">
        <v>309022</v>
      </c>
      <c r="B729" s="11" t="s">
        <v>1114</v>
      </c>
    </row>
    <row r="730" spans="1:2" ht="10.5" customHeight="1" x14ac:dyDescent="0.15">
      <c r="A730" s="11">
        <v>309023</v>
      </c>
      <c r="B730" s="11" t="s">
        <v>1115</v>
      </c>
    </row>
    <row r="731" spans="1:2" ht="10.5" customHeight="1" x14ac:dyDescent="0.15">
      <c r="A731" s="11">
        <v>309024</v>
      </c>
      <c r="B731" s="11" t="s">
        <v>1116</v>
      </c>
    </row>
    <row r="732" spans="1:2" ht="10.5" customHeight="1" x14ac:dyDescent="0.15">
      <c r="A732" s="11">
        <v>309026</v>
      </c>
      <c r="B732" s="11" t="s">
        <v>1117</v>
      </c>
    </row>
    <row r="733" spans="1:2" ht="10.5" customHeight="1" x14ac:dyDescent="0.15">
      <c r="A733" s="11">
        <v>309027</v>
      </c>
      <c r="B733" s="11" t="s">
        <v>1118</v>
      </c>
    </row>
    <row r="734" spans="1:2" ht="10.5" customHeight="1" x14ac:dyDescent="0.15">
      <c r="A734" s="11">
        <v>309028</v>
      </c>
      <c r="B734" s="11" t="s">
        <v>1119</v>
      </c>
    </row>
    <row r="735" spans="1:2" ht="10.5" customHeight="1" x14ac:dyDescent="0.15">
      <c r="A735" s="11">
        <v>309029</v>
      </c>
      <c r="B735" s="11" t="s">
        <v>1120</v>
      </c>
    </row>
    <row r="736" spans="1:2" ht="10.5" customHeight="1" x14ac:dyDescent="0.15">
      <c r="A736" s="11">
        <v>309030</v>
      </c>
      <c r="B736" s="11" t="s">
        <v>1121</v>
      </c>
    </row>
    <row r="737" spans="1:2" ht="10.5" customHeight="1" x14ac:dyDescent="0.15">
      <c r="A737" s="11">
        <v>309031</v>
      </c>
      <c r="B737" s="11" t="s">
        <v>1122</v>
      </c>
    </row>
    <row r="738" spans="1:2" ht="10.5" customHeight="1" x14ac:dyDescent="0.15">
      <c r="A738" s="11">
        <v>309032</v>
      </c>
      <c r="B738" s="11" t="s">
        <v>1123</v>
      </c>
    </row>
    <row r="739" spans="1:2" ht="10.5" customHeight="1" x14ac:dyDescent="0.15">
      <c r="A739" s="11">
        <v>309033</v>
      </c>
      <c r="B739" s="11" t="s">
        <v>1124</v>
      </c>
    </row>
    <row r="740" spans="1:2" ht="10.5" customHeight="1" x14ac:dyDescent="0.15">
      <c r="A740" s="11">
        <v>309034</v>
      </c>
      <c r="B740" s="11" t="s">
        <v>1125</v>
      </c>
    </row>
    <row r="741" spans="1:2" ht="10.5" customHeight="1" x14ac:dyDescent="0.15">
      <c r="A741" s="11">
        <v>309035</v>
      </c>
      <c r="B741" s="11" t="s">
        <v>1126</v>
      </c>
    </row>
    <row r="742" spans="1:2" ht="10.5" customHeight="1" x14ac:dyDescent="0.15">
      <c r="A742" s="11">
        <v>309036</v>
      </c>
      <c r="B742" s="11" t="s">
        <v>1127</v>
      </c>
    </row>
    <row r="743" spans="1:2" ht="10.5" customHeight="1" x14ac:dyDescent="0.15">
      <c r="A743" s="11">
        <v>309037</v>
      </c>
      <c r="B743" s="11" t="s">
        <v>1128</v>
      </c>
    </row>
    <row r="744" spans="1:2" ht="10.5" customHeight="1" x14ac:dyDescent="0.15">
      <c r="A744" s="11">
        <v>309038</v>
      </c>
      <c r="B744" s="11" t="s">
        <v>1129</v>
      </c>
    </row>
    <row r="745" spans="1:2" ht="10.5" customHeight="1" x14ac:dyDescent="0.15">
      <c r="A745" s="11">
        <v>309040</v>
      </c>
      <c r="B745" s="11" t="s">
        <v>1130</v>
      </c>
    </row>
    <row r="746" spans="1:2" ht="10.5" customHeight="1" x14ac:dyDescent="0.15">
      <c r="A746" s="11">
        <v>309041</v>
      </c>
      <c r="B746" s="11" t="s">
        <v>1131</v>
      </c>
    </row>
    <row r="747" spans="1:2" ht="10.5" customHeight="1" x14ac:dyDescent="0.15">
      <c r="A747" s="11">
        <v>309042</v>
      </c>
      <c r="B747" s="11" t="s">
        <v>1132</v>
      </c>
    </row>
    <row r="748" spans="1:2" ht="10.5" customHeight="1" x14ac:dyDescent="0.15">
      <c r="A748" s="11">
        <v>309043</v>
      </c>
      <c r="B748" s="11" t="s">
        <v>1133</v>
      </c>
    </row>
    <row r="749" spans="1:2" ht="10.5" customHeight="1" x14ac:dyDescent="0.15">
      <c r="A749" s="11">
        <v>309044</v>
      </c>
      <c r="B749" s="11" t="s">
        <v>1134</v>
      </c>
    </row>
    <row r="750" spans="1:2" ht="10.5" customHeight="1" x14ac:dyDescent="0.15">
      <c r="A750" s="11">
        <v>309045</v>
      </c>
      <c r="B750" s="11" t="s">
        <v>1135</v>
      </c>
    </row>
    <row r="751" spans="1:2" ht="10.5" customHeight="1" x14ac:dyDescent="0.15">
      <c r="A751" s="11">
        <v>309046</v>
      </c>
      <c r="B751" s="11" t="s">
        <v>1136</v>
      </c>
    </row>
    <row r="752" spans="1:2" ht="10.5" customHeight="1" x14ac:dyDescent="0.15">
      <c r="A752" s="11">
        <v>309047</v>
      </c>
      <c r="B752" s="11" t="s">
        <v>1137</v>
      </c>
    </row>
    <row r="753" spans="1:2" ht="10.5" customHeight="1" x14ac:dyDescent="0.15">
      <c r="A753" s="11">
        <v>309048</v>
      </c>
      <c r="B753" s="11" t="s">
        <v>1138</v>
      </c>
    </row>
    <row r="754" spans="1:2" ht="10.5" customHeight="1" x14ac:dyDescent="0.15">
      <c r="A754" s="11">
        <v>309049</v>
      </c>
      <c r="B754" s="11" t="s">
        <v>1139</v>
      </c>
    </row>
    <row r="755" spans="1:2" ht="10.5" customHeight="1" x14ac:dyDescent="0.15">
      <c r="A755" s="11">
        <v>309050</v>
      </c>
      <c r="B755" s="11" t="s">
        <v>1140</v>
      </c>
    </row>
    <row r="756" spans="1:2" ht="10.5" customHeight="1" x14ac:dyDescent="0.15">
      <c r="A756" s="11">
        <v>309051</v>
      </c>
      <c r="B756" s="11" t="s">
        <v>1141</v>
      </c>
    </row>
    <row r="757" spans="1:2" ht="10.5" customHeight="1" x14ac:dyDescent="0.15">
      <c r="A757" s="11">
        <v>309052</v>
      </c>
      <c r="B757" s="11" t="s">
        <v>1142</v>
      </c>
    </row>
    <row r="758" spans="1:2" ht="10.5" customHeight="1" x14ac:dyDescent="0.15">
      <c r="A758" s="11">
        <v>309053</v>
      </c>
      <c r="B758" s="11" t="s">
        <v>1143</v>
      </c>
    </row>
    <row r="759" spans="1:2" ht="10.5" customHeight="1" x14ac:dyDescent="0.15">
      <c r="A759" s="11">
        <v>309054</v>
      </c>
      <c r="B759" s="11" t="s">
        <v>1144</v>
      </c>
    </row>
    <row r="760" spans="1:2" ht="10.5" customHeight="1" x14ac:dyDescent="0.15">
      <c r="A760" s="11">
        <v>309055</v>
      </c>
      <c r="B760" s="11" t="s">
        <v>1145</v>
      </c>
    </row>
    <row r="761" spans="1:2" ht="10.5" customHeight="1" x14ac:dyDescent="0.15">
      <c r="A761" s="11">
        <v>309056</v>
      </c>
      <c r="B761" s="11" t="s">
        <v>1146</v>
      </c>
    </row>
    <row r="762" spans="1:2" ht="10.5" customHeight="1" x14ac:dyDescent="0.15">
      <c r="A762" s="11">
        <v>309057</v>
      </c>
      <c r="B762" s="11" t="s">
        <v>1147</v>
      </c>
    </row>
    <row r="763" spans="1:2" ht="10.5" customHeight="1" x14ac:dyDescent="0.15">
      <c r="A763" s="11">
        <v>309058</v>
      </c>
      <c r="B763" s="11" t="s">
        <v>1148</v>
      </c>
    </row>
    <row r="764" spans="1:2" ht="10.5" customHeight="1" x14ac:dyDescent="0.15">
      <c r="A764" s="11">
        <v>309059</v>
      </c>
      <c r="B764" s="11" t="s">
        <v>1149</v>
      </c>
    </row>
    <row r="765" spans="1:2" ht="10.5" customHeight="1" x14ac:dyDescent="0.15">
      <c r="A765" s="11">
        <v>309060</v>
      </c>
      <c r="B765" s="11" t="s">
        <v>1150</v>
      </c>
    </row>
    <row r="766" spans="1:2" ht="10.5" customHeight="1" x14ac:dyDescent="0.15">
      <c r="A766" s="11">
        <v>309061</v>
      </c>
      <c r="B766" s="11" t="s">
        <v>1151</v>
      </c>
    </row>
    <row r="767" spans="1:2" ht="10.5" customHeight="1" x14ac:dyDescent="0.15">
      <c r="A767" s="11">
        <v>309062</v>
      </c>
      <c r="B767" s="11" t="s">
        <v>1152</v>
      </c>
    </row>
    <row r="768" spans="1:2" ht="10.5" customHeight="1" x14ac:dyDescent="0.15">
      <c r="A768" s="11">
        <v>309063</v>
      </c>
      <c r="B768" s="11" t="s">
        <v>1153</v>
      </c>
    </row>
    <row r="769" spans="1:2" ht="10.5" customHeight="1" x14ac:dyDescent="0.15">
      <c r="A769" s="11">
        <v>309064</v>
      </c>
      <c r="B769" s="11" t="s">
        <v>1154</v>
      </c>
    </row>
    <row r="770" spans="1:2" ht="10.5" customHeight="1" x14ac:dyDescent="0.15">
      <c r="A770" s="11">
        <v>309065</v>
      </c>
      <c r="B770" s="11" t="s">
        <v>1155</v>
      </c>
    </row>
    <row r="771" spans="1:2" ht="10.5" customHeight="1" x14ac:dyDescent="0.15">
      <c r="A771" s="11">
        <v>309066</v>
      </c>
      <c r="B771" s="11" t="s">
        <v>1156</v>
      </c>
    </row>
    <row r="772" spans="1:2" ht="10.5" customHeight="1" x14ac:dyDescent="0.15">
      <c r="A772" s="11">
        <v>309067</v>
      </c>
      <c r="B772" s="11" t="s">
        <v>1157</v>
      </c>
    </row>
    <row r="773" spans="1:2" ht="10.5" customHeight="1" x14ac:dyDescent="0.15">
      <c r="A773" s="11">
        <v>309068</v>
      </c>
      <c r="B773" s="11" t="s">
        <v>1158</v>
      </c>
    </row>
    <row r="774" spans="1:2" ht="10.5" customHeight="1" x14ac:dyDescent="0.15">
      <c r="A774" s="11">
        <v>309069</v>
      </c>
      <c r="B774" s="11" t="s">
        <v>1159</v>
      </c>
    </row>
    <row r="775" spans="1:2" ht="10.5" customHeight="1" x14ac:dyDescent="0.15">
      <c r="A775" s="11">
        <v>309070</v>
      </c>
      <c r="B775" s="11" t="s">
        <v>1160</v>
      </c>
    </row>
    <row r="776" spans="1:2" ht="10.5" customHeight="1" x14ac:dyDescent="0.15">
      <c r="A776" s="11">
        <v>309071</v>
      </c>
      <c r="B776" s="11" t="s">
        <v>1161</v>
      </c>
    </row>
    <row r="777" spans="1:2" ht="10.5" customHeight="1" x14ac:dyDescent="0.15">
      <c r="A777" s="11">
        <v>309072</v>
      </c>
      <c r="B777" s="11" t="s">
        <v>1162</v>
      </c>
    </row>
    <row r="778" spans="1:2" ht="10.5" customHeight="1" x14ac:dyDescent="0.15">
      <c r="A778" s="11">
        <v>309073</v>
      </c>
      <c r="B778" s="11" t="s">
        <v>1163</v>
      </c>
    </row>
    <row r="779" spans="1:2" ht="10.5" customHeight="1" x14ac:dyDescent="0.15">
      <c r="A779" s="11">
        <v>309074</v>
      </c>
      <c r="B779" s="11" t="s">
        <v>1164</v>
      </c>
    </row>
    <row r="780" spans="1:2" ht="10.5" customHeight="1" x14ac:dyDescent="0.15">
      <c r="A780" s="11">
        <v>309075</v>
      </c>
      <c r="B780" s="11" t="s">
        <v>1165</v>
      </c>
    </row>
    <row r="781" spans="1:2" ht="10.5" customHeight="1" x14ac:dyDescent="0.15">
      <c r="A781" s="11">
        <v>309076</v>
      </c>
      <c r="B781" s="11" t="s">
        <v>1166</v>
      </c>
    </row>
  </sheetData>
  <phoneticPr fontId="1"/>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O20"/>
  <sheetViews>
    <sheetView view="pageBreakPreview" topLeftCell="B1" zoomScale="85" zoomScaleNormal="65" zoomScaleSheetLayoutView="85" workbookViewId="0">
      <selection activeCell="B2" sqref="B2"/>
    </sheetView>
  </sheetViews>
  <sheetFormatPr defaultColWidth="12" defaultRowHeight="13.5" x14ac:dyDescent="0.15"/>
  <cols>
    <col min="1" max="1" width="1.75" style="17" customWidth="1"/>
    <col min="2" max="2" width="10.875" style="18" customWidth="1"/>
    <col min="3" max="3" width="15.5" style="19" customWidth="1"/>
    <col min="4" max="4" width="13.75" style="20" customWidth="1"/>
    <col min="5" max="5" width="5.375" style="18" customWidth="1"/>
    <col min="6" max="6" width="23.375" style="19" customWidth="1"/>
    <col min="7" max="7" width="9.875" style="19" customWidth="1"/>
    <col min="8" max="8" width="7.625" style="20" bestFit="1" customWidth="1"/>
    <col min="9" max="9" width="11.875" style="20" customWidth="1"/>
    <col min="10" max="10" width="7" style="19" customWidth="1"/>
    <col min="11" max="11" width="10.5" style="19" customWidth="1"/>
    <col min="12" max="12" width="18.75" style="19" customWidth="1"/>
    <col min="13" max="13" width="6.625" style="20" bestFit="1" customWidth="1"/>
    <col min="14" max="14" width="7.5" style="19" customWidth="1"/>
    <col min="15" max="16" width="8.75" style="20" customWidth="1"/>
    <col min="17" max="17" width="26.875" style="21" customWidth="1"/>
    <col min="18" max="18" width="6.5" style="21" customWidth="1"/>
    <col min="19" max="19" width="16.875" style="21" customWidth="1"/>
    <col min="20" max="20" width="15.875" style="19" customWidth="1"/>
    <col min="21" max="249" width="12" style="17"/>
    <col min="250" max="250" width="1.75" style="17" customWidth="1"/>
    <col min="251" max="251" width="10.875" style="17" customWidth="1"/>
    <col min="252" max="252" width="15.5" style="17" customWidth="1"/>
    <col min="253" max="253" width="13.75" style="17" customWidth="1"/>
    <col min="254" max="254" width="5.375" style="17" customWidth="1"/>
    <col min="255" max="255" width="23.375" style="17" customWidth="1"/>
    <col min="256" max="256" width="9.875" style="17" customWidth="1"/>
    <col min="257" max="257" width="7.625" style="17" bestFit="1" customWidth="1"/>
    <col min="258" max="258" width="11.875" style="17" customWidth="1"/>
    <col min="259" max="259" width="7" style="17" customWidth="1"/>
    <col min="260" max="260" width="10.5" style="17" customWidth="1"/>
    <col min="261" max="261" width="18.75" style="17" customWidth="1"/>
    <col min="262" max="262" width="6.625" style="17" bestFit="1" customWidth="1"/>
    <col min="263" max="263" width="9" style="17" customWidth="1"/>
    <col min="264" max="264" width="7.5" style="17" customWidth="1"/>
    <col min="265" max="266" width="8.75" style="17" customWidth="1"/>
    <col min="267" max="267" width="7.375" style="17" customWidth="1"/>
    <col min="268" max="268" width="26.875" style="17" customWidth="1"/>
    <col min="269" max="269" width="7.375" style="17" customWidth="1"/>
    <col min="270" max="270" width="5.625" style="17" customWidth="1"/>
    <col min="271" max="271" width="16.875" style="17" customWidth="1"/>
    <col min="272" max="272" width="15.875" style="17" customWidth="1"/>
    <col min="273" max="273" width="20.25" style="17" customWidth="1"/>
    <col min="274" max="274" width="6.375" style="17" customWidth="1"/>
    <col min="275" max="505" width="12" style="17"/>
    <col min="506" max="506" width="1.75" style="17" customWidth="1"/>
    <col min="507" max="507" width="10.875" style="17" customWidth="1"/>
    <col min="508" max="508" width="15.5" style="17" customWidth="1"/>
    <col min="509" max="509" width="13.75" style="17" customWidth="1"/>
    <col min="510" max="510" width="5.375" style="17" customWidth="1"/>
    <col min="511" max="511" width="23.375" style="17" customWidth="1"/>
    <col min="512" max="512" width="9.875" style="17" customWidth="1"/>
    <col min="513" max="513" width="7.625" style="17" bestFit="1" customWidth="1"/>
    <col min="514" max="514" width="11.875" style="17" customWidth="1"/>
    <col min="515" max="515" width="7" style="17" customWidth="1"/>
    <col min="516" max="516" width="10.5" style="17" customWidth="1"/>
    <col min="517" max="517" width="18.75" style="17" customWidth="1"/>
    <col min="518" max="518" width="6.625" style="17" bestFit="1" customWidth="1"/>
    <col min="519" max="519" width="9" style="17" customWidth="1"/>
    <col min="520" max="520" width="7.5" style="17" customWidth="1"/>
    <col min="521" max="522" width="8.75" style="17" customWidth="1"/>
    <col min="523" max="523" width="7.375" style="17" customWidth="1"/>
    <col min="524" max="524" width="26.875" style="17" customWidth="1"/>
    <col min="525" max="525" width="7.375" style="17" customWidth="1"/>
    <col min="526" max="526" width="5.625" style="17" customWidth="1"/>
    <col min="527" max="527" width="16.875" style="17" customWidth="1"/>
    <col min="528" max="528" width="15.875" style="17" customWidth="1"/>
    <col min="529" max="529" width="20.25" style="17" customWidth="1"/>
    <col min="530" max="530" width="6.375" style="17" customWidth="1"/>
    <col min="531" max="761" width="12" style="17"/>
    <col min="762" max="762" width="1.75" style="17" customWidth="1"/>
    <col min="763" max="763" width="10.875" style="17" customWidth="1"/>
    <col min="764" max="764" width="15.5" style="17" customWidth="1"/>
    <col min="765" max="765" width="13.75" style="17" customWidth="1"/>
    <col min="766" max="766" width="5.375" style="17" customWidth="1"/>
    <col min="767" max="767" width="23.375" style="17" customWidth="1"/>
    <col min="768" max="768" width="9.875" style="17" customWidth="1"/>
    <col min="769" max="769" width="7.625" style="17" bestFit="1" customWidth="1"/>
    <col min="770" max="770" width="11.875" style="17" customWidth="1"/>
    <col min="771" max="771" width="7" style="17" customWidth="1"/>
    <col min="772" max="772" width="10.5" style="17" customWidth="1"/>
    <col min="773" max="773" width="18.75" style="17" customWidth="1"/>
    <col min="774" max="774" width="6.625" style="17" bestFit="1" customWidth="1"/>
    <col min="775" max="775" width="9" style="17" customWidth="1"/>
    <col min="776" max="776" width="7.5" style="17" customWidth="1"/>
    <col min="777" max="778" width="8.75" style="17" customWidth="1"/>
    <col min="779" max="779" width="7.375" style="17" customWidth="1"/>
    <col min="780" max="780" width="26.875" style="17" customWidth="1"/>
    <col min="781" max="781" width="7.375" style="17" customWidth="1"/>
    <col min="782" max="782" width="5.625" style="17" customWidth="1"/>
    <col min="783" max="783" width="16.875" style="17" customWidth="1"/>
    <col min="784" max="784" width="15.875" style="17" customWidth="1"/>
    <col min="785" max="785" width="20.25" style="17" customWidth="1"/>
    <col min="786" max="786" width="6.375" style="17" customWidth="1"/>
    <col min="787" max="1017" width="12" style="17"/>
    <col min="1018" max="1018" width="1.75" style="17" customWidth="1"/>
    <col min="1019" max="1019" width="10.875" style="17" customWidth="1"/>
    <col min="1020" max="1020" width="15.5" style="17" customWidth="1"/>
    <col min="1021" max="1021" width="13.75" style="17" customWidth="1"/>
    <col min="1022" max="1022" width="5.375" style="17" customWidth="1"/>
    <col min="1023" max="1023" width="23.375" style="17" customWidth="1"/>
    <col min="1024" max="1024" width="9.875" style="17" customWidth="1"/>
    <col min="1025" max="1025" width="7.625" style="17" bestFit="1" customWidth="1"/>
    <col min="1026" max="1026" width="11.875" style="17" customWidth="1"/>
    <col min="1027" max="1027" width="7" style="17" customWidth="1"/>
    <col min="1028" max="1028" width="10.5" style="17" customWidth="1"/>
    <col min="1029" max="1029" width="18.75" style="17" customWidth="1"/>
    <col min="1030" max="1030" width="6.625" style="17" bestFit="1" customWidth="1"/>
    <col min="1031" max="1031" width="9" style="17" customWidth="1"/>
    <col min="1032" max="1032" width="7.5" style="17" customWidth="1"/>
    <col min="1033" max="1034" width="8.75" style="17" customWidth="1"/>
    <col min="1035" max="1035" width="7.375" style="17" customWidth="1"/>
    <col min="1036" max="1036" width="26.875" style="17" customWidth="1"/>
    <col min="1037" max="1037" width="7.375" style="17" customWidth="1"/>
    <col min="1038" max="1038" width="5.625" style="17" customWidth="1"/>
    <col min="1039" max="1039" width="16.875" style="17" customWidth="1"/>
    <col min="1040" max="1040" width="15.875" style="17" customWidth="1"/>
    <col min="1041" max="1041" width="20.25" style="17" customWidth="1"/>
    <col min="1042" max="1042" width="6.375" style="17" customWidth="1"/>
    <col min="1043" max="1273" width="12" style="17"/>
    <col min="1274" max="1274" width="1.75" style="17" customWidth="1"/>
    <col min="1275" max="1275" width="10.875" style="17" customWidth="1"/>
    <col min="1276" max="1276" width="15.5" style="17" customWidth="1"/>
    <col min="1277" max="1277" width="13.75" style="17" customWidth="1"/>
    <col min="1278" max="1278" width="5.375" style="17" customWidth="1"/>
    <col min="1279" max="1279" width="23.375" style="17" customWidth="1"/>
    <col min="1280" max="1280" width="9.875" style="17" customWidth="1"/>
    <col min="1281" max="1281" width="7.625" style="17" bestFit="1" customWidth="1"/>
    <col min="1282" max="1282" width="11.875" style="17" customWidth="1"/>
    <col min="1283" max="1283" width="7" style="17" customWidth="1"/>
    <col min="1284" max="1284" width="10.5" style="17" customWidth="1"/>
    <col min="1285" max="1285" width="18.75" style="17" customWidth="1"/>
    <col min="1286" max="1286" width="6.625" style="17" bestFit="1" customWidth="1"/>
    <col min="1287" max="1287" width="9" style="17" customWidth="1"/>
    <col min="1288" max="1288" width="7.5" style="17" customWidth="1"/>
    <col min="1289" max="1290" width="8.75" style="17" customWidth="1"/>
    <col min="1291" max="1291" width="7.375" style="17" customWidth="1"/>
    <col min="1292" max="1292" width="26.875" style="17" customWidth="1"/>
    <col min="1293" max="1293" width="7.375" style="17" customWidth="1"/>
    <col min="1294" max="1294" width="5.625" style="17" customWidth="1"/>
    <col min="1295" max="1295" width="16.875" style="17" customWidth="1"/>
    <col min="1296" max="1296" width="15.875" style="17" customWidth="1"/>
    <col min="1297" max="1297" width="20.25" style="17" customWidth="1"/>
    <col min="1298" max="1298" width="6.375" style="17" customWidth="1"/>
    <col min="1299" max="1529" width="12" style="17"/>
    <col min="1530" max="1530" width="1.75" style="17" customWidth="1"/>
    <col min="1531" max="1531" width="10.875" style="17" customWidth="1"/>
    <col min="1532" max="1532" width="15.5" style="17" customWidth="1"/>
    <col min="1533" max="1533" width="13.75" style="17" customWidth="1"/>
    <col min="1534" max="1534" width="5.375" style="17" customWidth="1"/>
    <col min="1535" max="1535" width="23.375" style="17" customWidth="1"/>
    <col min="1536" max="1536" width="9.875" style="17" customWidth="1"/>
    <col min="1537" max="1537" width="7.625" style="17" bestFit="1" customWidth="1"/>
    <col min="1538" max="1538" width="11.875" style="17" customWidth="1"/>
    <col min="1539" max="1539" width="7" style="17" customWidth="1"/>
    <col min="1540" max="1540" width="10.5" style="17" customWidth="1"/>
    <col min="1541" max="1541" width="18.75" style="17" customWidth="1"/>
    <col min="1542" max="1542" width="6.625" style="17" bestFit="1" customWidth="1"/>
    <col min="1543" max="1543" width="9" style="17" customWidth="1"/>
    <col min="1544" max="1544" width="7.5" style="17" customWidth="1"/>
    <col min="1545" max="1546" width="8.75" style="17" customWidth="1"/>
    <col min="1547" max="1547" width="7.375" style="17" customWidth="1"/>
    <col min="1548" max="1548" width="26.875" style="17" customWidth="1"/>
    <col min="1549" max="1549" width="7.375" style="17" customWidth="1"/>
    <col min="1550" max="1550" width="5.625" style="17" customWidth="1"/>
    <col min="1551" max="1551" width="16.875" style="17" customWidth="1"/>
    <col min="1552" max="1552" width="15.875" style="17" customWidth="1"/>
    <col min="1553" max="1553" width="20.25" style="17" customWidth="1"/>
    <col min="1554" max="1554" width="6.375" style="17" customWidth="1"/>
    <col min="1555" max="1785" width="12" style="17"/>
    <col min="1786" max="1786" width="1.75" style="17" customWidth="1"/>
    <col min="1787" max="1787" width="10.875" style="17" customWidth="1"/>
    <col min="1788" max="1788" width="15.5" style="17" customWidth="1"/>
    <col min="1789" max="1789" width="13.75" style="17" customWidth="1"/>
    <col min="1790" max="1790" width="5.375" style="17" customWidth="1"/>
    <col min="1791" max="1791" width="23.375" style="17" customWidth="1"/>
    <col min="1792" max="1792" width="9.875" style="17" customWidth="1"/>
    <col min="1793" max="1793" width="7.625" style="17" bestFit="1" customWidth="1"/>
    <col min="1794" max="1794" width="11.875" style="17" customWidth="1"/>
    <col min="1795" max="1795" width="7" style="17" customWidth="1"/>
    <col min="1796" max="1796" width="10.5" style="17" customWidth="1"/>
    <col min="1797" max="1797" width="18.75" style="17" customWidth="1"/>
    <col min="1798" max="1798" width="6.625" style="17" bestFit="1" customWidth="1"/>
    <col min="1799" max="1799" width="9" style="17" customWidth="1"/>
    <col min="1800" max="1800" width="7.5" style="17" customWidth="1"/>
    <col min="1801" max="1802" width="8.75" style="17" customWidth="1"/>
    <col min="1803" max="1803" width="7.375" style="17" customWidth="1"/>
    <col min="1804" max="1804" width="26.875" style="17" customWidth="1"/>
    <col min="1805" max="1805" width="7.375" style="17" customWidth="1"/>
    <col min="1806" max="1806" width="5.625" style="17" customWidth="1"/>
    <col min="1807" max="1807" width="16.875" style="17" customWidth="1"/>
    <col min="1808" max="1808" width="15.875" style="17" customWidth="1"/>
    <col min="1809" max="1809" width="20.25" style="17" customWidth="1"/>
    <col min="1810" max="1810" width="6.375" style="17" customWidth="1"/>
    <col min="1811" max="2041" width="12" style="17"/>
    <col min="2042" max="2042" width="1.75" style="17" customWidth="1"/>
    <col min="2043" max="2043" width="10.875" style="17" customWidth="1"/>
    <col min="2044" max="2044" width="15.5" style="17" customWidth="1"/>
    <col min="2045" max="2045" width="13.75" style="17" customWidth="1"/>
    <col min="2046" max="2046" width="5.375" style="17" customWidth="1"/>
    <col min="2047" max="2047" width="23.375" style="17" customWidth="1"/>
    <col min="2048" max="2048" width="9.875" style="17" customWidth="1"/>
    <col min="2049" max="2049" width="7.625" style="17" bestFit="1" customWidth="1"/>
    <col min="2050" max="2050" width="11.875" style="17" customWidth="1"/>
    <col min="2051" max="2051" width="7" style="17" customWidth="1"/>
    <col min="2052" max="2052" width="10.5" style="17" customWidth="1"/>
    <col min="2053" max="2053" width="18.75" style="17" customWidth="1"/>
    <col min="2054" max="2054" width="6.625" style="17" bestFit="1" customWidth="1"/>
    <col min="2055" max="2055" width="9" style="17" customWidth="1"/>
    <col min="2056" max="2056" width="7.5" style="17" customWidth="1"/>
    <col min="2057" max="2058" width="8.75" style="17" customWidth="1"/>
    <col min="2059" max="2059" width="7.375" style="17" customWidth="1"/>
    <col min="2060" max="2060" width="26.875" style="17" customWidth="1"/>
    <col min="2061" max="2061" width="7.375" style="17" customWidth="1"/>
    <col min="2062" max="2062" width="5.625" style="17" customWidth="1"/>
    <col min="2063" max="2063" width="16.875" style="17" customWidth="1"/>
    <col min="2064" max="2064" width="15.875" style="17" customWidth="1"/>
    <col min="2065" max="2065" width="20.25" style="17" customWidth="1"/>
    <col min="2066" max="2066" width="6.375" style="17" customWidth="1"/>
    <col min="2067" max="2297" width="12" style="17"/>
    <col min="2298" max="2298" width="1.75" style="17" customWidth="1"/>
    <col min="2299" max="2299" width="10.875" style="17" customWidth="1"/>
    <col min="2300" max="2300" width="15.5" style="17" customWidth="1"/>
    <col min="2301" max="2301" width="13.75" style="17" customWidth="1"/>
    <col min="2302" max="2302" width="5.375" style="17" customWidth="1"/>
    <col min="2303" max="2303" width="23.375" style="17" customWidth="1"/>
    <col min="2304" max="2304" width="9.875" style="17" customWidth="1"/>
    <col min="2305" max="2305" width="7.625" style="17" bestFit="1" customWidth="1"/>
    <col min="2306" max="2306" width="11.875" style="17" customWidth="1"/>
    <col min="2307" max="2307" width="7" style="17" customWidth="1"/>
    <col min="2308" max="2308" width="10.5" style="17" customWidth="1"/>
    <col min="2309" max="2309" width="18.75" style="17" customWidth="1"/>
    <col min="2310" max="2310" width="6.625" style="17" bestFit="1" customWidth="1"/>
    <col min="2311" max="2311" width="9" style="17" customWidth="1"/>
    <col min="2312" max="2312" width="7.5" style="17" customWidth="1"/>
    <col min="2313" max="2314" width="8.75" style="17" customWidth="1"/>
    <col min="2315" max="2315" width="7.375" style="17" customWidth="1"/>
    <col min="2316" max="2316" width="26.875" style="17" customWidth="1"/>
    <col min="2317" max="2317" width="7.375" style="17" customWidth="1"/>
    <col min="2318" max="2318" width="5.625" style="17" customWidth="1"/>
    <col min="2319" max="2319" width="16.875" style="17" customWidth="1"/>
    <col min="2320" max="2320" width="15.875" style="17" customWidth="1"/>
    <col min="2321" max="2321" width="20.25" style="17" customWidth="1"/>
    <col min="2322" max="2322" width="6.375" style="17" customWidth="1"/>
    <col min="2323" max="2553" width="12" style="17"/>
    <col min="2554" max="2554" width="1.75" style="17" customWidth="1"/>
    <col min="2555" max="2555" width="10.875" style="17" customWidth="1"/>
    <col min="2556" max="2556" width="15.5" style="17" customWidth="1"/>
    <col min="2557" max="2557" width="13.75" style="17" customWidth="1"/>
    <col min="2558" max="2558" width="5.375" style="17" customWidth="1"/>
    <col min="2559" max="2559" width="23.375" style="17" customWidth="1"/>
    <col min="2560" max="2560" width="9.875" style="17" customWidth="1"/>
    <col min="2561" max="2561" width="7.625" style="17" bestFit="1" customWidth="1"/>
    <col min="2562" max="2562" width="11.875" style="17" customWidth="1"/>
    <col min="2563" max="2563" width="7" style="17" customWidth="1"/>
    <col min="2564" max="2564" width="10.5" style="17" customWidth="1"/>
    <col min="2565" max="2565" width="18.75" style="17" customWidth="1"/>
    <col min="2566" max="2566" width="6.625" style="17" bestFit="1" customWidth="1"/>
    <col min="2567" max="2567" width="9" style="17" customWidth="1"/>
    <col min="2568" max="2568" width="7.5" style="17" customWidth="1"/>
    <col min="2569" max="2570" width="8.75" style="17" customWidth="1"/>
    <col min="2571" max="2571" width="7.375" style="17" customWidth="1"/>
    <col min="2572" max="2572" width="26.875" style="17" customWidth="1"/>
    <col min="2573" max="2573" width="7.375" style="17" customWidth="1"/>
    <col min="2574" max="2574" width="5.625" style="17" customWidth="1"/>
    <col min="2575" max="2575" width="16.875" style="17" customWidth="1"/>
    <col min="2576" max="2576" width="15.875" style="17" customWidth="1"/>
    <col min="2577" max="2577" width="20.25" style="17" customWidth="1"/>
    <col min="2578" max="2578" width="6.375" style="17" customWidth="1"/>
    <col min="2579" max="2809" width="12" style="17"/>
    <col min="2810" max="2810" width="1.75" style="17" customWidth="1"/>
    <col min="2811" max="2811" width="10.875" style="17" customWidth="1"/>
    <col min="2812" max="2812" width="15.5" style="17" customWidth="1"/>
    <col min="2813" max="2813" width="13.75" style="17" customWidth="1"/>
    <col min="2814" max="2814" width="5.375" style="17" customWidth="1"/>
    <col min="2815" max="2815" width="23.375" style="17" customWidth="1"/>
    <col min="2816" max="2816" width="9.875" style="17" customWidth="1"/>
    <col min="2817" max="2817" width="7.625" style="17" bestFit="1" customWidth="1"/>
    <col min="2818" max="2818" width="11.875" style="17" customWidth="1"/>
    <col min="2819" max="2819" width="7" style="17" customWidth="1"/>
    <col min="2820" max="2820" width="10.5" style="17" customWidth="1"/>
    <col min="2821" max="2821" width="18.75" style="17" customWidth="1"/>
    <col min="2822" max="2822" width="6.625" style="17" bestFit="1" customWidth="1"/>
    <col min="2823" max="2823" width="9" style="17" customWidth="1"/>
    <col min="2824" max="2824" width="7.5" style="17" customWidth="1"/>
    <col min="2825" max="2826" width="8.75" style="17" customWidth="1"/>
    <col min="2827" max="2827" width="7.375" style="17" customWidth="1"/>
    <col min="2828" max="2828" width="26.875" style="17" customWidth="1"/>
    <col min="2829" max="2829" width="7.375" style="17" customWidth="1"/>
    <col min="2830" max="2830" width="5.625" style="17" customWidth="1"/>
    <col min="2831" max="2831" width="16.875" style="17" customWidth="1"/>
    <col min="2832" max="2832" width="15.875" style="17" customWidth="1"/>
    <col min="2833" max="2833" width="20.25" style="17" customWidth="1"/>
    <col min="2834" max="2834" width="6.375" style="17" customWidth="1"/>
    <col min="2835" max="3065" width="12" style="17"/>
    <col min="3066" max="3066" width="1.75" style="17" customWidth="1"/>
    <col min="3067" max="3067" width="10.875" style="17" customWidth="1"/>
    <col min="3068" max="3068" width="15.5" style="17" customWidth="1"/>
    <col min="3069" max="3069" width="13.75" style="17" customWidth="1"/>
    <col min="3070" max="3070" width="5.375" style="17" customWidth="1"/>
    <col min="3071" max="3071" width="23.375" style="17" customWidth="1"/>
    <col min="3072" max="3072" width="9.875" style="17" customWidth="1"/>
    <col min="3073" max="3073" width="7.625" style="17" bestFit="1" customWidth="1"/>
    <col min="3074" max="3074" width="11.875" style="17" customWidth="1"/>
    <col min="3075" max="3075" width="7" style="17" customWidth="1"/>
    <col min="3076" max="3076" width="10.5" style="17" customWidth="1"/>
    <col min="3077" max="3077" width="18.75" style="17" customWidth="1"/>
    <col min="3078" max="3078" width="6.625" style="17" bestFit="1" customWidth="1"/>
    <col min="3079" max="3079" width="9" style="17" customWidth="1"/>
    <col min="3080" max="3080" width="7.5" style="17" customWidth="1"/>
    <col min="3081" max="3082" width="8.75" style="17" customWidth="1"/>
    <col min="3083" max="3083" width="7.375" style="17" customWidth="1"/>
    <col min="3084" max="3084" width="26.875" style="17" customWidth="1"/>
    <col min="3085" max="3085" width="7.375" style="17" customWidth="1"/>
    <col min="3086" max="3086" width="5.625" style="17" customWidth="1"/>
    <col min="3087" max="3087" width="16.875" style="17" customWidth="1"/>
    <col min="3088" max="3088" width="15.875" style="17" customWidth="1"/>
    <col min="3089" max="3089" width="20.25" style="17" customWidth="1"/>
    <col min="3090" max="3090" width="6.375" style="17" customWidth="1"/>
    <col min="3091" max="3321" width="12" style="17"/>
    <col min="3322" max="3322" width="1.75" style="17" customWidth="1"/>
    <col min="3323" max="3323" width="10.875" style="17" customWidth="1"/>
    <col min="3324" max="3324" width="15.5" style="17" customWidth="1"/>
    <col min="3325" max="3325" width="13.75" style="17" customWidth="1"/>
    <col min="3326" max="3326" width="5.375" style="17" customWidth="1"/>
    <col min="3327" max="3327" width="23.375" style="17" customWidth="1"/>
    <col min="3328" max="3328" width="9.875" style="17" customWidth="1"/>
    <col min="3329" max="3329" width="7.625" style="17" bestFit="1" customWidth="1"/>
    <col min="3330" max="3330" width="11.875" style="17" customWidth="1"/>
    <col min="3331" max="3331" width="7" style="17" customWidth="1"/>
    <col min="3332" max="3332" width="10.5" style="17" customWidth="1"/>
    <col min="3333" max="3333" width="18.75" style="17" customWidth="1"/>
    <col min="3334" max="3334" width="6.625" style="17" bestFit="1" customWidth="1"/>
    <col min="3335" max="3335" width="9" style="17" customWidth="1"/>
    <col min="3336" max="3336" width="7.5" style="17" customWidth="1"/>
    <col min="3337" max="3338" width="8.75" style="17" customWidth="1"/>
    <col min="3339" max="3339" width="7.375" style="17" customWidth="1"/>
    <col min="3340" max="3340" width="26.875" style="17" customWidth="1"/>
    <col min="3341" max="3341" width="7.375" style="17" customWidth="1"/>
    <col min="3342" max="3342" width="5.625" style="17" customWidth="1"/>
    <col min="3343" max="3343" width="16.875" style="17" customWidth="1"/>
    <col min="3344" max="3344" width="15.875" style="17" customWidth="1"/>
    <col min="3345" max="3345" width="20.25" style="17" customWidth="1"/>
    <col min="3346" max="3346" width="6.375" style="17" customWidth="1"/>
    <col min="3347" max="3577" width="12" style="17"/>
    <col min="3578" max="3578" width="1.75" style="17" customWidth="1"/>
    <col min="3579" max="3579" width="10.875" style="17" customWidth="1"/>
    <col min="3580" max="3580" width="15.5" style="17" customWidth="1"/>
    <col min="3581" max="3581" width="13.75" style="17" customWidth="1"/>
    <col min="3582" max="3582" width="5.375" style="17" customWidth="1"/>
    <col min="3583" max="3583" width="23.375" style="17" customWidth="1"/>
    <col min="3584" max="3584" width="9.875" style="17" customWidth="1"/>
    <col min="3585" max="3585" width="7.625" style="17" bestFit="1" customWidth="1"/>
    <col min="3586" max="3586" width="11.875" style="17" customWidth="1"/>
    <col min="3587" max="3587" width="7" style="17" customWidth="1"/>
    <col min="3588" max="3588" width="10.5" style="17" customWidth="1"/>
    <col min="3589" max="3589" width="18.75" style="17" customWidth="1"/>
    <col min="3590" max="3590" width="6.625" style="17" bestFit="1" customWidth="1"/>
    <col min="3591" max="3591" width="9" style="17" customWidth="1"/>
    <col min="3592" max="3592" width="7.5" style="17" customWidth="1"/>
    <col min="3593" max="3594" width="8.75" style="17" customWidth="1"/>
    <col min="3595" max="3595" width="7.375" style="17" customWidth="1"/>
    <col min="3596" max="3596" width="26.875" style="17" customWidth="1"/>
    <col min="3597" max="3597" width="7.375" style="17" customWidth="1"/>
    <col min="3598" max="3598" width="5.625" style="17" customWidth="1"/>
    <col min="3599" max="3599" width="16.875" style="17" customWidth="1"/>
    <col min="3600" max="3600" width="15.875" style="17" customWidth="1"/>
    <col min="3601" max="3601" width="20.25" style="17" customWidth="1"/>
    <col min="3602" max="3602" width="6.375" style="17" customWidth="1"/>
    <col min="3603" max="3833" width="12" style="17"/>
    <col min="3834" max="3834" width="1.75" style="17" customWidth="1"/>
    <col min="3835" max="3835" width="10.875" style="17" customWidth="1"/>
    <col min="3836" max="3836" width="15.5" style="17" customWidth="1"/>
    <col min="3837" max="3837" width="13.75" style="17" customWidth="1"/>
    <col min="3838" max="3838" width="5.375" style="17" customWidth="1"/>
    <col min="3839" max="3839" width="23.375" style="17" customWidth="1"/>
    <col min="3840" max="3840" width="9.875" style="17" customWidth="1"/>
    <col min="3841" max="3841" width="7.625" style="17" bestFit="1" customWidth="1"/>
    <col min="3842" max="3842" width="11.875" style="17" customWidth="1"/>
    <col min="3843" max="3843" width="7" style="17" customWidth="1"/>
    <col min="3844" max="3844" width="10.5" style="17" customWidth="1"/>
    <col min="3845" max="3845" width="18.75" style="17" customWidth="1"/>
    <col min="3846" max="3846" width="6.625" style="17" bestFit="1" customWidth="1"/>
    <col min="3847" max="3847" width="9" style="17" customWidth="1"/>
    <col min="3848" max="3848" width="7.5" style="17" customWidth="1"/>
    <col min="3849" max="3850" width="8.75" style="17" customWidth="1"/>
    <col min="3851" max="3851" width="7.375" style="17" customWidth="1"/>
    <col min="3852" max="3852" width="26.875" style="17" customWidth="1"/>
    <col min="3853" max="3853" width="7.375" style="17" customWidth="1"/>
    <col min="3854" max="3854" width="5.625" style="17" customWidth="1"/>
    <col min="3855" max="3855" width="16.875" style="17" customWidth="1"/>
    <col min="3856" max="3856" width="15.875" style="17" customWidth="1"/>
    <col min="3857" max="3857" width="20.25" style="17" customWidth="1"/>
    <col min="3858" max="3858" width="6.375" style="17" customWidth="1"/>
    <col min="3859" max="4089" width="12" style="17"/>
    <col min="4090" max="4090" width="1.75" style="17" customWidth="1"/>
    <col min="4091" max="4091" width="10.875" style="17" customWidth="1"/>
    <col min="4092" max="4092" width="15.5" style="17" customWidth="1"/>
    <col min="4093" max="4093" width="13.75" style="17" customWidth="1"/>
    <col min="4094" max="4094" width="5.375" style="17" customWidth="1"/>
    <col min="4095" max="4095" width="23.375" style="17" customWidth="1"/>
    <col min="4096" max="4096" width="9.875" style="17" customWidth="1"/>
    <col min="4097" max="4097" width="7.625" style="17" bestFit="1" customWidth="1"/>
    <col min="4098" max="4098" width="11.875" style="17" customWidth="1"/>
    <col min="4099" max="4099" width="7" style="17" customWidth="1"/>
    <col min="4100" max="4100" width="10.5" style="17" customWidth="1"/>
    <col min="4101" max="4101" width="18.75" style="17" customWidth="1"/>
    <col min="4102" max="4102" width="6.625" style="17" bestFit="1" customWidth="1"/>
    <col min="4103" max="4103" width="9" style="17" customWidth="1"/>
    <col min="4104" max="4104" width="7.5" style="17" customWidth="1"/>
    <col min="4105" max="4106" width="8.75" style="17" customWidth="1"/>
    <col min="4107" max="4107" width="7.375" style="17" customWidth="1"/>
    <col min="4108" max="4108" width="26.875" style="17" customWidth="1"/>
    <col min="4109" max="4109" width="7.375" style="17" customWidth="1"/>
    <col min="4110" max="4110" width="5.625" style="17" customWidth="1"/>
    <col min="4111" max="4111" width="16.875" style="17" customWidth="1"/>
    <col min="4112" max="4112" width="15.875" style="17" customWidth="1"/>
    <col min="4113" max="4113" width="20.25" style="17" customWidth="1"/>
    <col min="4114" max="4114" width="6.375" style="17" customWidth="1"/>
    <col min="4115" max="4345" width="12" style="17"/>
    <col min="4346" max="4346" width="1.75" style="17" customWidth="1"/>
    <col min="4347" max="4347" width="10.875" style="17" customWidth="1"/>
    <col min="4348" max="4348" width="15.5" style="17" customWidth="1"/>
    <col min="4349" max="4349" width="13.75" style="17" customWidth="1"/>
    <col min="4350" max="4350" width="5.375" style="17" customWidth="1"/>
    <col min="4351" max="4351" width="23.375" style="17" customWidth="1"/>
    <col min="4352" max="4352" width="9.875" style="17" customWidth="1"/>
    <col min="4353" max="4353" width="7.625" style="17" bestFit="1" customWidth="1"/>
    <col min="4354" max="4354" width="11.875" style="17" customWidth="1"/>
    <col min="4355" max="4355" width="7" style="17" customWidth="1"/>
    <col min="4356" max="4356" width="10.5" style="17" customWidth="1"/>
    <col min="4357" max="4357" width="18.75" style="17" customWidth="1"/>
    <col min="4358" max="4358" width="6.625" style="17" bestFit="1" customWidth="1"/>
    <col min="4359" max="4359" width="9" style="17" customWidth="1"/>
    <col min="4360" max="4360" width="7.5" style="17" customWidth="1"/>
    <col min="4361" max="4362" width="8.75" style="17" customWidth="1"/>
    <col min="4363" max="4363" width="7.375" style="17" customWidth="1"/>
    <col min="4364" max="4364" width="26.875" style="17" customWidth="1"/>
    <col min="4365" max="4365" width="7.375" style="17" customWidth="1"/>
    <col min="4366" max="4366" width="5.625" style="17" customWidth="1"/>
    <col min="4367" max="4367" width="16.875" style="17" customWidth="1"/>
    <col min="4368" max="4368" width="15.875" style="17" customWidth="1"/>
    <col min="4369" max="4369" width="20.25" style="17" customWidth="1"/>
    <col min="4370" max="4370" width="6.375" style="17" customWidth="1"/>
    <col min="4371" max="4601" width="12" style="17"/>
    <col min="4602" max="4602" width="1.75" style="17" customWidth="1"/>
    <col min="4603" max="4603" width="10.875" style="17" customWidth="1"/>
    <col min="4604" max="4604" width="15.5" style="17" customWidth="1"/>
    <col min="4605" max="4605" width="13.75" style="17" customWidth="1"/>
    <col min="4606" max="4606" width="5.375" style="17" customWidth="1"/>
    <col min="4607" max="4607" width="23.375" style="17" customWidth="1"/>
    <col min="4608" max="4608" width="9.875" style="17" customWidth="1"/>
    <col min="4609" max="4609" width="7.625" style="17" bestFit="1" customWidth="1"/>
    <col min="4610" max="4610" width="11.875" style="17" customWidth="1"/>
    <col min="4611" max="4611" width="7" style="17" customWidth="1"/>
    <col min="4612" max="4612" width="10.5" style="17" customWidth="1"/>
    <col min="4613" max="4613" width="18.75" style="17" customWidth="1"/>
    <col min="4614" max="4614" width="6.625" style="17" bestFit="1" customWidth="1"/>
    <col min="4615" max="4615" width="9" style="17" customWidth="1"/>
    <col min="4616" max="4616" width="7.5" style="17" customWidth="1"/>
    <col min="4617" max="4618" width="8.75" style="17" customWidth="1"/>
    <col min="4619" max="4619" width="7.375" style="17" customWidth="1"/>
    <col min="4620" max="4620" width="26.875" style="17" customWidth="1"/>
    <col min="4621" max="4621" width="7.375" style="17" customWidth="1"/>
    <col min="4622" max="4622" width="5.625" style="17" customWidth="1"/>
    <col min="4623" max="4623" width="16.875" style="17" customWidth="1"/>
    <col min="4624" max="4624" width="15.875" style="17" customWidth="1"/>
    <col min="4625" max="4625" width="20.25" style="17" customWidth="1"/>
    <col min="4626" max="4626" width="6.375" style="17" customWidth="1"/>
    <col min="4627" max="4857" width="12" style="17"/>
    <col min="4858" max="4858" width="1.75" style="17" customWidth="1"/>
    <col min="4859" max="4859" width="10.875" style="17" customWidth="1"/>
    <col min="4860" max="4860" width="15.5" style="17" customWidth="1"/>
    <col min="4861" max="4861" width="13.75" style="17" customWidth="1"/>
    <col min="4862" max="4862" width="5.375" style="17" customWidth="1"/>
    <col min="4863" max="4863" width="23.375" style="17" customWidth="1"/>
    <col min="4864" max="4864" width="9.875" style="17" customWidth="1"/>
    <col min="4865" max="4865" width="7.625" style="17" bestFit="1" customWidth="1"/>
    <col min="4866" max="4866" width="11.875" style="17" customWidth="1"/>
    <col min="4867" max="4867" width="7" style="17" customWidth="1"/>
    <col min="4868" max="4868" width="10.5" style="17" customWidth="1"/>
    <col min="4869" max="4869" width="18.75" style="17" customWidth="1"/>
    <col min="4870" max="4870" width="6.625" style="17" bestFit="1" customWidth="1"/>
    <col min="4871" max="4871" width="9" style="17" customWidth="1"/>
    <col min="4872" max="4872" width="7.5" style="17" customWidth="1"/>
    <col min="4873" max="4874" width="8.75" style="17" customWidth="1"/>
    <col min="4875" max="4875" width="7.375" style="17" customWidth="1"/>
    <col min="4876" max="4876" width="26.875" style="17" customWidth="1"/>
    <col min="4877" max="4877" width="7.375" style="17" customWidth="1"/>
    <col min="4878" max="4878" width="5.625" style="17" customWidth="1"/>
    <col min="4879" max="4879" width="16.875" style="17" customWidth="1"/>
    <col min="4880" max="4880" width="15.875" style="17" customWidth="1"/>
    <col min="4881" max="4881" width="20.25" style="17" customWidth="1"/>
    <col min="4882" max="4882" width="6.375" style="17" customWidth="1"/>
    <col min="4883" max="5113" width="12" style="17"/>
    <col min="5114" max="5114" width="1.75" style="17" customWidth="1"/>
    <col min="5115" max="5115" width="10.875" style="17" customWidth="1"/>
    <col min="5116" max="5116" width="15.5" style="17" customWidth="1"/>
    <col min="5117" max="5117" width="13.75" style="17" customWidth="1"/>
    <col min="5118" max="5118" width="5.375" style="17" customWidth="1"/>
    <col min="5119" max="5119" width="23.375" style="17" customWidth="1"/>
    <col min="5120" max="5120" width="9.875" style="17" customWidth="1"/>
    <col min="5121" max="5121" width="7.625" style="17" bestFit="1" customWidth="1"/>
    <col min="5122" max="5122" width="11.875" style="17" customWidth="1"/>
    <col min="5123" max="5123" width="7" style="17" customWidth="1"/>
    <col min="5124" max="5124" width="10.5" style="17" customWidth="1"/>
    <col min="5125" max="5125" width="18.75" style="17" customWidth="1"/>
    <col min="5126" max="5126" width="6.625" style="17" bestFit="1" customWidth="1"/>
    <col min="5127" max="5127" width="9" style="17" customWidth="1"/>
    <col min="5128" max="5128" width="7.5" style="17" customWidth="1"/>
    <col min="5129" max="5130" width="8.75" style="17" customWidth="1"/>
    <col min="5131" max="5131" width="7.375" style="17" customWidth="1"/>
    <col min="5132" max="5132" width="26.875" style="17" customWidth="1"/>
    <col min="5133" max="5133" width="7.375" style="17" customWidth="1"/>
    <col min="5134" max="5134" width="5.625" style="17" customWidth="1"/>
    <col min="5135" max="5135" width="16.875" style="17" customWidth="1"/>
    <col min="5136" max="5136" width="15.875" style="17" customWidth="1"/>
    <col min="5137" max="5137" width="20.25" style="17" customWidth="1"/>
    <col min="5138" max="5138" width="6.375" style="17" customWidth="1"/>
    <col min="5139" max="5369" width="12" style="17"/>
    <col min="5370" max="5370" width="1.75" style="17" customWidth="1"/>
    <col min="5371" max="5371" width="10.875" style="17" customWidth="1"/>
    <col min="5372" max="5372" width="15.5" style="17" customWidth="1"/>
    <col min="5373" max="5373" width="13.75" style="17" customWidth="1"/>
    <col min="5374" max="5374" width="5.375" style="17" customWidth="1"/>
    <col min="5375" max="5375" width="23.375" style="17" customWidth="1"/>
    <col min="5376" max="5376" width="9.875" style="17" customWidth="1"/>
    <col min="5377" max="5377" width="7.625" style="17" bestFit="1" customWidth="1"/>
    <col min="5378" max="5378" width="11.875" style="17" customWidth="1"/>
    <col min="5379" max="5379" width="7" style="17" customWidth="1"/>
    <col min="5380" max="5380" width="10.5" style="17" customWidth="1"/>
    <col min="5381" max="5381" width="18.75" style="17" customWidth="1"/>
    <col min="5382" max="5382" width="6.625" style="17" bestFit="1" customWidth="1"/>
    <col min="5383" max="5383" width="9" style="17" customWidth="1"/>
    <col min="5384" max="5384" width="7.5" style="17" customWidth="1"/>
    <col min="5385" max="5386" width="8.75" style="17" customWidth="1"/>
    <col min="5387" max="5387" width="7.375" style="17" customWidth="1"/>
    <col min="5388" max="5388" width="26.875" style="17" customWidth="1"/>
    <col min="5389" max="5389" width="7.375" style="17" customWidth="1"/>
    <col min="5390" max="5390" width="5.625" style="17" customWidth="1"/>
    <col min="5391" max="5391" width="16.875" style="17" customWidth="1"/>
    <col min="5392" max="5392" width="15.875" style="17" customWidth="1"/>
    <col min="5393" max="5393" width="20.25" style="17" customWidth="1"/>
    <col min="5394" max="5394" width="6.375" style="17" customWidth="1"/>
    <col min="5395" max="5625" width="12" style="17"/>
    <col min="5626" max="5626" width="1.75" style="17" customWidth="1"/>
    <col min="5627" max="5627" width="10.875" style="17" customWidth="1"/>
    <col min="5628" max="5628" width="15.5" style="17" customWidth="1"/>
    <col min="5629" max="5629" width="13.75" style="17" customWidth="1"/>
    <col min="5630" max="5630" width="5.375" style="17" customWidth="1"/>
    <col min="5631" max="5631" width="23.375" style="17" customWidth="1"/>
    <col min="5632" max="5632" width="9.875" style="17" customWidth="1"/>
    <col min="5633" max="5633" width="7.625" style="17" bestFit="1" customWidth="1"/>
    <col min="5634" max="5634" width="11.875" style="17" customWidth="1"/>
    <col min="5635" max="5635" width="7" style="17" customWidth="1"/>
    <col min="5636" max="5636" width="10.5" style="17" customWidth="1"/>
    <col min="5637" max="5637" width="18.75" style="17" customWidth="1"/>
    <col min="5638" max="5638" width="6.625" style="17" bestFit="1" customWidth="1"/>
    <col min="5639" max="5639" width="9" style="17" customWidth="1"/>
    <col min="5640" max="5640" width="7.5" style="17" customWidth="1"/>
    <col min="5641" max="5642" width="8.75" style="17" customWidth="1"/>
    <col min="5643" max="5643" width="7.375" style="17" customWidth="1"/>
    <col min="5644" max="5644" width="26.875" style="17" customWidth="1"/>
    <col min="5645" max="5645" width="7.375" style="17" customWidth="1"/>
    <col min="5646" max="5646" width="5.625" style="17" customWidth="1"/>
    <col min="5647" max="5647" width="16.875" style="17" customWidth="1"/>
    <col min="5648" max="5648" width="15.875" style="17" customWidth="1"/>
    <col min="5649" max="5649" width="20.25" style="17" customWidth="1"/>
    <col min="5650" max="5650" width="6.375" style="17" customWidth="1"/>
    <col min="5651" max="5881" width="12" style="17"/>
    <col min="5882" max="5882" width="1.75" style="17" customWidth="1"/>
    <col min="5883" max="5883" width="10.875" style="17" customWidth="1"/>
    <col min="5884" max="5884" width="15.5" style="17" customWidth="1"/>
    <col min="5885" max="5885" width="13.75" style="17" customWidth="1"/>
    <col min="5886" max="5886" width="5.375" style="17" customWidth="1"/>
    <col min="5887" max="5887" width="23.375" style="17" customWidth="1"/>
    <col min="5888" max="5888" width="9.875" style="17" customWidth="1"/>
    <col min="5889" max="5889" width="7.625" style="17" bestFit="1" customWidth="1"/>
    <col min="5890" max="5890" width="11.875" style="17" customWidth="1"/>
    <col min="5891" max="5891" width="7" style="17" customWidth="1"/>
    <col min="5892" max="5892" width="10.5" style="17" customWidth="1"/>
    <col min="5893" max="5893" width="18.75" style="17" customWidth="1"/>
    <col min="5894" max="5894" width="6.625" style="17" bestFit="1" customWidth="1"/>
    <col min="5895" max="5895" width="9" style="17" customWidth="1"/>
    <col min="5896" max="5896" width="7.5" style="17" customWidth="1"/>
    <col min="5897" max="5898" width="8.75" style="17" customWidth="1"/>
    <col min="5899" max="5899" width="7.375" style="17" customWidth="1"/>
    <col min="5900" max="5900" width="26.875" style="17" customWidth="1"/>
    <col min="5901" max="5901" width="7.375" style="17" customWidth="1"/>
    <col min="5902" max="5902" width="5.625" style="17" customWidth="1"/>
    <col min="5903" max="5903" width="16.875" style="17" customWidth="1"/>
    <col min="5904" max="5904" width="15.875" style="17" customWidth="1"/>
    <col min="5905" max="5905" width="20.25" style="17" customWidth="1"/>
    <col min="5906" max="5906" width="6.375" style="17" customWidth="1"/>
    <col min="5907" max="6137" width="12" style="17"/>
    <col min="6138" max="6138" width="1.75" style="17" customWidth="1"/>
    <col min="6139" max="6139" width="10.875" style="17" customWidth="1"/>
    <col min="6140" max="6140" width="15.5" style="17" customWidth="1"/>
    <col min="6141" max="6141" width="13.75" style="17" customWidth="1"/>
    <col min="6142" max="6142" width="5.375" style="17" customWidth="1"/>
    <col min="6143" max="6143" width="23.375" style="17" customWidth="1"/>
    <col min="6144" max="6144" width="9.875" style="17" customWidth="1"/>
    <col min="6145" max="6145" width="7.625" style="17" bestFit="1" customWidth="1"/>
    <col min="6146" max="6146" width="11.875" style="17" customWidth="1"/>
    <col min="6147" max="6147" width="7" style="17" customWidth="1"/>
    <col min="6148" max="6148" width="10.5" style="17" customWidth="1"/>
    <col min="6149" max="6149" width="18.75" style="17" customWidth="1"/>
    <col min="6150" max="6150" width="6.625" style="17" bestFit="1" customWidth="1"/>
    <col min="6151" max="6151" width="9" style="17" customWidth="1"/>
    <col min="6152" max="6152" width="7.5" style="17" customWidth="1"/>
    <col min="6153" max="6154" width="8.75" style="17" customWidth="1"/>
    <col min="6155" max="6155" width="7.375" style="17" customWidth="1"/>
    <col min="6156" max="6156" width="26.875" style="17" customWidth="1"/>
    <col min="6157" max="6157" width="7.375" style="17" customWidth="1"/>
    <col min="6158" max="6158" width="5.625" style="17" customWidth="1"/>
    <col min="6159" max="6159" width="16.875" style="17" customWidth="1"/>
    <col min="6160" max="6160" width="15.875" style="17" customWidth="1"/>
    <col min="6161" max="6161" width="20.25" style="17" customWidth="1"/>
    <col min="6162" max="6162" width="6.375" style="17" customWidth="1"/>
    <col min="6163" max="6393" width="12" style="17"/>
    <col min="6394" max="6394" width="1.75" style="17" customWidth="1"/>
    <col min="6395" max="6395" width="10.875" style="17" customWidth="1"/>
    <col min="6396" max="6396" width="15.5" style="17" customWidth="1"/>
    <col min="6397" max="6397" width="13.75" style="17" customWidth="1"/>
    <col min="6398" max="6398" width="5.375" style="17" customWidth="1"/>
    <col min="6399" max="6399" width="23.375" style="17" customWidth="1"/>
    <col min="6400" max="6400" width="9.875" style="17" customWidth="1"/>
    <col min="6401" max="6401" width="7.625" style="17" bestFit="1" customWidth="1"/>
    <col min="6402" max="6402" width="11.875" style="17" customWidth="1"/>
    <col min="6403" max="6403" width="7" style="17" customWidth="1"/>
    <col min="6404" max="6404" width="10.5" style="17" customWidth="1"/>
    <col min="6405" max="6405" width="18.75" style="17" customWidth="1"/>
    <col min="6406" max="6406" width="6.625" style="17" bestFit="1" customWidth="1"/>
    <col min="6407" max="6407" width="9" style="17" customWidth="1"/>
    <col min="6408" max="6408" width="7.5" style="17" customWidth="1"/>
    <col min="6409" max="6410" width="8.75" style="17" customWidth="1"/>
    <col min="6411" max="6411" width="7.375" style="17" customWidth="1"/>
    <col min="6412" max="6412" width="26.875" style="17" customWidth="1"/>
    <col min="6413" max="6413" width="7.375" style="17" customWidth="1"/>
    <col min="6414" max="6414" width="5.625" style="17" customWidth="1"/>
    <col min="6415" max="6415" width="16.875" style="17" customWidth="1"/>
    <col min="6416" max="6416" width="15.875" style="17" customWidth="1"/>
    <col min="6417" max="6417" width="20.25" style="17" customWidth="1"/>
    <col min="6418" max="6418" width="6.375" style="17" customWidth="1"/>
    <col min="6419" max="6649" width="12" style="17"/>
    <col min="6650" max="6650" width="1.75" style="17" customWidth="1"/>
    <col min="6651" max="6651" width="10.875" style="17" customWidth="1"/>
    <col min="6652" max="6652" width="15.5" style="17" customWidth="1"/>
    <col min="6653" max="6653" width="13.75" style="17" customWidth="1"/>
    <col min="6654" max="6654" width="5.375" style="17" customWidth="1"/>
    <col min="6655" max="6655" width="23.375" style="17" customWidth="1"/>
    <col min="6656" max="6656" width="9.875" style="17" customWidth="1"/>
    <col min="6657" max="6657" width="7.625" style="17" bestFit="1" customWidth="1"/>
    <col min="6658" max="6658" width="11.875" style="17" customWidth="1"/>
    <col min="6659" max="6659" width="7" style="17" customWidth="1"/>
    <col min="6660" max="6660" width="10.5" style="17" customWidth="1"/>
    <col min="6661" max="6661" width="18.75" style="17" customWidth="1"/>
    <col min="6662" max="6662" width="6.625" style="17" bestFit="1" customWidth="1"/>
    <col min="6663" max="6663" width="9" style="17" customWidth="1"/>
    <col min="6664" max="6664" width="7.5" style="17" customWidth="1"/>
    <col min="6665" max="6666" width="8.75" style="17" customWidth="1"/>
    <col min="6667" max="6667" width="7.375" style="17" customWidth="1"/>
    <col min="6668" max="6668" width="26.875" style="17" customWidth="1"/>
    <col min="6669" max="6669" width="7.375" style="17" customWidth="1"/>
    <col min="6670" max="6670" width="5.625" style="17" customWidth="1"/>
    <col min="6671" max="6671" width="16.875" style="17" customWidth="1"/>
    <col min="6672" max="6672" width="15.875" style="17" customWidth="1"/>
    <col min="6673" max="6673" width="20.25" style="17" customWidth="1"/>
    <col min="6674" max="6674" width="6.375" style="17" customWidth="1"/>
    <col min="6675" max="6905" width="12" style="17"/>
    <col min="6906" max="6906" width="1.75" style="17" customWidth="1"/>
    <col min="6907" max="6907" width="10.875" style="17" customWidth="1"/>
    <col min="6908" max="6908" width="15.5" style="17" customWidth="1"/>
    <col min="6909" max="6909" width="13.75" style="17" customWidth="1"/>
    <col min="6910" max="6910" width="5.375" style="17" customWidth="1"/>
    <col min="6911" max="6911" width="23.375" style="17" customWidth="1"/>
    <col min="6912" max="6912" width="9.875" style="17" customWidth="1"/>
    <col min="6913" max="6913" width="7.625" style="17" bestFit="1" customWidth="1"/>
    <col min="6914" max="6914" width="11.875" style="17" customWidth="1"/>
    <col min="6915" max="6915" width="7" style="17" customWidth="1"/>
    <col min="6916" max="6916" width="10.5" style="17" customWidth="1"/>
    <col min="6917" max="6917" width="18.75" style="17" customWidth="1"/>
    <col min="6918" max="6918" width="6.625" style="17" bestFit="1" customWidth="1"/>
    <col min="6919" max="6919" width="9" style="17" customWidth="1"/>
    <col min="6920" max="6920" width="7.5" style="17" customWidth="1"/>
    <col min="6921" max="6922" width="8.75" style="17" customWidth="1"/>
    <col min="6923" max="6923" width="7.375" style="17" customWidth="1"/>
    <col min="6924" max="6924" width="26.875" style="17" customWidth="1"/>
    <col min="6925" max="6925" width="7.375" style="17" customWidth="1"/>
    <col min="6926" max="6926" width="5.625" style="17" customWidth="1"/>
    <col min="6927" max="6927" width="16.875" style="17" customWidth="1"/>
    <col min="6928" max="6928" width="15.875" style="17" customWidth="1"/>
    <col min="6929" max="6929" width="20.25" style="17" customWidth="1"/>
    <col min="6930" max="6930" width="6.375" style="17" customWidth="1"/>
    <col min="6931" max="7161" width="12" style="17"/>
    <col min="7162" max="7162" width="1.75" style="17" customWidth="1"/>
    <col min="7163" max="7163" width="10.875" style="17" customWidth="1"/>
    <col min="7164" max="7164" width="15.5" style="17" customWidth="1"/>
    <col min="7165" max="7165" width="13.75" style="17" customWidth="1"/>
    <col min="7166" max="7166" width="5.375" style="17" customWidth="1"/>
    <col min="7167" max="7167" width="23.375" style="17" customWidth="1"/>
    <col min="7168" max="7168" width="9.875" style="17" customWidth="1"/>
    <col min="7169" max="7169" width="7.625" style="17" bestFit="1" customWidth="1"/>
    <col min="7170" max="7170" width="11.875" style="17" customWidth="1"/>
    <col min="7171" max="7171" width="7" style="17" customWidth="1"/>
    <col min="7172" max="7172" width="10.5" style="17" customWidth="1"/>
    <col min="7173" max="7173" width="18.75" style="17" customWidth="1"/>
    <col min="7174" max="7174" width="6.625" style="17" bestFit="1" customWidth="1"/>
    <col min="7175" max="7175" width="9" style="17" customWidth="1"/>
    <col min="7176" max="7176" width="7.5" style="17" customWidth="1"/>
    <col min="7177" max="7178" width="8.75" style="17" customWidth="1"/>
    <col min="7179" max="7179" width="7.375" style="17" customWidth="1"/>
    <col min="7180" max="7180" width="26.875" style="17" customWidth="1"/>
    <col min="7181" max="7181" width="7.375" style="17" customWidth="1"/>
    <col min="7182" max="7182" width="5.625" style="17" customWidth="1"/>
    <col min="7183" max="7183" width="16.875" style="17" customWidth="1"/>
    <col min="7184" max="7184" width="15.875" style="17" customWidth="1"/>
    <col min="7185" max="7185" width="20.25" style="17" customWidth="1"/>
    <col min="7186" max="7186" width="6.375" style="17" customWidth="1"/>
    <col min="7187" max="7417" width="12" style="17"/>
    <col min="7418" max="7418" width="1.75" style="17" customWidth="1"/>
    <col min="7419" max="7419" width="10.875" style="17" customWidth="1"/>
    <col min="7420" max="7420" width="15.5" style="17" customWidth="1"/>
    <col min="7421" max="7421" width="13.75" style="17" customWidth="1"/>
    <col min="7422" max="7422" width="5.375" style="17" customWidth="1"/>
    <col min="7423" max="7423" width="23.375" style="17" customWidth="1"/>
    <col min="7424" max="7424" width="9.875" style="17" customWidth="1"/>
    <col min="7425" max="7425" width="7.625" style="17" bestFit="1" customWidth="1"/>
    <col min="7426" max="7426" width="11.875" style="17" customWidth="1"/>
    <col min="7427" max="7427" width="7" style="17" customWidth="1"/>
    <col min="7428" max="7428" width="10.5" style="17" customWidth="1"/>
    <col min="7429" max="7429" width="18.75" style="17" customWidth="1"/>
    <col min="7430" max="7430" width="6.625" style="17" bestFit="1" customWidth="1"/>
    <col min="7431" max="7431" width="9" style="17" customWidth="1"/>
    <col min="7432" max="7432" width="7.5" style="17" customWidth="1"/>
    <col min="7433" max="7434" width="8.75" style="17" customWidth="1"/>
    <col min="7435" max="7435" width="7.375" style="17" customWidth="1"/>
    <col min="7436" max="7436" width="26.875" style="17" customWidth="1"/>
    <col min="7437" max="7437" width="7.375" style="17" customWidth="1"/>
    <col min="7438" max="7438" width="5.625" style="17" customWidth="1"/>
    <col min="7439" max="7439" width="16.875" style="17" customWidth="1"/>
    <col min="7440" max="7440" width="15.875" style="17" customWidth="1"/>
    <col min="7441" max="7441" width="20.25" style="17" customWidth="1"/>
    <col min="7442" max="7442" width="6.375" style="17" customWidth="1"/>
    <col min="7443" max="7673" width="12" style="17"/>
    <col min="7674" max="7674" width="1.75" style="17" customWidth="1"/>
    <col min="7675" max="7675" width="10.875" style="17" customWidth="1"/>
    <col min="7676" max="7676" width="15.5" style="17" customWidth="1"/>
    <col min="7677" max="7677" width="13.75" style="17" customWidth="1"/>
    <col min="7678" max="7678" width="5.375" style="17" customWidth="1"/>
    <col min="7679" max="7679" width="23.375" style="17" customWidth="1"/>
    <col min="7680" max="7680" width="9.875" style="17" customWidth="1"/>
    <col min="7681" max="7681" width="7.625" style="17" bestFit="1" customWidth="1"/>
    <col min="7682" max="7682" width="11.875" style="17" customWidth="1"/>
    <col min="7683" max="7683" width="7" style="17" customWidth="1"/>
    <col min="7684" max="7684" width="10.5" style="17" customWidth="1"/>
    <col min="7685" max="7685" width="18.75" style="17" customWidth="1"/>
    <col min="7686" max="7686" width="6.625" style="17" bestFit="1" customWidth="1"/>
    <col min="7687" max="7687" width="9" style="17" customWidth="1"/>
    <col min="7688" max="7688" width="7.5" style="17" customWidth="1"/>
    <col min="7689" max="7690" width="8.75" style="17" customWidth="1"/>
    <col min="7691" max="7691" width="7.375" style="17" customWidth="1"/>
    <col min="7692" max="7692" width="26.875" style="17" customWidth="1"/>
    <col min="7693" max="7693" width="7.375" style="17" customWidth="1"/>
    <col min="7694" max="7694" width="5.625" style="17" customWidth="1"/>
    <col min="7695" max="7695" width="16.875" style="17" customWidth="1"/>
    <col min="7696" max="7696" width="15.875" style="17" customWidth="1"/>
    <col min="7697" max="7697" width="20.25" style="17" customWidth="1"/>
    <col min="7698" max="7698" width="6.375" style="17" customWidth="1"/>
    <col min="7699" max="7929" width="12" style="17"/>
    <col min="7930" max="7930" width="1.75" style="17" customWidth="1"/>
    <col min="7931" max="7931" width="10.875" style="17" customWidth="1"/>
    <col min="7932" max="7932" width="15.5" style="17" customWidth="1"/>
    <col min="7933" max="7933" width="13.75" style="17" customWidth="1"/>
    <col min="7934" max="7934" width="5.375" style="17" customWidth="1"/>
    <col min="7935" max="7935" width="23.375" style="17" customWidth="1"/>
    <col min="7936" max="7936" width="9.875" style="17" customWidth="1"/>
    <col min="7937" max="7937" width="7.625" style="17" bestFit="1" customWidth="1"/>
    <col min="7938" max="7938" width="11.875" style="17" customWidth="1"/>
    <col min="7939" max="7939" width="7" style="17" customWidth="1"/>
    <col min="7940" max="7940" width="10.5" style="17" customWidth="1"/>
    <col min="7941" max="7941" width="18.75" style="17" customWidth="1"/>
    <col min="7942" max="7942" width="6.625" style="17" bestFit="1" customWidth="1"/>
    <col min="7943" max="7943" width="9" style="17" customWidth="1"/>
    <col min="7944" max="7944" width="7.5" style="17" customWidth="1"/>
    <col min="7945" max="7946" width="8.75" style="17" customWidth="1"/>
    <col min="7947" max="7947" width="7.375" style="17" customWidth="1"/>
    <col min="7948" max="7948" width="26.875" style="17" customWidth="1"/>
    <col min="7949" max="7949" width="7.375" style="17" customWidth="1"/>
    <col min="7950" max="7950" width="5.625" style="17" customWidth="1"/>
    <col min="7951" max="7951" width="16.875" style="17" customWidth="1"/>
    <col min="7952" max="7952" width="15.875" style="17" customWidth="1"/>
    <col min="7953" max="7953" width="20.25" style="17" customWidth="1"/>
    <col min="7954" max="7954" width="6.375" style="17" customWidth="1"/>
    <col min="7955" max="8185" width="12" style="17"/>
    <col min="8186" max="8186" width="1.75" style="17" customWidth="1"/>
    <col min="8187" max="8187" width="10.875" style="17" customWidth="1"/>
    <col min="8188" max="8188" width="15.5" style="17" customWidth="1"/>
    <col min="8189" max="8189" width="13.75" style="17" customWidth="1"/>
    <col min="8190" max="8190" width="5.375" style="17" customWidth="1"/>
    <col min="8191" max="8191" width="23.375" style="17" customWidth="1"/>
    <col min="8192" max="8192" width="9.875" style="17" customWidth="1"/>
    <col min="8193" max="8193" width="7.625" style="17" bestFit="1" customWidth="1"/>
    <col min="8194" max="8194" width="11.875" style="17" customWidth="1"/>
    <col min="8195" max="8195" width="7" style="17" customWidth="1"/>
    <col min="8196" max="8196" width="10.5" style="17" customWidth="1"/>
    <col min="8197" max="8197" width="18.75" style="17" customWidth="1"/>
    <col min="8198" max="8198" width="6.625" style="17" bestFit="1" customWidth="1"/>
    <col min="8199" max="8199" width="9" style="17" customWidth="1"/>
    <col min="8200" max="8200" width="7.5" style="17" customWidth="1"/>
    <col min="8201" max="8202" width="8.75" style="17" customWidth="1"/>
    <col min="8203" max="8203" width="7.375" style="17" customWidth="1"/>
    <col min="8204" max="8204" width="26.875" style="17" customWidth="1"/>
    <col min="8205" max="8205" width="7.375" style="17" customWidth="1"/>
    <col min="8206" max="8206" width="5.625" style="17" customWidth="1"/>
    <col min="8207" max="8207" width="16.875" style="17" customWidth="1"/>
    <col min="8208" max="8208" width="15.875" style="17" customWidth="1"/>
    <col min="8209" max="8209" width="20.25" style="17" customWidth="1"/>
    <col min="8210" max="8210" width="6.375" style="17" customWidth="1"/>
    <col min="8211" max="8441" width="12" style="17"/>
    <col min="8442" max="8442" width="1.75" style="17" customWidth="1"/>
    <col min="8443" max="8443" width="10.875" style="17" customWidth="1"/>
    <col min="8444" max="8444" width="15.5" style="17" customWidth="1"/>
    <col min="8445" max="8445" width="13.75" style="17" customWidth="1"/>
    <col min="8446" max="8446" width="5.375" style="17" customWidth="1"/>
    <col min="8447" max="8447" width="23.375" style="17" customWidth="1"/>
    <col min="8448" max="8448" width="9.875" style="17" customWidth="1"/>
    <col min="8449" max="8449" width="7.625" style="17" bestFit="1" customWidth="1"/>
    <col min="8450" max="8450" width="11.875" style="17" customWidth="1"/>
    <col min="8451" max="8451" width="7" style="17" customWidth="1"/>
    <col min="8452" max="8452" width="10.5" style="17" customWidth="1"/>
    <col min="8453" max="8453" width="18.75" style="17" customWidth="1"/>
    <col min="8454" max="8454" width="6.625" style="17" bestFit="1" customWidth="1"/>
    <col min="8455" max="8455" width="9" style="17" customWidth="1"/>
    <col min="8456" max="8456" width="7.5" style="17" customWidth="1"/>
    <col min="8457" max="8458" width="8.75" style="17" customWidth="1"/>
    <col min="8459" max="8459" width="7.375" style="17" customWidth="1"/>
    <col min="8460" max="8460" width="26.875" style="17" customWidth="1"/>
    <col min="8461" max="8461" width="7.375" style="17" customWidth="1"/>
    <col min="8462" max="8462" width="5.625" style="17" customWidth="1"/>
    <col min="8463" max="8463" width="16.875" style="17" customWidth="1"/>
    <col min="8464" max="8464" width="15.875" style="17" customWidth="1"/>
    <col min="8465" max="8465" width="20.25" style="17" customWidth="1"/>
    <col min="8466" max="8466" width="6.375" style="17" customWidth="1"/>
    <col min="8467" max="8697" width="12" style="17"/>
    <col min="8698" max="8698" width="1.75" style="17" customWidth="1"/>
    <col min="8699" max="8699" width="10.875" style="17" customWidth="1"/>
    <col min="8700" max="8700" width="15.5" style="17" customWidth="1"/>
    <col min="8701" max="8701" width="13.75" style="17" customWidth="1"/>
    <col min="8702" max="8702" width="5.375" style="17" customWidth="1"/>
    <col min="8703" max="8703" width="23.375" style="17" customWidth="1"/>
    <col min="8704" max="8704" width="9.875" style="17" customWidth="1"/>
    <col min="8705" max="8705" width="7.625" style="17" bestFit="1" customWidth="1"/>
    <col min="8706" max="8706" width="11.875" style="17" customWidth="1"/>
    <col min="8707" max="8707" width="7" style="17" customWidth="1"/>
    <col min="8708" max="8708" width="10.5" style="17" customWidth="1"/>
    <col min="8709" max="8709" width="18.75" style="17" customWidth="1"/>
    <col min="8710" max="8710" width="6.625" style="17" bestFit="1" customWidth="1"/>
    <col min="8711" max="8711" width="9" style="17" customWidth="1"/>
    <col min="8712" max="8712" width="7.5" style="17" customWidth="1"/>
    <col min="8713" max="8714" width="8.75" style="17" customWidth="1"/>
    <col min="8715" max="8715" width="7.375" style="17" customWidth="1"/>
    <col min="8716" max="8716" width="26.875" style="17" customWidth="1"/>
    <col min="8717" max="8717" width="7.375" style="17" customWidth="1"/>
    <col min="8718" max="8718" width="5.625" style="17" customWidth="1"/>
    <col min="8719" max="8719" width="16.875" style="17" customWidth="1"/>
    <col min="8720" max="8720" width="15.875" style="17" customWidth="1"/>
    <col min="8721" max="8721" width="20.25" style="17" customWidth="1"/>
    <col min="8722" max="8722" width="6.375" style="17" customWidth="1"/>
    <col min="8723" max="8953" width="12" style="17"/>
    <col min="8954" max="8954" width="1.75" style="17" customWidth="1"/>
    <col min="8955" max="8955" width="10.875" style="17" customWidth="1"/>
    <col min="8956" max="8956" width="15.5" style="17" customWidth="1"/>
    <col min="8957" max="8957" width="13.75" style="17" customWidth="1"/>
    <col min="8958" max="8958" width="5.375" style="17" customWidth="1"/>
    <col min="8959" max="8959" width="23.375" style="17" customWidth="1"/>
    <col min="8960" max="8960" width="9.875" style="17" customWidth="1"/>
    <col min="8961" max="8961" width="7.625" style="17" bestFit="1" customWidth="1"/>
    <col min="8962" max="8962" width="11.875" style="17" customWidth="1"/>
    <col min="8963" max="8963" width="7" style="17" customWidth="1"/>
    <col min="8964" max="8964" width="10.5" style="17" customWidth="1"/>
    <col min="8965" max="8965" width="18.75" style="17" customWidth="1"/>
    <col min="8966" max="8966" width="6.625" style="17" bestFit="1" customWidth="1"/>
    <col min="8967" max="8967" width="9" style="17" customWidth="1"/>
    <col min="8968" max="8968" width="7.5" style="17" customWidth="1"/>
    <col min="8969" max="8970" width="8.75" style="17" customWidth="1"/>
    <col min="8971" max="8971" width="7.375" style="17" customWidth="1"/>
    <col min="8972" max="8972" width="26.875" style="17" customWidth="1"/>
    <col min="8973" max="8973" width="7.375" style="17" customWidth="1"/>
    <col min="8974" max="8974" width="5.625" style="17" customWidth="1"/>
    <col min="8975" max="8975" width="16.875" style="17" customWidth="1"/>
    <col min="8976" max="8976" width="15.875" style="17" customWidth="1"/>
    <col min="8977" max="8977" width="20.25" style="17" customWidth="1"/>
    <col min="8978" max="8978" width="6.375" style="17" customWidth="1"/>
    <col min="8979" max="9209" width="12" style="17"/>
    <col min="9210" max="9210" width="1.75" style="17" customWidth="1"/>
    <col min="9211" max="9211" width="10.875" style="17" customWidth="1"/>
    <col min="9212" max="9212" width="15.5" style="17" customWidth="1"/>
    <col min="9213" max="9213" width="13.75" style="17" customWidth="1"/>
    <col min="9214" max="9214" width="5.375" style="17" customWidth="1"/>
    <col min="9215" max="9215" width="23.375" style="17" customWidth="1"/>
    <col min="9216" max="9216" width="9.875" style="17" customWidth="1"/>
    <col min="9217" max="9217" width="7.625" style="17" bestFit="1" customWidth="1"/>
    <col min="9218" max="9218" width="11.875" style="17" customWidth="1"/>
    <col min="9219" max="9219" width="7" style="17" customWidth="1"/>
    <col min="9220" max="9220" width="10.5" style="17" customWidth="1"/>
    <col min="9221" max="9221" width="18.75" style="17" customWidth="1"/>
    <col min="9222" max="9222" width="6.625" style="17" bestFit="1" customWidth="1"/>
    <col min="9223" max="9223" width="9" style="17" customWidth="1"/>
    <col min="9224" max="9224" width="7.5" style="17" customWidth="1"/>
    <col min="9225" max="9226" width="8.75" style="17" customWidth="1"/>
    <col min="9227" max="9227" width="7.375" style="17" customWidth="1"/>
    <col min="9228" max="9228" width="26.875" style="17" customWidth="1"/>
    <col min="9229" max="9229" width="7.375" style="17" customWidth="1"/>
    <col min="9230" max="9230" width="5.625" style="17" customWidth="1"/>
    <col min="9231" max="9231" width="16.875" style="17" customWidth="1"/>
    <col min="9232" max="9232" width="15.875" style="17" customWidth="1"/>
    <col min="9233" max="9233" width="20.25" style="17" customWidth="1"/>
    <col min="9234" max="9234" width="6.375" style="17" customWidth="1"/>
    <col min="9235" max="9465" width="12" style="17"/>
    <col min="9466" max="9466" width="1.75" style="17" customWidth="1"/>
    <col min="9467" max="9467" width="10.875" style="17" customWidth="1"/>
    <col min="9468" max="9468" width="15.5" style="17" customWidth="1"/>
    <col min="9469" max="9469" width="13.75" style="17" customWidth="1"/>
    <col min="9470" max="9470" width="5.375" style="17" customWidth="1"/>
    <col min="9471" max="9471" width="23.375" style="17" customWidth="1"/>
    <col min="9472" max="9472" width="9.875" style="17" customWidth="1"/>
    <col min="9473" max="9473" width="7.625" style="17" bestFit="1" customWidth="1"/>
    <col min="9474" max="9474" width="11.875" style="17" customWidth="1"/>
    <col min="9475" max="9475" width="7" style="17" customWidth="1"/>
    <col min="9476" max="9476" width="10.5" style="17" customWidth="1"/>
    <col min="9477" max="9477" width="18.75" style="17" customWidth="1"/>
    <col min="9478" max="9478" width="6.625" style="17" bestFit="1" customWidth="1"/>
    <col min="9479" max="9479" width="9" style="17" customWidth="1"/>
    <col min="9480" max="9480" width="7.5" style="17" customWidth="1"/>
    <col min="9481" max="9482" width="8.75" style="17" customWidth="1"/>
    <col min="9483" max="9483" width="7.375" style="17" customWidth="1"/>
    <col min="9484" max="9484" width="26.875" style="17" customWidth="1"/>
    <col min="9485" max="9485" width="7.375" style="17" customWidth="1"/>
    <col min="9486" max="9486" width="5.625" style="17" customWidth="1"/>
    <col min="9487" max="9487" width="16.875" style="17" customWidth="1"/>
    <col min="9488" max="9488" width="15.875" style="17" customWidth="1"/>
    <col min="9489" max="9489" width="20.25" style="17" customWidth="1"/>
    <col min="9490" max="9490" width="6.375" style="17" customWidth="1"/>
    <col min="9491" max="9721" width="12" style="17"/>
    <col min="9722" max="9722" width="1.75" style="17" customWidth="1"/>
    <col min="9723" max="9723" width="10.875" style="17" customWidth="1"/>
    <col min="9724" max="9724" width="15.5" style="17" customWidth="1"/>
    <col min="9725" max="9725" width="13.75" style="17" customWidth="1"/>
    <col min="9726" max="9726" width="5.375" style="17" customWidth="1"/>
    <col min="9727" max="9727" width="23.375" style="17" customWidth="1"/>
    <col min="9728" max="9728" width="9.875" style="17" customWidth="1"/>
    <col min="9729" max="9729" width="7.625" style="17" bestFit="1" customWidth="1"/>
    <col min="9730" max="9730" width="11.875" style="17" customWidth="1"/>
    <col min="9731" max="9731" width="7" style="17" customWidth="1"/>
    <col min="9732" max="9732" width="10.5" style="17" customWidth="1"/>
    <col min="9733" max="9733" width="18.75" style="17" customWidth="1"/>
    <col min="9734" max="9734" width="6.625" style="17" bestFit="1" customWidth="1"/>
    <col min="9735" max="9735" width="9" style="17" customWidth="1"/>
    <col min="9736" max="9736" width="7.5" style="17" customWidth="1"/>
    <col min="9737" max="9738" width="8.75" style="17" customWidth="1"/>
    <col min="9739" max="9739" width="7.375" style="17" customWidth="1"/>
    <col min="9740" max="9740" width="26.875" style="17" customWidth="1"/>
    <col min="9741" max="9741" width="7.375" style="17" customWidth="1"/>
    <col min="9742" max="9742" width="5.625" style="17" customWidth="1"/>
    <col min="9743" max="9743" width="16.875" style="17" customWidth="1"/>
    <col min="9744" max="9744" width="15.875" style="17" customWidth="1"/>
    <col min="9745" max="9745" width="20.25" style="17" customWidth="1"/>
    <col min="9746" max="9746" width="6.375" style="17" customWidth="1"/>
    <col min="9747" max="9977" width="12" style="17"/>
    <col min="9978" max="9978" width="1.75" style="17" customWidth="1"/>
    <col min="9979" max="9979" width="10.875" style="17" customWidth="1"/>
    <col min="9980" max="9980" width="15.5" style="17" customWidth="1"/>
    <col min="9981" max="9981" width="13.75" style="17" customWidth="1"/>
    <col min="9982" max="9982" width="5.375" style="17" customWidth="1"/>
    <col min="9983" max="9983" width="23.375" style="17" customWidth="1"/>
    <col min="9984" max="9984" width="9.875" style="17" customWidth="1"/>
    <col min="9985" max="9985" width="7.625" style="17" bestFit="1" customWidth="1"/>
    <col min="9986" max="9986" width="11.875" style="17" customWidth="1"/>
    <col min="9987" max="9987" width="7" style="17" customWidth="1"/>
    <col min="9988" max="9988" width="10.5" style="17" customWidth="1"/>
    <col min="9989" max="9989" width="18.75" style="17" customWidth="1"/>
    <col min="9990" max="9990" width="6.625" style="17" bestFit="1" customWidth="1"/>
    <col min="9991" max="9991" width="9" style="17" customWidth="1"/>
    <col min="9992" max="9992" width="7.5" style="17" customWidth="1"/>
    <col min="9993" max="9994" width="8.75" style="17" customWidth="1"/>
    <col min="9995" max="9995" width="7.375" style="17" customWidth="1"/>
    <col min="9996" max="9996" width="26.875" style="17" customWidth="1"/>
    <col min="9997" max="9997" width="7.375" style="17" customWidth="1"/>
    <col min="9998" max="9998" width="5.625" style="17" customWidth="1"/>
    <col min="9999" max="9999" width="16.875" style="17" customWidth="1"/>
    <col min="10000" max="10000" width="15.875" style="17" customWidth="1"/>
    <col min="10001" max="10001" width="20.25" style="17" customWidth="1"/>
    <col min="10002" max="10002" width="6.375" style="17" customWidth="1"/>
    <col min="10003" max="10233" width="12" style="17"/>
    <col min="10234" max="10234" width="1.75" style="17" customWidth="1"/>
    <col min="10235" max="10235" width="10.875" style="17" customWidth="1"/>
    <col min="10236" max="10236" width="15.5" style="17" customWidth="1"/>
    <col min="10237" max="10237" width="13.75" style="17" customWidth="1"/>
    <col min="10238" max="10238" width="5.375" style="17" customWidth="1"/>
    <col min="10239" max="10239" width="23.375" style="17" customWidth="1"/>
    <col min="10240" max="10240" width="9.875" style="17" customWidth="1"/>
    <col min="10241" max="10241" width="7.625" style="17" bestFit="1" customWidth="1"/>
    <col min="10242" max="10242" width="11.875" style="17" customWidth="1"/>
    <col min="10243" max="10243" width="7" style="17" customWidth="1"/>
    <col min="10244" max="10244" width="10.5" style="17" customWidth="1"/>
    <col min="10245" max="10245" width="18.75" style="17" customWidth="1"/>
    <col min="10246" max="10246" width="6.625" style="17" bestFit="1" customWidth="1"/>
    <col min="10247" max="10247" width="9" style="17" customWidth="1"/>
    <col min="10248" max="10248" width="7.5" style="17" customWidth="1"/>
    <col min="10249" max="10250" width="8.75" style="17" customWidth="1"/>
    <col min="10251" max="10251" width="7.375" style="17" customWidth="1"/>
    <col min="10252" max="10252" width="26.875" style="17" customWidth="1"/>
    <col min="10253" max="10253" width="7.375" style="17" customWidth="1"/>
    <col min="10254" max="10254" width="5.625" style="17" customWidth="1"/>
    <col min="10255" max="10255" width="16.875" style="17" customWidth="1"/>
    <col min="10256" max="10256" width="15.875" style="17" customWidth="1"/>
    <col min="10257" max="10257" width="20.25" style="17" customWidth="1"/>
    <col min="10258" max="10258" width="6.375" style="17" customWidth="1"/>
    <col min="10259" max="10489" width="12" style="17"/>
    <col min="10490" max="10490" width="1.75" style="17" customWidth="1"/>
    <col min="10491" max="10491" width="10.875" style="17" customWidth="1"/>
    <col min="10492" max="10492" width="15.5" style="17" customWidth="1"/>
    <col min="10493" max="10493" width="13.75" style="17" customWidth="1"/>
    <col min="10494" max="10494" width="5.375" style="17" customWidth="1"/>
    <col min="10495" max="10495" width="23.375" style="17" customWidth="1"/>
    <col min="10496" max="10496" width="9.875" style="17" customWidth="1"/>
    <col min="10497" max="10497" width="7.625" style="17" bestFit="1" customWidth="1"/>
    <col min="10498" max="10498" width="11.875" style="17" customWidth="1"/>
    <col min="10499" max="10499" width="7" style="17" customWidth="1"/>
    <col min="10500" max="10500" width="10.5" style="17" customWidth="1"/>
    <col min="10501" max="10501" width="18.75" style="17" customWidth="1"/>
    <col min="10502" max="10502" width="6.625" style="17" bestFit="1" customWidth="1"/>
    <col min="10503" max="10503" width="9" style="17" customWidth="1"/>
    <col min="10504" max="10504" width="7.5" style="17" customWidth="1"/>
    <col min="10505" max="10506" width="8.75" style="17" customWidth="1"/>
    <col min="10507" max="10507" width="7.375" style="17" customWidth="1"/>
    <col min="10508" max="10508" width="26.875" style="17" customWidth="1"/>
    <col min="10509" max="10509" width="7.375" style="17" customWidth="1"/>
    <col min="10510" max="10510" width="5.625" style="17" customWidth="1"/>
    <col min="10511" max="10511" width="16.875" style="17" customWidth="1"/>
    <col min="10512" max="10512" width="15.875" style="17" customWidth="1"/>
    <col min="10513" max="10513" width="20.25" style="17" customWidth="1"/>
    <col min="10514" max="10514" width="6.375" style="17" customWidth="1"/>
    <col min="10515" max="10745" width="12" style="17"/>
    <col min="10746" max="10746" width="1.75" style="17" customWidth="1"/>
    <col min="10747" max="10747" width="10.875" style="17" customWidth="1"/>
    <col min="10748" max="10748" width="15.5" style="17" customWidth="1"/>
    <col min="10749" max="10749" width="13.75" style="17" customWidth="1"/>
    <col min="10750" max="10750" width="5.375" style="17" customWidth="1"/>
    <col min="10751" max="10751" width="23.375" style="17" customWidth="1"/>
    <col min="10752" max="10752" width="9.875" style="17" customWidth="1"/>
    <col min="10753" max="10753" width="7.625" style="17" bestFit="1" customWidth="1"/>
    <col min="10754" max="10754" width="11.875" style="17" customWidth="1"/>
    <col min="10755" max="10755" width="7" style="17" customWidth="1"/>
    <col min="10756" max="10756" width="10.5" style="17" customWidth="1"/>
    <col min="10757" max="10757" width="18.75" style="17" customWidth="1"/>
    <col min="10758" max="10758" width="6.625" style="17" bestFit="1" customWidth="1"/>
    <col min="10759" max="10759" width="9" style="17" customWidth="1"/>
    <col min="10760" max="10760" width="7.5" style="17" customWidth="1"/>
    <col min="10761" max="10762" width="8.75" style="17" customWidth="1"/>
    <col min="10763" max="10763" width="7.375" style="17" customWidth="1"/>
    <col min="10764" max="10764" width="26.875" style="17" customWidth="1"/>
    <col min="10765" max="10765" width="7.375" style="17" customWidth="1"/>
    <col min="10766" max="10766" width="5.625" style="17" customWidth="1"/>
    <col min="10767" max="10767" width="16.875" style="17" customWidth="1"/>
    <col min="10768" max="10768" width="15.875" style="17" customWidth="1"/>
    <col min="10769" max="10769" width="20.25" style="17" customWidth="1"/>
    <col min="10770" max="10770" width="6.375" style="17" customWidth="1"/>
    <col min="10771" max="11001" width="12" style="17"/>
    <col min="11002" max="11002" width="1.75" style="17" customWidth="1"/>
    <col min="11003" max="11003" width="10.875" style="17" customWidth="1"/>
    <col min="11004" max="11004" width="15.5" style="17" customWidth="1"/>
    <col min="11005" max="11005" width="13.75" style="17" customWidth="1"/>
    <col min="11006" max="11006" width="5.375" style="17" customWidth="1"/>
    <col min="11007" max="11007" width="23.375" style="17" customWidth="1"/>
    <col min="11008" max="11008" width="9.875" style="17" customWidth="1"/>
    <col min="11009" max="11009" width="7.625" style="17" bestFit="1" customWidth="1"/>
    <col min="11010" max="11010" width="11.875" style="17" customWidth="1"/>
    <col min="11011" max="11011" width="7" style="17" customWidth="1"/>
    <col min="11012" max="11012" width="10.5" style="17" customWidth="1"/>
    <col min="11013" max="11013" width="18.75" style="17" customWidth="1"/>
    <col min="11014" max="11014" width="6.625" style="17" bestFit="1" customWidth="1"/>
    <col min="11015" max="11015" width="9" style="17" customWidth="1"/>
    <col min="11016" max="11016" width="7.5" style="17" customWidth="1"/>
    <col min="11017" max="11018" width="8.75" style="17" customWidth="1"/>
    <col min="11019" max="11019" width="7.375" style="17" customWidth="1"/>
    <col min="11020" max="11020" width="26.875" style="17" customWidth="1"/>
    <col min="11021" max="11021" width="7.375" style="17" customWidth="1"/>
    <col min="11022" max="11022" width="5.625" style="17" customWidth="1"/>
    <col min="11023" max="11023" width="16.875" style="17" customWidth="1"/>
    <col min="11024" max="11024" width="15.875" style="17" customWidth="1"/>
    <col min="11025" max="11025" width="20.25" style="17" customWidth="1"/>
    <col min="11026" max="11026" width="6.375" style="17" customWidth="1"/>
    <col min="11027" max="11257" width="12" style="17"/>
    <col min="11258" max="11258" width="1.75" style="17" customWidth="1"/>
    <col min="11259" max="11259" width="10.875" style="17" customWidth="1"/>
    <col min="11260" max="11260" width="15.5" style="17" customWidth="1"/>
    <col min="11261" max="11261" width="13.75" style="17" customWidth="1"/>
    <col min="11262" max="11262" width="5.375" style="17" customWidth="1"/>
    <col min="11263" max="11263" width="23.375" style="17" customWidth="1"/>
    <col min="11264" max="11264" width="9.875" style="17" customWidth="1"/>
    <col min="11265" max="11265" width="7.625" style="17" bestFit="1" customWidth="1"/>
    <col min="11266" max="11266" width="11.875" style="17" customWidth="1"/>
    <col min="11267" max="11267" width="7" style="17" customWidth="1"/>
    <col min="11268" max="11268" width="10.5" style="17" customWidth="1"/>
    <col min="11269" max="11269" width="18.75" style="17" customWidth="1"/>
    <col min="11270" max="11270" width="6.625" style="17" bestFit="1" customWidth="1"/>
    <col min="11271" max="11271" width="9" style="17" customWidth="1"/>
    <col min="11272" max="11272" width="7.5" style="17" customWidth="1"/>
    <col min="11273" max="11274" width="8.75" style="17" customWidth="1"/>
    <col min="11275" max="11275" width="7.375" style="17" customWidth="1"/>
    <col min="11276" max="11276" width="26.875" style="17" customWidth="1"/>
    <col min="11277" max="11277" width="7.375" style="17" customWidth="1"/>
    <col min="11278" max="11278" width="5.625" style="17" customWidth="1"/>
    <col min="11279" max="11279" width="16.875" style="17" customWidth="1"/>
    <col min="11280" max="11280" width="15.875" style="17" customWidth="1"/>
    <col min="11281" max="11281" width="20.25" style="17" customWidth="1"/>
    <col min="11282" max="11282" width="6.375" style="17" customWidth="1"/>
    <col min="11283" max="11513" width="12" style="17"/>
    <col min="11514" max="11514" width="1.75" style="17" customWidth="1"/>
    <col min="11515" max="11515" width="10.875" style="17" customWidth="1"/>
    <col min="11516" max="11516" width="15.5" style="17" customWidth="1"/>
    <col min="11517" max="11517" width="13.75" style="17" customWidth="1"/>
    <col min="11518" max="11518" width="5.375" style="17" customWidth="1"/>
    <col min="11519" max="11519" width="23.375" style="17" customWidth="1"/>
    <col min="11520" max="11520" width="9.875" style="17" customWidth="1"/>
    <col min="11521" max="11521" width="7.625" style="17" bestFit="1" customWidth="1"/>
    <col min="11522" max="11522" width="11.875" style="17" customWidth="1"/>
    <col min="11523" max="11523" width="7" style="17" customWidth="1"/>
    <col min="11524" max="11524" width="10.5" style="17" customWidth="1"/>
    <col min="11525" max="11525" width="18.75" style="17" customWidth="1"/>
    <col min="11526" max="11526" width="6.625" style="17" bestFit="1" customWidth="1"/>
    <col min="11527" max="11527" width="9" style="17" customWidth="1"/>
    <col min="11528" max="11528" width="7.5" style="17" customWidth="1"/>
    <col min="11529" max="11530" width="8.75" style="17" customWidth="1"/>
    <col min="11531" max="11531" width="7.375" style="17" customWidth="1"/>
    <col min="11532" max="11532" width="26.875" style="17" customWidth="1"/>
    <col min="11533" max="11533" width="7.375" style="17" customWidth="1"/>
    <col min="11534" max="11534" width="5.625" style="17" customWidth="1"/>
    <col min="11535" max="11535" width="16.875" style="17" customWidth="1"/>
    <col min="11536" max="11536" width="15.875" style="17" customWidth="1"/>
    <col min="11537" max="11537" width="20.25" style="17" customWidth="1"/>
    <col min="11538" max="11538" width="6.375" style="17" customWidth="1"/>
    <col min="11539" max="11769" width="12" style="17"/>
    <col min="11770" max="11770" width="1.75" style="17" customWidth="1"/>
    <col min="11771" max="11771" width="10.875" style="17" customWidth="1"/>
    <col min="11772" max="11772" width="15.5" style="17" customWidth="1"/>
    <col min="11773" max="11773" width="13.75" style="17" customWidth="1"/>
    <col min="11774" max="11774" width="5.375" style="17" customWidth="1"/>
    <col min="11775" max="11775" width="23.375" style="17" customWidth="1"/>
    <col min="11776" max="11776" width="9.875" style="17" customWidth="1"/>
    <col min="11777" max="11777" width="7.625" style="17" bestFit="1" customWidth="1"/>
    <col min="11778" max="11778" width="11.875" style="17" customWidth="1"/>
    <col min="11779" max="11779" width="7" style="17" customWidth="1"/>
    <col min="11780" max="11780" width="10.5" style="17" customWidth="1"/>
    <col min="11781" max="11781" width="18.75" style="17" customWidth="1"/>
    <col min="11782" max="11782" width="6.625" style="17" bestFit="1" customWidth="1"/>
    <col min="11783" max="11783" width="9" style="17" customWidth="1"/>
    <col min="11784" max="11784" width="7.5" style="17" customWidth="1"/>
    <col min="11785" max="11786" width="8.75" style="17" customWidth="1"/>
    <col min="11787" max="11787" width="7.375" style="17" customWidth="1"/>
    <col min="11788" max="11788" width="26.875" style="17" customWidth="1"/>
    <col min="11789" max="11789" width="7.375" style="17" customWidth="1"/>
    <col min="11790" max="11790" width="5.625" style="17" customWidth="1"/>
    <col min="11791" max="11791" width="16.875" style="17" customWidth="1"/>
    <col min="11792" max="11792" width="15.875" style="17" customWidth="1"/>
    <col min="11793" max="11793" width="20.25" style="17" customWidth="1"/>
    <col min="11794" max="11794" width="6.375" style="17" customWidth="1"/>
    <col min="11795" max="12025" width="12" style="17"/>
    <col min="12026" max="12026" width="1.75" style="17" customWidth="1"/>
    <col min="12027" max="12027" width="10.875" style="17" customWidth="1"/>
    <col min="12028" max="12028" width="15.5" style="17" customWidth="1"/>
    <col min="12029" max="12029" width="13.75" style="17" customWidth="1"/>
    <col min="12030" max="12030" width="5.375" style="17" customWidth="1"/>
    <col min="12031" max="12031" width="23.375" style="17" customWidth="1"/>
    <col min="12032" max="12032" width="9.875" style="17" customWidth="1"/>
    <col min="12033" max="12033" width="7.625" style="17" bestFit="1" customWidth="1"/>
    <col min="12034" max="12034" width="11.875" style="17" customWidth="1"/>
    <col min="12035" max="12035" width="7" style="17" customWidth="1"/>
    <col min="12036" max="12036" width="10.5" style="17" customWidth="1"/>
    <col min="12037" max="12037" width="18.75" style="17" customWidth="1"/>
    <col min="12038" max="12038" width="6.625" style="17" bestFit="1" customWidth="1"/>
    <col min="12039" max="12039" width="9" style="17" customWidth="1"/>
    <col min="12040" max="12040" width="7.5" style="17" customWidth="1"/>
    <col min="12041" max="12042" width="8.75" style="17" customWidth="1"/>
    <col min="12043" max="12043" width="7.375" style="17" customWidth="1"/>
    <col min="12044" max="12044" width="26.875" style="17" customWidth="1"/>
    <col min="12045" max="12045" width="7.375" style="17" customWidth="1"/>
    <col min="12046" max="12046" width="5.625" style="17" customWidth="1"/>
    <col min="12047" max="12047" width="16.875" style="17" customWidth="1"/>
    <col min="12048" max="12048" width="15.875" style="17" customWidth="1"/>
    <col min="12049" max="12049" width="20.25" style="17" customWidth="1"/>
    <col min="12050" max="12050" width="6.375" style="17" customWidth="1"/>
    <col min="12051" max="12281" width="12" style="17"/>
    <col min="12282" max="12282" width="1.75" style="17" customWidth="1"/>
    <col min="12283" max="12283" width="10.875" style="17" customWidth="1"/>
    <col min="12284" max="12284" width="15.5" style="17" customWidth="1"/>
    <col min="12285" max="12285" width="13.75" style="17" customWidth="1"/>
    <col min="12286" max="12286" width="5.375" style="17" customWidth="1"/>
    <col min="12287" max="12287" width="23.375" style="17" customWidth="1"/>
    <col min="12288" max="12288" width="9.875" style="17" customWidth="1"/>
    <col min="12289" max="12289" width="7.625" style="17" bestFit="1" customWidth="1"/>
    <col min="12290" max="12290" width="11.875" style="17" customWidth="1"/>
    <col min="12291" max="12291" width="7" style="17" customWidth="1"/>
    <col min="12292" max="12292" width="10.5" style="17" customWidth="1"/>
    <col min="12293" max="12293" width="18.75" style="17" customWidth="1"/>
    <col min="12294" max="12294" width="6.625" style="17" bestFit="1" customWidth="1"/>
    <col min="12295" max="12295" width="9" style="17" customWidth="1"/>
    <col min="12296" max="12296" width="7.5" style="17" customWidth="1"/>
    <col min="12297" max="12298" width="8.75" style="17" customWidth="1"/>
    <col min="12299" max="12299" width="7.375" style="17" customWidth="1"/>
    <col min="12300" max="12300" width="26.875" style="17" customWidth="1"/>
    <col min="12301" max="12301" width="7.375" style="17" customWidth="1"/>
    <col min="12302" max="12302" width="5.625" style="17" customWidth="1"/>
    <col min="12303" max="12303" width="16.875" style="17" customWidth="1"/>
    <col min="12304" max="12304" width="15.875" style="17" customWidth="1"/>
    <col min="12305" max="12305" width="20.25" style="17" customWidth="1"/>
    <col min="12306" max="12306" width="6.375" style="17" customWidth="1"/>
    <col min="12307" max="12537" width="12" style="17"/>
    <col min="12538" max="12538" width="1.75" style="17" customWidth="1"/>
    <col min="12539" max="12539" width="10.875" style="17" customWidth="1"/>
    <col min="12540" max="12540" width="15.5" style="17" customWidth="1"/>
    <col min="12541" max="12541" width="13.75" style="17" customWidth="1"/>
    <col min="12542" max="12542" width="5.375" style="17" customWidth="1"/>
    <col min="12543" max="12543" width="23.375" style="17" customWidth="1"/>
    <col min="12544" max="12544" width="9.875" style="17" customWidth="1"/>
    <col min="12545" max="12545" width="7.625" style="17" bestFit="1" customWidth="1"/>
    <col min="12546" max="12546" width="11.875" style="17" customWidth="1"/>
    <col min="12547" max="12547" width="7" style="17" customWidth="1"/>
    <col min="12548" max="12548" width="10.5" style="17" customWidth="1"/>
    <col min="12549" max="12549" width="18.75" style="17" customWidth="1"/>
    <col min="12550" max="12550" width="6.625" style="17" bestFit="1" customWidth="1"/>
    <col min="12551" max="12551" width="9" style="17" customWidth="1"/>
    <col min="12552" max="12552" width="7.5" style="17" customWidth="1"/>
    <col min="12553" max="12554" width="8.75" style="17" customWidth="1"/>
    <col min="12555" max="12555" width="7.375" style="17" customWidth="1"/>
    <col min="12556" max="12556" width="26.875" style="17" customWidth="1"/>
    <col min="12557" max="12557" width="7.375" style="17" customWidth="1"/>
    <col min="12558" max="12558" width="5.625" style="17" customWidth="1"/>
    <col min="12559" max="12559" width="16.875" style="17" customWidth="1"/>
    <col min="12560" max="12560" width="15.875" style="17" customWidth="1"/>
    <col min="12561" max="12561" width="20.25" style="17" customWidth="1"/>
    <col min="12562" max="12562" width="6.375" style="17" customWidth="1"/>
    <col min="12563" max="12793" width="12" style="17"/>
    <col min="12794" max="12794" width="1.75" style="17" customWidth="1"/>
    <col min="12795" max="12795" width="10.875" style="17" customWidth="1"/>
    <col min="12796" max="12796" width="15.5" style="17" customWidth="1"/>
    <col min="12797" max="12797" width="13.75" style="17" customWidth="1"/>
    <col min="12798" max="12798" width="5.375" style="17" customWidth="1"/>
    <col min="12799" max="12799" width="23.375" style="17" customWidth="1"/>
    <col min="12800" max="12800" width="9.875" style="17" customWidth="1"/>
    <col min="12801" max="12801" width="7.625" style="17" bestFit="1" customWidth="1"/>
    <col min="12802" max="12802" width="11.875" style="17" customWidth="1"/>
    <col min="12803" max="12803" width="7" style="17" customWidth="1"/>
    <col min="12804" max="12804" width="10.5" style="17" customWidth="1"/>
    <col min="12805" max="12805" width="18.75" style="17" customWidth="1"/>
    <col min="12806" max="12806" width="6.625" style="17" bestFit="1" customWidth="1"/>
    <col min="12807" max="12807" width="9" style="17" customWidth="1"/>
    <col min="12808" max="12808" width="7.5" style="17" customWidth="1"/>
    <col min="12809" max="12810" width="8.75" style="17" customWidth="1"/>
    <col min="12811" max="12811" width="7.375" style="17" customWidth="1"/>
    <col min="12812" max="12812" width="26.875" style="17" customWidth="1"/>
    <col min="12813" max="12813" width="7.375" style="17" customWidth="1"/>
    <col min="12814" max="12814" width="5.625" style="17" customWidth="1"/>
    <col min="12815" max="12815" width="16.875" style="17" customWidth="1"/>
    <col min="12816" max="12816" width="15.875" style="17" customWidth="1"/>
    <col min="12817" max="12817" width="20.25" style="17" customWidth="1"/>
    <col min="12818" max="12818" width="6.375" style="17" customWidth="1"/>
    <col min="12819" max="13049" width="12" style="17"/>
    <col min="13050" max="13050" width="1.75" style="17" customWidth="1"/>
    <col min="13051" max="13051" width="10.875" style="17" customWidth="1"/>
    <col min="13052" max="13052" width="15.5" style="17" customWidth="1"/>
    <col min="13053" max="13053" width="13.75" style="17" customWidth="1"/>
    <col min="13054" max="13054" width="5.375" style="17" customWidth="1"/>
    <col min="13055" max="13055" width="23.375" style="17" customWidth="1"/>
    <col min="13056" max="13056" width="9.875" style="17" customWidth="1"/>
    <col min="13057" max="13057" width="7.625" style="17" bestFit="1" customWidth="1"/>
    <col min="13058" max="13058" width="11.875" style="17" customWidth="1"/>
    <col min="13059" max="13059" width="7" style="17" customWidth="1"/>
    <col min="13060" max="13060" width="10.5" style="17" customWidth="1"/>
    <col min="13061" max="13061" width="18.75" style="17" customWidth="1"/>
    <col min="13062" max="13062" width="6.625" style="17" bestFit="1" customWidth="1"/>
    <col min="13063" max="13063" width="9" style="17" customWidth="1"/>
    <col min="13064" max="13064" width="7.5" style="17" customWidth="1"/>
    <col min="13065" max="13066" width="8.75" style="17" customWidth="1"/>
    <col min="13067" max="13067" width="7.375" style="17" customWidth="1"/>
    <col min="13068" max="13068" width="26.875" style="17" customWidth="1"/>
    <col min="13069" max="13069" width="7.375" style="17" customWidth="1"/>
    <col min="13070" max="13070" width="5.625" style="17" customWidth="1"/>
    <col min="13071" max="13071" width="16.875" style="17" customWidth="1"/>
    <col min="13072" max="13072" width="15.875" style="17" customWidth="1"/>
    <col min="13073" max="13073" width="20.25" style="17" customWidth="1"/>
    <col min="13074" max="13074" width="6.375" style="17" customWidth="1"/>
    <col min="13075" max="13305" width="12" style="17"/>
    <col min="13306" max="13306" width="1.75" style="17" customWidth="1"/>
    <col min="13307" max="13307" width="10.875" style="17" customWidth="1"/>
    <col min="13308" max="13308" width="15.5" style="17" customWidth="1"/>
    <col min="13309" max="13309" width="13.75" style="17" customWidth="1"/>
    <col min="13310" max="13310" width="5.375" style="17" customWidth="1"/>
    <col min="13311" max="13311" width="23.375" style="17" customWidth="1"/>
    <col min="13312" max="13312" width="9.875" style="17" customWidth="1"/>
    <col min="13313" max="13313" width="7.625" style="17" bestFit="1" customWidth="1"/>
    <col min="13314" max="13314" width="11.875" style="17" customWidth="1"/>
    <col min="13315" max="13315" width="7" style="17" customWidth="1"/>
    <col min="13316" max="13316" width="10.5" style="17" customWidth="1"/>
    <col min="13317" max="13317" width="18.75" style="17" customWidth="1"/>
    <col min="13318" max="13318" width="6.625" style="17" bestFit="1" customWidth="1"/>
    <col min="13319" max="13319" width="9" style="17" customWidth="1"/>
    <col min="13320" max="13320" width="7.5" style="17" customWidth="1"/>
    <col min="13321" max="13322" width="8.75" style="17" customWidth="1"/>
    <col min="13323" max="13323" width="7.375" style="17" customWidth="1"/>
    <col min="13324" max="13324" width="26.875" style="17" customWidth="1"/>
    <col min="13325" max="13325" width="7.375" style="17" customWidth="1"/>
    <col min="13326" max="13326" width="5.625" style="17" customWidth="1"/>
    <col min="13327" max="13327" width="16.875" style="17" customWidth="1"/>
    <col min="13328" max="13328" width="15.875" style="17" customWidth="1"/>
    <col min="13329" max="13329" width="20.25" style="17" customWidth="1"/>
    <col min="13330" max="13330" width="6.375" style="17" customWidth="1"/>
    <col min="13331" max="13561" width="12" style="17"/>
    <col min="13562" max="13562" width="1.75" style="17" customWidth="1"/>
    <col min="13563" max="13563" width="10.875" style="17" customWidth="1"/>
    <col min="13564" max="13564" width="15.5" style="17" customWidth="1"/>
    <col min="13565" max="13565" width="13.75" style="17" customWidth="1"/>
    <col min="13566" max="13566" width="5.375" style="17" customWidth="1"/>
    <col min="13567" max="13567" width="23.375" style="17" customWidth="1"/>
    <col min="13568" max="13568" width="9.875" style="17" customWidth="1"/>
    <col min="13569" max="13569" width="7.625" style="17" bestFit="1" customWidth="1"/>
    <col min="13570" max="13570" width="11.875" style="17" customWidth="1"/>
    <col min="13571" max="13571" width="7" style="17" customWidth="1"/>
    <col min="13572" max="13572" width="10.5" style="17" customWidth="1"/>
    <col min="13573" max="13573" width="18.75" style="17" customWidth="1"/>
    <col min="13574" max="13574" width="6.625" style="17" bestFit="1" customWidth="1"/>
    <col min="13575" max="13575" width="9" style="17" customWidth="1"/>
    <col min="13576" max="13576" width="7.5" style="17" customWidth="1"/>
    <col min="13577" max="13578" width="8.75" style="17" customWidth="1"/>
    <col min="13579" max="13579" width="7.375" style="17" customWidth="1"/>
    <col min="13580" max="13580" width="26.875" style="17" customWidth="1"/>
    <col min="13581" max="13581" width="7.375" style="17" customWidth="1"/>
    <col min="13582" max="13582" width="5.625" style="17" customWidth="1"/>
    <col min="13583" max="13583" width="16.875" style="17" customWidth="1"/>
    <col min="13584" max="13584" width="15.875" style="17" customWidth="1"/>
    <col min="13585" max="13585" width="20.25" style="17" customWidth="1"/>
    <col min="13586" max="13586" width="6.375" style="17" customWidth="1"/>
    <col min="13587" max="13817" width="12" style="17"/>
    <col min="13818" max="13818" width="1.75" style="17" customWidth="1"/>
    <col min="13819" max="13819" width="10.875" style="17" customWidth="1"/>
    <col min="13820" max="13820" width="15.5" style="17" customWidth="1"/>
    <col min="13821" max="13821" width="13.75" style="17" customWidth="1"/>
    <col min="13822" max="13822" width="5.375" style="17" customWidth="1"/>
    <col min="13823" max="13823" width="23.375" style="17" customWidth="1"/>
    <col min="13824" max="13824" width="9.875" style="17" customWidth="1"/>
    <col min="13825" max="13825" width="7.625" style="17" bestFit="1" customWidth="1"/>
    <col min="13826" max="13826" width="11.875" style="17" customWidth="1"/>
    <col min="13827" max="13827" width="7" style="17" customWidth="1"/>
    <col min="13828" max="13828" width="10.5" style="17" customWidth="1"/>
    <col min="13829" max="13829" width="18.75" style="17" customWidth="1"/>
    <col min="13830" max="13830" width="6.625" style="17" bestFit="1" customWidth="1"/>
    <col min="13831" max="13831" width="9" style="17" customWidth="1"/>
    <col min="13832" max="13832" width="7.5" style="17" customWidth="1"/>
    <col min="13833" max="13834" width="8.75" style="17" customWidth="1"/>
    <col min="13835" max="13835" width="7.375" style="17" customWidth="1"/>
    <col min="13836" max="13836" width="26.875" style="17" customWidth="1"/>
    <col min="13837" max="13837" width="7.375" style="17" customWidth="1"/>
    <col min="13838" max="13838" width="5.625" style="17" customWidth="1"/>
    <col min="13839" max="13839" width="16.875" style="17" customWidth="1"/>
    <col min="13840" max="13840" width="15.875" style="17" customWidth="1"/>
    <col min="13841" max="13841" width="20.25" style="17" customWidth="1"/>
    <col min="13842" max="13842" width="6.375" style="17" customWidth="1"/>
    <col min="13843" max="14073" width="12" style="17"/>
    <col min="14074" max="14074" width="1.75" style="17" customWidth="1"/>
    <col min="14075" max="14075" width="10.875" style="17" customWidth="1"/>
    <col min="14076" max="14076" width="15.5" style="17" customWidth="1"/>
    <col min="14077" max="14077" width="13.75" style="17" customWidth="1"/>
    <col min="14078" max="14078" width="5.375" style="17" customWidth="1"/>
    <col min="14079" max="14079" width="23.375" style="17" customWidth="1"/>
    <col min="14080" max="14080" width="9.875" style="17" customWidth="1"/>
    <col min="14081" max="14081" width="7.625" style="17" bestFit="1" customWidth="1"/>
    <col min="14082" max="14082" width="11.875" style="17" customWidth="1"/>
    <col min="14083" max="14083" width="7" style="17" customWidth="1"/>
    <col min="14084" max="14084" width="10.5" style="17" customWidth="1"/>
    <col min="14085" max="14085" width="18.75" style="17" customWidth="1"/>
    <col min="14086" max="14086" width="6.625" style="17" bestFit="1" customWidth="1"/>
    <col min="14087" max="14087" width="9" style="17" customWidth="1"/>
    <col min="14088" max="14088" width="7.5" style="17" customWidth="1"/>
    <col min="14089" max="14090" width="8.75" style="17" customWidth="1"/>
    <col min="14091" max="14091" width="7.375" style="17" customWidth="1"/>
    <col min="14092" max="14092" width="26.875" style="17" customWidth="1"/>
    <col min="14093" max="14093" width="7.375" style="17" customWidth="1"/>
    <col min="14094" max="14094" width="5.625" style="17" customWidth="1"/>
    <col min="14095" max="14095" width="16.875" style="17" customWidth="1"/>
    <col min="14096" max="14096" width="15.875" style="17" customWidth="1"/>
    <col min="14097" max="14097" width="20.25" style="17" customWidth="1"/>
    <col min="14098" max="14098" width="6.375" style="17" customWidth="1"/>
    <col min="14099" max="14329" width="12" style="17"/>
    <col min="14330" max="14330" width="1.75" style="17" customWidth="1"/>
    <col min="14331" max="14331" width="10.875" style="17" customWidth="1"/>
    <col min="14332" max="14332" width="15.5" style="17" customWidth="1"/>
    <col min="14333" max="14333" width="13.75" style="17" customWidth="1"/>
    <col min="14334" max="14334" width="5.375" style="17" customWidth="1"/>
    <col min="14335" max="14335" width="23.375" style="17" customWidth="1"/>
    <col min="14336" max="14336" width="9.875" style="17" customWidth="1"/>
    <col min="14337" max="14337" width="7.625" style="17" bestFit="1" customWidth="1"/>
    <col min="14338" max="14338" width="11.875" style="17" customWidth="1"/>
    <col min="14339" max="14339" width="7" style="17" customWidth="1"/>
    <col min="14340" max="14340" width="10.5" style="17" customWidth="1"/>
    <col min="14341" max="14341" width="18.75" style="17" customWidth="1"/>
    <col min="14342" max="14342" width="6.625" style="17" bestFit="1" customWidth="1"/>
    <col min="14343" max="14343" width="9" style="17" customWidth="1"/>
    <col min="14344" max="14344" width="7.5" style="17" customWidth="1"/>
    <col min="14345" max="14346" width="8.75" style="17" customWidth="1"/>
    <col min="14347" max="14347" width="7.375" style="17" customWidth="1"/>
    <col min="14348" max="14348" width="26.875" style="17" customWidth="1"/>
    <col min="14349" max="14349" width="7.375" style="17" customWidth="1"/>
    <col min="14350" max="14350" width="5.625" style="17" customWidth="1"/>
    <col min="14351" max="14351" width="16.875" style="17" customWidth="1"/>
    <col min="14352" max="14352" width="15.875" style="17" customWidth="1"/>
    <col min="14353" max="14353" width="20.25" style="17" customWidth="1"/>
    <col min="14354" max="14354" width="6.375" style="17" customWidth="1"/>
    <col min="14355" max="14585" width="12" style="17"/>
    <col min="14586" max="14586" width="1.75" style="17" customWidth="1"/>
    <col min="14587" max="14587" width="10.875" style="17" customWidth="1"/>
    <col min="14588" max="14588" width="15.5" style="17" customWidth="1"/>
    <col min="14589" max="14589" width="13.75" style="17" customWidth="1"/>
    <col min="14590" max="14590" width="5.375" style="17" customWidth="1"/>
    <col min="14591" max="14591" width="23.375" style="17" customWidth="1"/>
    <col min="14592" max="14592" width="9.875" style="17" customWidth="1"/>
    <col min="14593" max="14593" width="7.625" style="17" bestFit="1" customWidth="1"/>
    <col min="14594" max="14594" width="11.875" style="17" customWidth="1"/>
    <col min="14595" max="14595" width="7" style="17" customWidth="1"/>
    <col min="14596" max="14596" width="10.5" style="17" customWidth="1"/>
    <col min="14597" max="14597" width="18.75" style="17" customWidth="1"/>
    <col min="14598" max="14598" width="6.625" style="17" bestFit="1" customWidth="1"/>
    <col min="14599" max="14599" width="9" style="17" customWidth="1"/>
    <col min="14600" max="14600" width="7.5" style="17" customWidth="1"/>
    <col min="14601" max="14602" width="8.75" style="17" customWidth="1"/>
    <col min="14603" max="14603" width="7.375" style="17" customWidth="1"/>
    <col min="14604" max="14604" width="26.875" style="17" customWidth="1"/>
    <col min="14605" max="14605" width="7.375" style="17" customWidth="1"/>
    <col min="14606" max="14606" width="5.625" style="17" customWidth="1"/>
    <col min="14607" max="14607" width="16.875" style="17" customWidth="1"/>
    <col min="14608" max="14608" width="15.875" style="17" customWidth="1"/>
    <col min="14609" max="14609" width="20.25" style="17" customWidth="1"/>
    <col min="14610" max="14610" width="6.375" style="17" customWidth="1"/>
    <col min="14611" max="14841" width="12" style="17"/>
    <col min="14842" max="14842" width="1.75" style="17" customWidth="1"/>
    <col min="14843" max="14843" width="10.875" style="17" customWidth="1"/>
    <col min="14844" max="14844" width="15.5" style="17" customWidth="1"/>
    <col min="14845" max="14845" width="13.75" style="17" customWidth="1"/>
    <col min="14846" max="14846" width="5.375" style="17" customWidth="1"/>
    <col min="14847" max="14847" width="23.375" style="17" customWidth="1"/>
    <col min="14848" max="14848" width="9.875" style="17" customWidth="1"/>
    <col min="14849" max="14849" width="7.625" style="17" bestFit="1" customWidth="1"/>
    <col min="14850" max="14850" width="11.875" style="17" customWidth="1"/>
    <col min="14851" max="14851" width="7" style="17" customWidth="1"/>
    <col min="14852" max="14852" width="10.5" style="17" customWidth="1"/>
    <col min="14853" max="14853" width="18.75" style="17" customWidth="1"/>
    <col min="14854" max="14854" width="6.625" style="17" bestFit="1" customWidth="1"/>
    <col min="14855" max="14855" width="9" style="17" customWidth="1"/>
    <col min="14856" max="14856" width="7.5" style="17" customWidth="1"/>
    <col min="14857" max="14858" width="8.75" style="17" customWidth="1"/>
    <col min="14859" max="14859" width="7.375" style="17" customWidth="1"/>
    <col min="14860" max="14860" width="26.875" style="17" customWidth="1"/>
    <col min="14861" max="14861" width="7.375" style="17" customWidth="1"/>
    <col min="14862" max="14862" width="5.625" style="17" customWidth="1"/>
    <col min="14863" max="14863" width="16.875" style="17" customWidth="1"/>
    <col min="14864" max="14864" width="15.875" style="17" customWidth="1"/>
    <col min="14865" max="14865" width="20.25" style="17" customWidth="1"/>
    <col min="14866" max="14866" width="6.375" style="17" customWidth="1"/>
    <col min="14867" max="15097" width="12" style="17"/>
    <col min="15098" max="15098" width="1.75" style="17" customWidth="1"/>
    <col min="15099" max="15099" width="10.875" style="17" customWidth="1"/>
    <col min="15100" max="15100" width="15.5" style="17" customWidth="1"/>
    <col min="15101" max="15101" width="13.75" style="17" customWidth="1"/>
    <col min="15102" max="15102" width="5.375" style="17" customWidth="1"/>
    <col min="15103" max="15103" width="23.375" style="17" customWidth="1"/>
    <col min="15104" max="15104" width="9.875" style="17" customWidth="1"/>
    <col min="15105" max="15105" width="7.625" style="17" bestFit="1" customWidth="1"/>
    <col min="15106" max="15106" width="11.875" style="17" customWidth="1"/>
    <col min="15107" max="15107" width="7" style="17" customWidth="1"/>
    <col min="15108" max="15108" width="10.5" style="17" customWidth="1"/>
    <col min="15109" max="15109" width="18.75" style="17" customWidth="1"/>
    <col min="15110" max="15110" width="6.625" style="17" bestFit="1" customWidth="1"/>
    <col min="15111" max="15111" width="9" style="17" customWidth="1"/>
    <col min="15112" max="15112" width="7.5" style="17" customWidth="1"/>
    <col min="15113" max="15114" width="8.75" style="17" customWidth="1"/>
    <col min="15115" max="15115" width="7.375" style="17" customWidth="1"/>
    <col min="15116" max="15116" width="26.875" style="17" customWidth="1"/>
    <col min="15117" max="15117" width="7.375" style="17" customWidth="1"/>
    <col min="15118" max="15118" width="5.625" style="17" customWidth="1"/>
    <col min="15119" max="15119" width="16.875" style="17" customWidth="1"/>
    <col min="15120" max="15120" width="15.875" style="17" customWidth="1"/>
    <col min="15121" max="15121" width="20.25" style="17" customWidth="1"/>
    <col min="15122" max="15122" width="6.375" style="17" customWidth="1"/>
    <col min="15123" max="15353" width="12" style="17"/>
    <col min="15354" max="15354" width="1.75" style="17" customWidth="1"/>
    <col min="15355" max="15355" width="10.875" style="17" customWidth="1"/>
    <col min="15356" max="15356" width="15.5" style="17" customWidth="1"/>
    <col min="15357" max="15357" width="13.75" style="17" customWidth="1"/>
    <col min="15358" max="15358" width="5.375" style="17" customWidth="1"/>
    <col min="15359" max="15359" width="23.375" style="17" customWidth="1"/>
    <col min="15360" max="15360" width="9.875" style="17" customWidth="1"/>
    <col min="15361" max="15361" width="7.625" style="17" bestFit="1" customWidth="1"/>
    <col min="15362" max="15362" width="11.875" style="17" customWidth="1"/>
    <col min="15363" max="15363" width="7" style="17" customWidth="1"/>
    <col min="15364" max="15364" width="10.5" style="17" customWidth="1"/>
    <col min="15365" max="15365" width="18.75" style="17" customWidth="1"/>
    <col min="15366" max="15366" width="6.625" style="17" bestFit="1" customWidth="1"/>
    <col min="15367" max="15367" width="9" style="17" customWidth="1"/>
    <col min="15368" max="15368" width="7.5" style="17" customWidth="1"/>
    <col min="15369" max="15370" width="8.75" style="17" customWidth="1"/>
    <col min="15371" max="15371" width="7.375" style="17" customWidth="1"/>
    <col min="15372" max="15372" width="26.875" style="17" customWidth="1"/>
    <col min="15373" max="15373" width="7.375" style="17" customWidth="1"/>
    <col min="15374" max="15374" width="5.625" style="17" customWidth="1"/>
    <col min="15375" max="15375" width="16.875" style="17" customWidth="1"/>
    <col min="15376" max="15376" width="15.875" style="17" customWidth="1"/>
    <col min="15377" max="15377" width="20.25" style="17" customWidth="1"/>
    <col min="15378" max="15378" width="6.375" style="17" customWidth="1"/>
    <col min="15379" max="15609" width="12" style="17"/>
    <col min="15610" max="15610" width="1.75" style="17" customWidth="1"/>
    <col min="15611" max="15611" width="10.875" style="17" customWidth="1"/>
    <col min="15612" max="15612" width="15.5" style="17" customWidth="1"/>
    <col min="15613" max="15613" width="13.75" style="17" customWidth="1"/>
    <col min="15614" max="15614" width="5.375" style="17" customWidth="1"/>
    <col min="15615" max="15615" width="23.375" style="17" customWidth="1"/>
    <col min="15616" max="15616" width="9.875" style="17" customWidth="1"/>
    <col min="15617" max="15617" width="7.625" style="17" bestFit="1" customWidth="1"/>
    <col min="15618" max="15618" width="11.875" style="17" customWidth="1"/>
    <col min="15619" max="15619" width="7" style="17" customWidth="1"/>
    <col min="15620" max="15620" width="10.5" style="17" customWidth="1"/>
    <col min="15621" max="15621" width="18.75" style="17" customWidth="1"/>
    <col min="15622" max="15622" width="6.625" style="17" bestFit="1" customWidth="1"/>
    <col min="15623" max="15623" width="9" style="17" customWidth="1"/>
    <col min="15624" max="15624" width="7.5" style="17" customWidth="1"/>
    <col min="15625" max="15626" width="8.75" style="17" customWidth="1"/>
    <col min="15627" max="15627" width="7.375" style="17" customWidth="1"/>
    <col min="15628" max="15628" width="26.875" style="17" customWidth="1"/>
    <col min="15629" max="15629" width="7.375" style="17" customWidth="1"/>
    <col min="15630" max="15630" width="5.625" style="17" customWidth="1"/>
    <col min="15631" max="15631" width="16.875" style="17" customWidth="1"/>
    <col min="15632" max="15632" width="15.875" style="17" customWidth="1"/>
    <col min="15633" max="15633" width="20.25" style="17" customWidth="1"/>
    <col min="15634" max="15634" width="6.375" style="17" customWidth="1"/>
    <col min="15635" max="15865" width="12" style="17"/>
    <col min="15866" max="15866" width="1.75" style="17" customWidth="1"/>
    <col min="15867" max="15867" width="10.875" style="17" customWidth="1"/>
    <col min="15868" max="15868" width="15.5" style="17" customWidth="1"/>
    <col min="15869" max="15869" width="13.75" style="17" customWidth="1"/>
    <col min="15870" max="15870" width="5.375" style="17" customWidth="1"/>
    <col min="15871" max="15871" width="23.375" style="17" customWidth="1"/>
    <col min="15872" max="15872" width="9.875" style="17" customWidth="1"/>
    <col min="15873" max="15873" width="7.625" style="17" bestFit="1" customWidth="1"/>
    <col min="15874" max="15874" width="11.875" style="17" customWidth="1"/>
    <col min="15875" max="15875" width="7" style="17" customWidth="1"/>
    <col min="15876" max="15876" width="10.5" style="17" customWidth="1"/>
    <col min="15877" max="15877" width="18.75" style="17" customWidth="1"/>
    <col min="15878" max="15878" width="6.625" style="17" bestFit="1" customWidth="1"/>
    <col min="15879" max="15879" width="9" style="17" customWidth="1"/>
    <col min="15880" max="15880" width="7.5" style="17" customWidth="1"/>
    <col min="15881" max="15882" width="8.75" style="17" customWidth="1"/>
    <col min="15883" max="15883" width="7.375" style="17" customWidth="1"/>
    <col min="15884" max="15884" width="26.875" style="17" customWidth="1"/>
    <col min="15885" max="15885" width="7.375" style="17" customWidth="1"/>
    <col min="15886" max="15886" width="5.625" style="17" customWidth="1"/>
    <col min="15887" max="15887" width="16.875" style="17" customWidth="1"/>
    <col min="15888" max="15888" width="15.875" style="17" customWidth="1"/>
    <col min="15889" max="15889" width="20.25" style="17" customWidth="1"/>
    <col min="15890" max="15890" width="6.375" style="17" customWidth="1"/>
    <col min="15891" max="16121" width="12" style="17"/>
    <col min="16122" max="16122" width="1.75" style="17" customWidth="1"/>
    <col min="16123" max="16123" width="10.875" style="17" customWidth="1"/>
    <col min="16124" max="16124" width="15.5" style="17" customWidth="1"/>
    <col min="16125" max="16125" width="13.75" style="17" customWidth="1"/>
    <col min="16126" max="16126" width="5.375" style="17" customWidth="1"/>
    <col min="16127" max="16127" width="23.375" style="17" customWidth="1"/>
    <col min="16128" max="16128" width="9.875" style="17" customWidth="1"/>
    <col min="16129" max="16129" width="7.625" style="17" bestFit="1" customWidth="1"/>
    <col min="16130" max="16130" width="11.875" style="17" customWidth="1"/>
    <col min="16131" max="16131" width="7" style="17" customWidth="1"/>
    <col min="16132" max="16132" width="10.5" style="17" customWidth="1"/>
    <col min="16133" max="16133" width="18.75" style="17" customWidth="1"/>
    <col min="16134" max="16134" width="6.625" style="17" bestFit="1" customWidth="1"/>
    <col min="16135" max="16135" width="9" style="17" customWidth="1"/>
    <col min="16136" max="16136" width="7.5" style="17" customWidth="1"/>
    <col min="16137" max="16138" width="8.75" style="17" customWidth="1"/>
    <col min="16139" max="16139" width="7.375" style="17" customWidth="1"/>
    <col min="16140" max="16140" width="26.875" style="17" customWidth="1"/>
    <col min="16141" max="16141" width="7.375" style="17" customWidth="1"/>
    <col min="16142" max="16142" width="5.625" style="17" customWidth="1"/>
    <col min="16143" max="16143" width="16.875" style="17" customWidth="1"/>
    <col min="16144" max="16144" width="15.875" style="17" customWidth="1"/>
    <col min="16145" max="16145" width="20.25" style="17" customWidth="1"/>
    <col min="16146" max="16146" width="6.375" style="17" customWidth="1"/>
    <col min="16147" max="16384" width="12" style="17"/>
  </cols>
  <sheetData>
    <row r="1" spans="2:249" ht="27" customHeight="1" x14ac:dyDescent="0.15">
      <c r="B1" s="286" t="s">
        <v>1301</v>
      </c>
      <c r="C1" s="286"/>
      <c r="D1" s="286"/>
      <c r="E1" s="286"/>
      <c r="F1" s="286"/>
      <c r="G1" s="286"/>
      <c r="H1" s="286"/>
      <c r="I1" s="286"/>
      <c r="J1" s="286"/>
      <c r="K1" s="286"/>
      <c r="L1" s="286"/>
      <c r="M1" s="286"/>
      <c r="N1" s="286"/>
      <c r="O1" s="286"/>
      <c r="P1" s="286"/>
      <c r="Q1" s="286"/>
      <c r="R1" s="286"/>
      <c r="S1" s="286"/>
      <c r="T1" s="286"/>
    </row>
    <row r="2" spans="2:249" ht="27" customHeight="1" thickBot="1" x14ac:dyDescent="0.2">
      <c r="B2" s="46"/>
      <c r="C2" s="46"/>
      <c r="D2" s="46"/>
      <c r="E2" s="46"/>
      <c r="F2" s="46"/>
      <c r="G2" s="46"/>
      <c r="H2" s="46"/>
      <c r="I2" s="46"/>
      <c r="J2" s="46"/>
      <c r="K2" s="46"/>
      <c r="L2" s="46"/>
      <c r="M2" s="46"/>
      <c r="N2" s="46"/>
      <c r="O2" s="46"/>
      <c r="P2" s="46"/>
      <c r="Q2" s="46"/>
      <c r="R2" s="72"/>
      <c r="S2" s="46"/>
      <c r="T2" s="46"/>
    </row>
    <row r="3" spans="2:249" s="19" customFormat="1" ht="52.5" customHeight="1" x14ac:dyDescent="0.15">
      <c r="B3" s="47" t="s">
        <v>1170</v>
      </c>
      <c r="C3" s="48" t="s">
        <v>1171</v>
      </c>
      <c r="D3" s="49" t="s">
        <v>1241</v>
      </c>
      <c r="E3" s="49" t="s">
        <v>1172</v>
      </c>
      <c r="F3" s="48" t="s">
        <v>1173</v>
      </c>
      <c r="G3" s="50" t="s">
        <v>1174</v>
      </c>
      <c r="H3" s="49" t="s">
        <v>1175</v>
      </c>
      <c r="I3" s="51" t="s">
        <v>1176</v>
      </c>
      <c r="J3" s="48" t="s">
        <v>1177</v>
      </c>
      <c r="K3" s="50" t="s">
        <v>1223</v>
      </c>
      <c r="L3" s="50" t="s">
        <v>1178</v>
      </c>
      <c r="M3" s="49" t="s">
        <v>1179</v>
      </c>
      <c r="N3" s="48" t="s">
        <v>1180</v>
      </c>
      <c r="O3" s="49" t="s">
        <v>1181</v>
      </c>
      <c r="P3" s="49" t="s">
        <v>1182</v>
      </c>
      <c r="Q3" s="48" t="s">
        <v>1197</v>
      </c>
      <c r="R3" s="48" t="s">
        <v>1300</v>
      </c>
      <c r="S3" s="50" t="s">
        <v>1183</v>
      </c>
      <c r="T3" s="48" t="s">
        <v>1184</v>
      </c>
    </row>
    <row r="4" spans="2:249" s="19" customFormat="1" ht="70.5" customHeight="1" thickBot="1" x14ac:dyDescent="0.2">
      <c r="B4" s="29" t="str">
        <f>IF(推薦調書!$W$3="","",推薦調書!$W$3)</f>
        <v/>
      </c>
      <c r="C4" s="30" t="e">
        <f>推薦調書!$H$3</f>
        <v>#N/A</v>
      </c>
      <c r="D4" s="30" t="str">
        <f>IF(推薦調書!$Y$5="","",推薦調書!$Y$5)</f>
        <v/>
      </c>
      <c r="E4" s="30" t="str">
        <f>IF(推薦調書!$AG$6="","",推薦調書!$AG$6)</f>
        <v/>
      </c>
      <c r="F4" s="30" t="str">
        <f>IF(推薦調書!$H$6="","",推薦調書!$H$6)</f>
        <v/>
      </c>
      <c r="G4" s="30" t="e">
        <f>推薦調書!$H$8</f>
        <v>#N/A</v>
      </c>
      <c r="H4" s="30" t="str">
        <f>IF(推薦調書!$AB$8="","",推薦調書!$AB$8)</f>
        <v/>
      </c>
      <c r="I4" s="30" t="str">
        <f>推薦調書!$AP$7</f>
        <v/>
      </c>
      <c r="J4" s="30" t="str">
        <f>IF(推薦調書!$AF$7="","",IF(推薦調書!$AF$7='データ（大学番号・国籍コード等）'!$D$2,"M","F"))</f>
        <v/>
      </c>
      <c r="K4" s="30" t="str">
        <f>IF(推薦調書!$M$11="","",推薦調書!$M$11)</f>
        <v/>
      </c>
      <c r="L4" s="30" t="str">
        <f>IF(推薦調書!$AD$11="","",推薦調書!$AD$11)</f>
        <v/>
      </c>
      <c r="M4" s="30" t="str">
        <f>IF(推薦調書!$AK$13="","",推薦調書!$AK$13)</f>
        <v/>
      </c>
      <c r="N4" s="30" t="str">
        <f>IF(推薦調書!$AG$17="","",推薦調書!$AG$17)</f>
        <v/>
      </c>
      <c r="O4" s="30" t="str">
        <f>推薦調書!$AP$14</f>
        <v/>
      </c>
      <c r="P4" s="30" t="str">
        <f>推薦調書!$AP$15</f>
        <v/>
      </c>
      <c r="Q4" s="30" t="str">
        <f>CONCATENATE(推薦調書!$H$9," ",推薦調書!$H$10," ",推薦調書!$Z$10)</f>
        <v xml:space="preserve">  </v>
      </c>
      <c r="R4" s="30" t="str">
        <f>IF(推薦調書!$I$28="","",推薦調書!$I$28)</f>
        <v/>
      </c>
      <c r="S4" s="30" t="str">
        <f>IF(推薦調書!$H$32="","",推薦調書!$H$32)</f>
        <v/>
      </c>
      <c r="T4" s="30" t="str">
        <f>IF(推薦調書!$AD$32="","",推薦調書!$AD$32)</f>
        <v/>
      </c>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c r="IB4" s="23"/>
      <c r="IC4" s="23"/>
      <c r="ID4" s="23"/>
      <c r="IE4" s="23"/>
      <c r="IF4" s="23"/>
      <c r="IG4" s="23"/>
      <c r="IH4" s="23"/>
      <c r="II4" s="23"/>
      <c r="IJ4" s="23"/>
      <c r="IK4" s="23"/>
      <c r="IL4" s="23"/>
      <c r="IM4" s="23"/>
      <c r="IN4" s="23"/>
      <c r="IO4" s="23"/>
    </row>
    <row r="5" spans="2:249" ht="30" customHeight="1" x14ac:dyDescent="0.15">
      <c r="B5" s="22"/>
      <c r="C5" s="25"/>
      <c r="D5" s="26"/>
      <c r="E5" s="22"/>
      <c r="F5" s="25"/>
      <c r="G5" s="27"/>
      <c r="H5" s="22"/>
      <c r="I5" s="22"/>
      <c r="J5" s="27"/>
      <c r="K5" s="27"/>
      <c r="L5" s="27"/>
      <c r="M5" s="22"/>
      <c r="N5" s="27"/>
      <c r="O5" s="22"/>
      <c r="P5" s="22"/>
      <c r="Q5" s="31"/>
      <c r="R5" s="31"/>
      <c r="S5" s="31"/>
      <c r="T5" s="27"/>
    </row>
    <row r="6" spans="2:249" ht="57" customHeight="1" x14ac:dyDescent="0.15">
      <c r="B6" s="287" t="s">
        <v>1185</v>
      </c>
      <c r="C6" s="287"/>
      <c r="D6" s="287"/>
      <c r="E6" s="287"/>
      <c r="F6" s="287"/>
      <c r="G6" s="287"/>
      <c r="H6" s="287"/>
      <c r="I6" s="287"/>
      <c r="J6" s="287"/>
      <c r="K6" s="287"/>
      <c r="L6" s="287"/>
      <c r="M6" s="287"/>
      <c r="N6" s="287"/>
      <c r="O6" s="287"/>
      <c r="P6" s="287"/>
      <c r="Q6" s="287"/>
      <c r="R6" s="287"/>
      <c r="S6" s="287"/>
      <c r="T6" s="287"/>
    </row>
    <row r="7" spans="2:249" ht="30" customHeight="1" x14ac:dyDescent="0.15">
      <c r="B7" s="28" t="s">
        <v>1199</v>
      </c>
      <c r="C7" s="23"/>
      <c r="D7" s="24"/>
      <c r="E7" s="20"/>
      <c r="F7" s="23"/>
    </row>
    <row r="8" spans="2:249" ht="30" customHeight="1" x14ac:dyDescent="0.15">
      <c r="B8" s="28"/>
      <c r="C8" s="23"/>
      <c r="D8" s="24"/>
      <c r="E8" s="20"/>
      <c r="F8" s="23"/>
    </row>
    <row r="9" spans="2:249" ht="30" customHeight="1" x14ac:dyDescent="0.15">
      <c r="B9" s="20"/>
      <c r="C9" s="23"/>
      <c r="D9" s="24"/>
      <c r="E9" s="20"/>
      <c r="F9" s="23"/>
    </row>
    <row r="10" spans="2:249" ht="30" customHeight="1" x14ac:dyDescent="0.15">
      <c r="B10" s="20"/>
      <c r="C10" s="23"/>
      <c r="D10" s="24"/>
      <c r="E10" s="20"/>
      <c r="F10" s="23"/>
    </row>
    <row r="11" spans="2:249" ht="30" customHeight="1" x14ac:dyDescent="0.15">
      <c r="B11" s="20"/>
      <c r="C11" s="23"/>
      <c r="D11" s="24"/>
      <c r="E11" s="20"/>
      <c r="F11" s="23"/>
    </row>
    <row r="12" spans="2:249" ht="30" customHeight="1" x14ac:dyDescent="0.15">
      <c r="B12" s="20"/>
      <c r="C12" s="23"/>
      <c r="D12" s="24"/>
      <c r="E12" s="20"/>
      <c r="F12" s="23"/>
    </row>
    <row r="13" spans="2:249" ht="30" customHeight="1" x14ac:dyDescent="0.15">
      <c r="B13" s="20"/>
      <c r="C13" s="23"/>
      <c r="D13" s="24"/>
      <c r="E13" s="20"/>
      <c r="F13" s="23"/>
    </row>
    <row r="14" spans="2:249" ht="30" customHeight="1" x14ac:dyDescent="0.15">
      <c r="B14" s="20"/>
      <c r="C14" s="23"/>
      <c r="D14" s="24"/>
      <c r="E14" s="20"/>
      <c r="F14" s="23"/>
    </row>
    <row r="15" spans="2:249" ht="30" customHeight="1" x14ac:dyDescent="0.15">
      <c r="B15" s="20"/>
      <c r="C15" s="23"/>
      <c r="D15" s="24"/>
      <c r="E15" s="20"/>
      <c r="F15" s="23"/>
    </row>
    <row r="16" spans="2:249" ht="30" customHeight="1" x14ac:dyDescent="0.15">
      <c r="B16" s="20"/>
      <c r="C16" s="23"/>
      <c r="D16" s="24"/>
      <c r="E16" s="20"/>
      <c r="F16" s="23"/>
    </row>
    <row r="17" spans="2:6" ht="30" customHeight="1" x14ac:dyDescent="0.15">
      <c r="B17" s="20"/>
      <c r="C17" s="23"/>
      <c r="D17" s="24"/>
      <c r="E17" s="20"/>
      <c r="F17" s="23"/>
    </row>
    <row r="18" spans="2:6" ht="30" customHeight="1" x14ac:dyDescent="0.15">
      <c r="B18" s="20"/>
      <c r="C18" s="23"/>
      <c r="D18" s="24"/>
      <c r="E18" s="20"/>
      <c r="F18" s="23"/>
    </row>
    <row r="19" spans="2:6" ht="30" customHeight="1" x14ac:dyDescent="0.15">
      <c r="B19" s="20"/>
      <c r="C19" s="23"/>
      <c r="D19" s="24"/>
      <c r="E19" s="20"/>
      <c r="F19" s="23"/>
    </row>
    <row r="20" spans="2:6" ht="30" customHeight="1" x14ac:dyDescent="0.15">
      <c r="B20" s="20"/>
      <c r="C20" s="23"/>
      <c r="D20" s="24"/>
      <c r="E20" s="20"/>
      <c r="F20" s="23"/>
    </row>
  </sheetData>
  <mergeCells count="2">
    <mergeCell ref="B1:T1"/>
    <mergeCell ref="B6:T6"/>
  </mergeCells>
  <phoneticPr fontId="1"/>
  <pageMargins left="0.39370078740157483" right="0.39370078740157483" top="0.59055118110236227" bottom="0.59055118110236227" header="0.51181102362204722" footer="0.51181102362204722"/>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推薦調書</vt:lpstr>
      <vt:lpstr>推薦調書作成要領</vt:lpstr>
      <vt:lpstr>プルダウン参照</vt:lpstr>
      <vt:lpstr>推薦調書作成例</vt:lpstr>
      <vt:lpstr>提出前チェックシート</vt:lpstr>
      <vt:lpstr>データ（大学番号・国籍コード等）</vt:lpstr>
      <vt:lpstr>(参考）推薦者一覧作成用シート</vt:lpstr>
      <vt:lpstr>'(参考）推薦者一覧作成用シート'!Print_Area</vt:lpstr>
      <vt:lpstr>プルダウン参照!Print_Area</vt:lpstr>
      <vt:lpstr>推薦調書!Print_Area</vt:lpstr>
      <vt:lpstr>推薦調書作成要領!Print_Area</vt:lpstr>
      <vt:lpstr>推薦調書作成例!Print_Area</vt:lpstr>
      <vt:lpstr>提出前チェックシート!Print_Area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（別紙様式1）推薦調書（学部留学生）</dc:title>
  <dc:creator>文部科学省</dc:creator>
  <cp:lastModifiedBy>文部科学省</cp:lastModifiedBy>
  <cp:lastPrinted>2015-11-16T13:39:59Z</cp:lastPrinted>
  <dcterms:created xsi:type="dcterms:W3CDTF">2011-06-14T05:32:50Z</dcterms:created>
  <dcterms:modified xsi:type="dcterms:W3CDTF">2016-04-26T01:34:55Z</dcterms:modified>
</cp:coreProperties>
</file>