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7530" tabRatio="846"/>
  </bookViews>
  <sheets>
    <sheet name="（様式4-1）研究開発完了決算書" sheetId="21" r:id="rId1"/>
    <sheet name="（様式4-2）経費決算内訳総計表" sheetId="20" r:id="rId2"/>
    <sheet name="（様式4-3）管理機関決算" sheetId="25" r:id="rId3"/>
    <sheet name="（様式4-4）再委託先決算 " sheetId="26" r:id="rId4"/>
    <sheet name="（様式4-5）収支簿" sheetId="18" r:id="rId5"/>
    <sheet name="（様式4-5'）収支簿 （記入例）" sheetId="22" r:id="rId6"/>
  </sheets>
  <definedNames>
    <definedName name="_xlnm.Print_Area" localSheetId="0">'（様式4-1）研究開発完了決算書'!$A$1:$F$35</definedName>
    <definedName name="_xlnm.Print_Area" localSheetId="4">'（様式4-5）収支簿'!$A$1:$J$46</definedName>
    <definedName name="_xlnm.Print_Area" localSheetId="5">'（様式4-5''）収支簿 （記入例）'!$A$1:$J$41</definedName>
  </definedNames>
  <calcPr calcId="145621"/>
</workbook>
</file>

<file path=xl/calcChain.xml><?xml version="1.0" encoding="utf-8"?>
<calcChain xmlns="http://schemas.openxmlformats.org/spreadsheetml/2006/main">
  <c r="I5" i="18" l="1"/>
  <c r="B51" i="26"/>
  <c r="D51" i="26"/>
  <c r="C51" i="26"/>
  <c r="B53" i="25"/>
  <c r="D53" i="25"/>
  <c r="C53" i="25"/>
  <c r="D51" i="25"/>
  <c r="C51" i="25"/>
  <c r="M33" i="20"/>
  <c r="J33" i="20"/>
  <c r="K33" i="20"/>
  <c r="L33" i="20"/>
  <c r="C10" i="20"/>
  <c r="B10" i="20"/>
  <c r="B32" i="21"/>
  <c r="E28" i="21"/>
  <c r="M1" i="26" l="1"/>
  <c r="M2" i="26"/>
  <c r="M1" i="25"/>
  <c r="M2" i="25"/>
  <c r="K1" i="20" l="1"/>
  <c r="K3" i="20"/>
  <c r="M15" i="20"/>
  <c r="I33" i="20"/>
  <c r="J10" i="20" l="1"/>
  <c r="O50" i="26" l="1"/>
  <c r="O49" i="26"/>
  <c r="O48" i="26"/>
  <c r="O47" i="26"/>
  <c r="B47" i="26"/>
  <c r="O46" i="26"/>
  <c r="O45" i="26"/>
  <c r="O44" i="26"/>
  <c r="O43" i="26"/>
  <c r="B43" i="26"/>
  <c r="O42" i="26"/>
  <c r="O41" i="26"/>
  <c r="O40" i="26"/>
  <c r="B40" i="26"/>
  <c r="O39" i="26"/>
  <c r="O38" i="26"/>
  <c r="O37" i="26"/>
  <c r="O36" i="26"/>
  <c r="B36" i="26"/>
  <c r="O35" i="26"/>
  <c r="O34" i="26"/>
  <c r="O33" i="26"/>
  <c r="O32" i="26"/>
  <c r="B32" i="26"/>
  <c r="O31" i="26"/>
  <c r="O30" i="26"/>
  <c r="O29" i="26"/>
  <c r="O28" i="26"/>
  <c r="B28" i="26"/>
  <c r="O27" i="26"/>
  <c r="O26" i="26"/>
  <c r="O25" i="26"/>
  <c r="O24" i="26"/>
  <c r="B24" i="26"/>
  <c r="O23" i="26"/>
  <c r="O22" i="26"/>
  <c r="O21" i="26"/>
  <c r="O20" i="26"/>
  <c r="B20" i="26"/>
  <c r="O19" i="26"/>
  <c r="O18" i="26"/>
  <c r="O17" i="26"/>
  <c r="O16" i="26"/>
  <c r="B16" i="26"/>
  <c r="O15" i="26"/>
  <c r="O14" i="26"/>
  <c r="O13" i="26"/>
  <c r="O12" i="26"/>
  <c r="B12" i="26"/>
  <c r="O11" i="26"/>
  <c r="O10" i="26"/>
  <c r="O9" i="26"/>
  <c r="O8" i="26"/>
  <c r="B8" i="26"/>
  <c r="O50" i="25"/>
  <c r="O49" i="25"/>
  <c r="O48" i="25"/>
  <c r="O47" i="25"/>
  <c r="B47" i="25"/>
  <c r="O46" i="25"/>
  <c r="O45" i="25"/>
  <c r="O44" i="25"/>
  <c r="O43" i="25"/>
  <c r="B43" i="25"/>
  <c r="O42" i="25"/>
  <c r="O41" i="25"/>
  <c r="O40" i="25"/>
  <c r="B40" i="25"/>
  <c r="O39" i="25"/>
  <c r="O38" i="25"/>
  <c r="O37" i="25"/>
  <c r="O36" i="25"/>
  <c r="B36" i="25"/>
  <c r="O35" i="25"/>
  <c r="O34" i="25"/>
  <c r="O33" i="25"/>
  <c r="O32" i="25"/>
  <c r="B32" i="25"/>
  <c r="O31" i="25"/>
  <c r="O30" i="25"/>
  <c r="O29" i="25"/>
  <c r="O28" i="25"/>
  <c r="B28" i="25"/>
  <c r="O27" i="25"/>
  <c r="O26" i="25"/>
  <c r="O25" i="25"/>
  <c r="O24" i="25"/>
  <c r="B24" i="25"/>
  <c r="O23" i="25"/>
  <c r="O22" i="25"/>
  <c r="O21" i="25"/>
  <c r="O20" i="25"/>
  <c r="B20" i="25"/>
  <c r="O19" i="25"/>
  <c r="O18" i="25"/>
  <c r="O17" i="25"/>
  <c r="O16" i="25"/>
  <c r="B16" i="25"/>
  <c r="O15" i="25"/>
  <c r="O14" i="25"/>
  <c r="O13" i="25"/>
  <c r="O12" i="25"/>
  <c r="B12" i="25"/>
  <c r="O11" i="25"/>
  <c r="O10" i="25"/>
  <c r="O9" i="25"/>
  <c r="O8" i="25"/>
  <c r="B8" i="25"/>
  <c r="B51" i="25" l="1"/>
  <c r="B33" i="21"/>
  <c r="B34" i="21" l="1"/>
  <c r="H19" i="22" l="1"/>
  <c r="G19" i="22"/>
  <c r="I6" i="18"/>
  <c r="I7" i="18" s="1"/>
  <c r="I8" i="18" s="1"/>
  <c r="I9" i="18" s="1"/>
  <c r="I6" i="22"/>
  <c r="I7" i="22"/>
  <c r="I8" i="22"/>
  <c r="I9" i="22" s="1"/>
  <c r="I19" i="22" s="1"/>
  <c r="I11" i="18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G45" i="18"/>
  <c r="M29" i="20"/>
  <c r="M9" i="20"/>
  <c r="B33" i="20"/>
  <c r="C33" i="20"/>
  <c r="D33" i="20"/>
  <c r="E33" i="20"/>
  <c r="F33" i="20"/>
  <c r="G33" i="20"/>
  <c r="H33" i="20"/>
  <c r="D10" i="20"/>
  <c r="E10" i="20"/>
  <c r="F10" i="20"/>
  <c r="G10" i="20"/>
  <c r="H10" i="20"/>
  <c r="I10" i="20"/>
  <c r="K10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30" i="20"/>
  <c r="M31" i="20"/>
  <c r="M32" i="20"/>
  <c r="H45" i="18"/>
  <c r="L8" i="20" l="1"/>
  <c r="L10" i="20" l="1"/>
  <c r="M8" i="20"/>
  <c r="B11" i="20" l="1"/>
  <c r="E11" i="20"/>
  <c r="I11" i="20"/>
  <c r="F11" i="20"/>
  <c r="J11" i="20"/>
  <c r="C11" i="20"/>
  <c r="G11" i="20"/>
  <c r="K11" i="20"/>
  <c r="D11" i="20"/>
  <c r="H11" i="20"/>
  <c r="L11" i="20"/>
</calcChain>
</file>

<file path=xl/sharedStrings.xml><?xml version="1.0" encoding="utf-8"?>
<sst xmlns="http://schemas.openxmlformats.org/spreadsheetml/2006/main" count="615" uniqueCount="165">
  <si>
    <t>備　　　考</t>
    <rPh sb="0" eb="1">
      <t>ビ</t>
    </rPh>
    <rPh sb="4" eb="5">
      <t>コウ</t>
    </rPh>
    <phoneticPr fontId="4"/>
  </si>
  <si>
    <t>摘　要</t>
    <rPh sb="0" eb="1">
      <t>テキ</t>
    </rPh>
    <rPh sb="2" eb="3">
      <t>ヨウ</t>
    </rPh>
    <phoneticPr fontId="4"/>
  </si>
  <si>
    <t>人</t>
    <rPh sb="0" eb="1">
      <t>ニン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</si>
  <si>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</si>
  <si>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</si>
  <si>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</si>
  <si>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</si>
  <si>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冊</t>
    <rPh sb="0" eb="1">
      <t>サツ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</si>
  <si>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</si>
  <si>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</si>
  <si>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１．諸謝金</t>
    <rPh sb="2" eb="3">
      <t>ショ</t>
    </rPh>
    <rPh sb="3" eb="5">
      <t>シャキン</t>
    </rPh>
    <phoneticPr fontId="4"/>
  </si>
  <si>
    <t>３．借損料</t>
    <rPh sb="2" eb="3">
      <t>シャク</t>
    </rPh>
    <rPh sb="3" eb="5">
      <t>ソンリョウ</t>
    </rPh>
    <phoneticPr fontId="4"/>
  </si>
  <si>
    <t>小計</t>
    <rPh sb="0" eb="1">
      <t>ショウ</t>
    </rPh>
    <rPh sb="1" eb="2">
      <t>ケイ</t>
    </rPh>
    <phoneticPr fontId="4"/>
  </si>
  <si>
    <t>合計</t>
    <rPh sb="0" eb="1">
      <t>ゴウ</t>
    </rPh>
    <rPh sb="1" eb="2">
      <t>ケイ</t>
    </rPh>
    <phoneticPr fontId="4"/>
  </si>
  <si>
    <t>金　　額</t>
    <rPh sb="0" eb="1">
      <t>キン</t>
    </rPh>
    <rPh sb="3" eb="4">
      <t>ガク</t>
    </rPh>
    <phoneticPr fontId="4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</si>
  <si>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</si>
  <si>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</si>
  <si>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</si>
  <si>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</si>
  <si>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合　　計</t>
    <rPh sb="0" eb="1">
      <t>ゴウ</t>
    </rPh>
    <rPh sb="3" eb="4">
      <t>ケイ</t>
    </rPh>
    <phoneticPr fontId="4"/>
  </si>
  <si>
    <t>№</t>
    <phoneticPr fontId="4"/>
  </si>
  <si>
    <t>計</t>
    <rPh sb="0" eb="1">
      <t>ケイ</t>
    </rPh>
    <phoneticPr fontId="4"/>
  </si>
  <si>
    <t>経費項目</t>
    <rPh sb="0" eb="2">
      <t>ケイヒ</t>
    </rPh>
    <rPh sb="2" eb="4">
      <t>コウモク</t>
    </rPh>
    <phoneticPr fontId="4"/>
  </si>
  <si>
    <t>（上記支出済額内訳及び帳簿(写)参照）</t>
    <phoneticPr fontId="4"/>
  </si>
  <si>
    <t>印</t>
    <rPh sb="0" eb="1">
      <t>イン</t>
    </rPh>
    <phoneticPr fontId="4"/>
  </si>
  <si>
    <t>１．委託費内訳</t>
    <rPh sb="2" eb="4">
      <t>イタク</t>
    </rPh>
    <rPh sb="4" eb="5">
      <t>ヒ</t>
    </rPh>
    <rPh sb="5" eb="7">
      <t>ウチワケ</t>
    </rPh>
    <phoneticPr fontId="4"/>
  </si>
  <si>
    <t>単位：円</t>
    <rPh sb="0" eb="2">
      <t>タンイ</t>
    </rPh>
    <rPh sb="3" eb="4">
      <t>エン</t>
    </rPh>
    <phoneticPr fontId="4"/>
  </si>
  <si>
    <t>名称</t>
    <rPh sb="0" eb="2">
      <t>メイショウ</t>
    </rPh>
    <phoneticPr fontId="4"/>
  </si>
  <si>
    <t>諸謝金</t>
    <rPh sb="0" eb="1">
      <t>ショ</t>
    </rPh>
    <rPh sb="1" eb="3">
      <t>シャキン</t>
    </rPh>
    <phoneticPr fontId="4"/>
  </si>
  <si>
    <t>借損料</t>
    <rPh sb="0" eb="3">
      <t>シャクソンリョウ</t>
    </rPh>
    <phoneticPr fontId="4"/>
  </si>
  <si>
    <t>再委託費</t>
    <rPh sb="0" eb="3">
      <t>サイイタク</t>
    </rPh>
    <rPh sb="3" eb="4">
      <t>ヒ</t>
    </rPh>
    <phoneticPr fontId="4"/>
  </si>
  <si>
    <t>○○県教育委員会（計画額）</t>
    <rPh sb="2" eb="3">
      <t>ケン</t>
    </rPh>
    <rPh sb="3" eb="5">
      <t>キョウイク</t>
    </rPh>
    <rPh sb="5" eb="8">
      <t>イインカイ</t>
    </rPh>
    <rPh sb="9" eb="12">
      <t>ケイカクガク</t>
    </rPh>
    <phoneticPr fontId="4"/>
  </si>
  <si>
    <t>○○県教育委員会（支出額）</t>
    <rPh sb="2" eb="3">
      <t>ケン</t>
    </rPh>
    <rPh sb="3" eb="5">
      <t>キョウイク</t>
    </rPh>
    <rPh sb="5" eb="8">
      <t>イインカイ</t>
    </rPh>
    <rPh sb="9" eb="11">
      <t>シシュツ</t>
    </rPh>
    <rPh sb="11" eb="12">
      <t>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</si>
  <si>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</si>
  <si>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流用増減割合</t>
    <rPh sb="0" eb="2">
      <t>リュウヨウ</t>
    </rPh>
    <rPh sb="2" eb="4">
      <t>ゾウゲン</t>
    </rPh>
    <rPh sb="4" eb="6">
      <t>ワリアイ</t>
    </rPh>
    <phoneticPr fontId="4"/>
  </si>
  <si>
    <t>２．再委託費内訳</t>
    <rPh sb="2" eb="5">
      <t>サイイタク</t>
    </rPh>
    <rPh sb="5" eb="6">
      <t>ヒ</t>
    </rPh>
    <rPh sb="6" eb="8">
      <t>ウチワケ</t>
    </rPh>
    <phoneticPr fontId="4"/>
  </si>
  <si>
    <t>※　事業完了決算書の提出にあたり利用する際は、必ず原本証明を行うこと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4">
      <t>カナラ</t>
    </rPh>
    <rPh sb="25" eb="27">
      <t>ゲンポン</t>
    </rPh>
    <rPh sb="30" eb="31">
      <t>オコナ</t>
    </rPh>
    <phoneticPr fontId="4"/>
  </si>
  <si>
    <t>差引合計 ①-②</t>
    <phoneticPr fontId="4"/>
  </si>
  <si>
    <t>平成　　年　　月　　日</t>
    <phoneticPr fontId="4"/>
  </si>
  <si>
    <t>　　　文部科学省初等中等教育局長　殿</t>
    <phoneticPr fontId="4"/>
  </si>
  <si>
    <t>（単位：円）</t>
    <phoneticPr fontId="4"/>
  </si>
  <si>
    <t>経費項目</t>
    <phoneticPr fontId="4"/>
  </si>
  <si>
    <t>金　　額</t>
    <phoneticPr fontId="4"/>
  </si>
  <si>
    <t>（単位：円）</t>
    <phoneticPr fontId="4"/>
  </si>
  <si>
    <t>経費項目</t>
    <phoneticPr fontId="4"/>
  </si>
  <si>
    <t>積算予定額</t>
    <phoneticPr fontId="4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</si>
  <si>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4"/>
  </si>
  <si>
    <t>①委託契約額</t>
    <phoneticPr fontId="4"/>
  </si>
  <si>
    <t>②支出済額</t>
    <rPh sb="3" eb="4">
      <t>ズ</t>
    </rPh>
    <rPh sb="4" eb="5">
      <t>ガク</t>
    </rPh>
    <phoneticPr fontId="4"/>
  </si>
  <si>
    <t>＜委託契約額＞</t>
    <rPh sb="1" eb="3">
      <t>イタク</t>
    </rPh>
    <rPh sb="3" eb="5">
      <t>ケイヤク</t>
    </rPh>
    <rPh sb="5" eb="6">
      <t>ガク</t>
    </rPh>
    <phoneticPr fontId="4"/>
  </si>
  <si>
    <r>
      <t>＜支出済額＞</t>
    </r>
    <r>
      <rPr>
        <sz val="12"/>
        <rFont val="ＭＳ ゴシック"/>
        <family val="3"/>
        <charset val="128"/>
      </rPr>
      <t>　＊消費税は内税にて表記すること</t>
    </r>
    <rPh sb="1" eb="3">
      <t>シシュツ</t>
    </rPh>
    <rPh sb="3" eb="4">
      <t>ズ</t>
    </rPh>
    <rPh sb="4" eb="5">
      <t>ガク</t>
    </rPh>
    <phoneticPr fontId="4"/>
  </si>
  <si>
    <t>（上記委託契約額参照）</t>
    <phoneticPr fontId="4"/>
  </si>
  <si>
    <t>№</t>
    <phoneticPr fontId="4"/>
  </si>
  <si>
    <t>予定</t>
    <rPh sb="0" eb="2">
      <t>ヨテイ</t>
    </rPh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</si>
  <si>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</si>
  <si>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</si>
  <si>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</si>
  <si>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残　額</t>
    <rPh sb="0" eb="1">
      <t>ザン</t>
    </rPh>
    <rPh sb="2" eb="3">
      <t>ガク</t>
    </rPh>
    <phoneticPr fontId="4"/>
  </si>
  <si>
    <t>通信運搬費</t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</si>
  <si>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</si>
  <si>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記入例　　</t>
    <rPh sb="0" eb="2">
      <t>キニュウ</t>
    </rPh>
    <rPh sb="2" eb="3">
      <t>レイ</t>
    </rPh>
    <phoneticPr fontId="4"/>
  </si>
  <si>
    <t>8．消耗品費</t>
    <phoneticPr fontId="4"/>
  </si>
  <si>
    <t>５．印刷製本費</t>
    <phoneticPr fontId="4"/>
  </si>
  <si>
    <t>４．会議費</t>
    <phoneticPr fontId="4"/>
  </si>
  <si>
    <t>7．通信運搬費</t>
    <phoneticPr fontId="4"/>
  </si>
  <si>
    <t>委員等旅費</t>
    <rPh sb="0" eb="2">
      <t>イイン</t>
    </rPh>
    <rPh sb="2" eb="3">
      <t>トウ</t>
    </rPh>
    <rPh sb="3" eb="5">
      <t>リョヒ</t>
    </rPh>
    <phoneticPr fontId="4"/>
  </si>
  <si>
    <t>雑役務費</t>
  </si>
  <si>
    <t>雑役務費</t>
    <phoneticPr fontId="4"/>
  </si>
  <si>
    <t>消耗品費</t>
  </si>
  <si>
    <t>消耗品費</t>
    <phoneticPr fontId="4"/>
  </si>
  <si>
    <t>印刷製本費</t>
  </si>
  <si>
    <t>印刷製本費</t>
    <phoneticPr fontId="4"/>
  </si>
  <si>
    <t>通信運搬費</t>
  </si>
  <si>
    <t>図書購入費</t>
  </si>
  <si>
    <t>図書購入費</t>
    <phoneticPr fontId="4"/>
  </si>
  <si>
    <t>会議費</t>
  </si>
  <si>
    <t>会議費</t>
    <phoneticPr fontId="4"/>
  </si>
  <si>
    <t>H24年度
年月日</t>
    <rPh sb="3" eb="5">
      <t>ネンド</t>
    </rPh>
    <rPh sb="6" eb="9">
      <t>ネンガッピ</t>
    </rPh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</si>
  <si>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4"/>
  </si>
  <si>
    <r>
      <t>　</t>
    </r>
    <r>
      <rPr>
        <u/>
        <sz val="14"/>
        <rFont val="ＭＳ Ｐ明朝"/>
        <family val="1"/>
        <charset val="128"/>
      </rPr>
      <t>※支出を証明できる領収書等の写し及び収支簿（原本証明をした写し）を添付すること。</t>
    </r>
    <r>
      <rPr>
        <sz val="14"/>
        <rFont val="ＭＳ Ｐ明朝"/>
        <family val="1"/>
        <charset val="128"/>
      </rPr>
      <t xml:space="preserve">
　　 </t>
    </r>
    <r>
      <rPr>
        <u/>
        <sz val="14"/>
        <rFont val="ＭＳ Ｐ明朝"/>
        <family val="1"/>
        <charset val="128"/>
      </rPr>
      <t>その際、領収書の品名と収支簿の品名の記載を一致させること。</t>
    </r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</si>
  <si>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</si>
  <si>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</si>
  <si>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</si>
  <si>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</si>
  <si>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「スーパーグローバルハイスクール」委託契約額</t>
    <rPh sb="17" eb="19">
      <t>イタク</t>
    </rPh>
    <rPh sb="19" eb="21">
      <t>ケイヤク</t>
    </rPh>
    <phoneticPr fontId="4"/>
  </si>
  <si>
    <t>　平成　　年　　月　　日付けで委託を受けた「スーパーグローバルハイスクール」が終了しましたので，下記のとおり報告いたします。</t>
    <rPh sb="18" eb="19">
      <t>ウ</t>
    </rPh>
    <phoneticPr fontId="4"/>
  </si>
  <si>
    <t>２．旅費</t>
    <rPh sb="2" eb="4">
      <t>リョヒ</t>
    </rPh>
    <phoneticPr fontId="4"/>
  </si>
  <si>
    <t>６．図書購入費</t>
    <rPh sb="2" eb="4">
      <t>トショ</t>
    </rPh>
    <rPh sb="4" eb="7">
      <t>コウニュウヒ</t>
    </rPh>
    <phoneticPr fontId="4"/>
  </si>
  <si>
    <t>9．人件費</t>
    <rPh sb="2" eb="5">
      <t>ジンケンヒ</t>
    </rPh>
    <phoneticPr fontId="4"/>
  </si>
  <si>
    <t>10．雑役務費</t>
    <rPh sb="3" eb="4">
      <t>ゾウ</t>
    </rPh>
    <rPh sb="4" eb="6">
      <t>エキム</t>
    </rPh>
    <rPh sb="6" eb="7">
      <t>ヒ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</si>
  <si>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4"/>
  </si>
  <si>
    <t>人件費</t>
    <rPh sb="0" eb="3">
      <t>ジンケンヒ</t>
    </rPh>
    <phoneticPr fontId="4"/>
  </si>
  <si>
    <t>９．人件費</t>
    <rPh sb="2" eb="5">
      <t>ジンケンヒ</t>
    </rPh>
    <phoneticPr fontId="4"/>
  </si>
  <si>
    <t>（様式４-２）経費決算内訳総計表</t>
    <rPh sb="1" eb="3">
      <t>ヨウシキ</t>
    </rPh>
    <rPh sb="7" eb="9">
      <t>ケイヒ</t>
    </rPh>
    <rPh sb="9" eb="11">
      <t>ケッサン</t>
    </rPh>
    <rPh sb="11" eb="13">
      <t>ウチワケ</t>
    </rPh>
    <rPh sb="13" eb="15">
      <t>ソウケイ</t>
    </rPh>
    <rPh sb="15" eb="16">
      <t>ヒョウ</t>
    </rPh>
    <phoneticPr fontId="4"/>
  </si>
  <si>
    <t>人件費</t>
    <rPh sb="0" eb="3">
      <t>ジンケンヒ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</si>
  <si>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</si>
  <si>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</si>
  <si>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単位：円</t>
    <phoneticPr fontId="4"/>
  </si>
  <si>
    <t>学校名</t>
    <rPh sb="0" eb="3">
      <t>ガッコウメイ</t>
    </rPh>
    <phoneticPr fontId="4"/>
  </si>
  <si>
    <t>事業規模
①＋②</t>
    <rPh sb="0" eb="2">
      <t>ジギョウ</t>
    </rPh>
    <rPh sb="2" eb="4">
      <t>キボ</t>
    </rPh>
    <phoneticPr fontId="4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</si>
  <si>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4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</si>
  <si>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4"/>
  </si>
  <si>
    <t>委託費
申請額
①</t>
    <rPh sb="0" eb="2">
      <t>イタク</t>
    </rPh>
    <rPh sb="2" eb="3">
      <t>ヒ</t>
    </rPh>
    <rPh sb="4" eb="7">
      <t>シンセイガク</t>
    </rPh>
    <phoneticPr fontId="4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</si>
  <si>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4"/>
  </si>
  <si>
    <t>×</t>
    <phoneticPr fontId="4"/>
  </si>
  <si>
    <t>×</t>
    <phoneticPr fontId="4"/>
  </si>
  <si>
    <t>＝</t>
    <phoneticPr fontId="4"/>
  </si>
  <si>
    <t>①,②</t>
    <phoneticPr fontId="4"/>
  </si>
  <si>
    <t>×</t>
    <phoneticPr fontId="4"/>
  </si>
  <si>
    <t>⑥</t>
    <phoneticPr fontId="4"/>
  </si>
  <si>
    <t>×</t>
    <phoneticPr fontId="4"/>
  </si>
  <si>
    <t>※管理機関負担</t>
    <rPh sb="1" eb="3">
      <t>カンリ</t>
    </rPh>
    <rPh sb="3" eb="5">
      <t>キカン</t>
    </rPh>
    <rPh sb="5" eb="7">
      <t>フタン</t>
    </rPh>
    <phoneticPr fontId="4"/>
  </si>
  <si>
    <t>⑤</t>
    <phoneticPr fontId="4"/>
  </si>
  <si>
    <t>台</t>
    <rPh sb="0" eb="1">
      <t>ダイ</t>
    </rPh>
    <phoneticPr fontId="4"/>
  </si>
  <si>
    <t>×</t>
    <phoneticPr fontId="4"/>
  </si>
  <si>
    <t>月</t>
    <rPh sb="0" eb="1">
      <t>ツキ</t>
    </rPh>
    <phoneticPr fontId="4"/>
  </si>
  <si>
    <t>×</t>
    <phoneticPr fontId="4"/>
  </si>
  <si>
    <t>４．会議費</t>
    <rPh sb="2" eb="4">
      <t>カイギ</t>
    </rPh>
    <rPh sb="4" eb="5">
      <t>ヒ</t>
    </rPh>
    <phoneticPr fontId="4"/>
  </si>
  <si>
    <t>×</t>
    <phoneticPr fontId="4"/>
  </si>
  <si>
    <t>５．印刷製本費</t>
    <rPh sb="2" eb="4">
      <t>インサツ</t>
    </rPh>
    <rPh sb="4" eb="6">
      <t>セイホン</t>
    </rPh>
    <rPh sb="6" eb="7">
      <t>ヒ</t>
    </rPh>
    <phoneticPr fontId="4"/>
  </si>
  <si>
    <t>×</t>
    <phoneticPr fontId="4"/>
  </si>
  <si>
    <t>⑦</t>
    <phoneticPr fontId="4"/>
  </si>
  <si>
    <t>×</t>
    <phoneticPr fontId="4"/>
  </si>
  <si>
    <t>７．通信運搬費</t>
    <rPh sb="2" eb="4">
      <t>ツウシン</t>
    </rPh>
    <rPh sb="4" eb="7">
      <t>ウンパンヒ</t>
    </rPh>
    <phoneticPr fontId="4"/>
  </si>
  <si>
    <t>×</t>
    <phoneticPr fontId="4"/>
  </si>
  <si>
    <t>８．消耗品費</t>
    <rPh sb="2" eb="5">
      <t>ショウモウヒン</t>
    </rPh>
    <rPh sb="5" eb="6">
      <t>ヒ</t>
    </rPh>
    <phoneticPr fontId="4"/>
  </si>
  <si>
    <t>×</t>
    <phoneticPr fontId="4"/>
  </si>
  <si>
    <t>日</t>
    <rPh sb="0" eb="1">
      <t>ニチ</t>
    </rPh>
    <phoneticPr fontId="4"/>
  </si>
  <si>
    <t>10．雑役務費</t>
    <rPh sb="3" eb="4">
      <t>ザツ</t>
    </rPh>
    <rPh sb="4" eb="6">
      <t>エキム</t>
    </rPh>
    <rPh sb="6" eb="7">
      <t>ヒ</t>
    </rPh>
    <phoneticPr fontId="4"/>
  </si>
  <si>
    <t>11．消費税相当額</t>
    <rPh sb="3" eb="6">
      <t>ショウヒゼイ</t>
    </rPh>
    <rPh sb="6" eb="9">
      <t>ソウトウガク</t>
    </rPh>
    <phoneticPr fontId="4"/>
  </si>
  <si>
    <t>再委託費計※2</t>
    <rPh sb="0" eb="3">
      <t>サイイタク</t>
    </rPh>
    <rPh sb="3" eb="4">
      <t>ヒ</t>
    </rPh>
    <rPh sb="4" eb="5">
      <t>ケイ</t>
    </rPh>
    <phoneticPr fontId="4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</si>
  <si>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4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</si>
  <si>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4"/>
  </si>
  <si>
    <t>⑥運営指導委員会</t>
    <rPh sb="1" eb="3">
      <t>ウンエイ</t>
    </rPh>
    <rPh sb="3" eb="5">
      <t>シドウ</t>
    </rPh>
    <rPh sb="5" eb="8">
      <t>イインカイ</t>
    </rPh>
    <phoneticPr fontId="4"/>
  </si>
  <si>
    <t>②</t>
    <phoneticPr fontId="4"/>
  </si>
  <si>
    <t>：</t>
    <phoneticPr fontId="4"/>
  </si>
  <si>
    <t>⑦報告書作成</t>
    <rPh sb="1" eb="4">
      <t>ホウコクショ</t>
    </rPh>
    <rPh sb="4" eb="6">
      <t>サクセイ</t>
    </rPh>
    <phoneticPr fontId="4"/>
  </si>
  <si>
    <t>など</t>
    <phoneticPr fontId="4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</si>
  <si>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4"/>
  </si>
  <si>
    <t>設置者
負担額※1
②</t>
    <rPh sb="0" eb="3">
      <t>セッチシャ</t>
    </rPh>
    <rPh sb="4" eb="6">
      <t>フタン</t>
    </rPh>
    <rPh sb="6" eb="7">
      <t>ガク</t>
    </rPh>
    <phoneticPr fontId="4"/>
  </si>
  <si>
    <t>②</t>
    <phoneticPr fontId="4"/>
  </si>
  <si>
    <t>：</t>
    <phoneticPr fontId="4"/>
  </si>
  <si>
    <t>など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</si>
  <si>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4"/>
  </si>
  <si>
    <t>学校名</t>
    <rPh sb="0" eb="3">
      <t>ガッコウメイ</t>
    </rPh>
    <phoneticPr fontId="4"/>
  </si>
  <si>
    <t>（単位：円）</t>
    <phoneticPr fontId="4"/>
  </si>
  <si>
    <t>住所：</t>
    <rPh sb="0" eb="2">
      <t>ジュウショ</t>
    </rPh>
    <phoneticPr fontId="4"/>
  </si>
  <si>
    <t>管理機関名：</t>
    <rPh sb="0" eb="2">
      <t>カンリ</t>
    </rPh>
    <rPh sb="2" eb="5">
      <t>キカンメイ</t>
    </rPh>
    <phoneticPr fontId="4"/>
  </si>
  <si>
    <t>代表者名：</t>
    <rPh sb="3" eb="4">
      <t>メイ</t>
    </rPh>
    <phoneticPr fontId="4"/>
  </si>
  <si>
    <t>（※2）「再委託費計」については，再委託する額（（様式４－４）「合計」の額）の計を記入すること。</t>
    <rPh sb="5" eb="8">
      <t>サイイタク</t>
    </rPh>
    <rPh sb="8" eb="9">
      <t>ヒ</t>
    </rPh>
    <rPh sb="9" eb="10">
      <t>ケイ</t>
    </rPh>
    <rPh sb="17" eb="20">
      <t>サイイタク</t>
    </rPh>
    <rPh sb="22" eb="23">
      <t>ガク</t>
    </rPh>
    <rPh sb="25" eb="27">
      <t>ヨウシキ</t>
    </rPh>
    <rPh sb="32" eb="34">
      <t>ゴウケイ</t>
    </rPh>
    <rPh sb="36" eb="37">
      <t>ガク</t>
    </rPh>
    <rPh sb="39" eb="40">
      <t>ケイ</t>
    </rPh>
    <rPh sb="41" eb="43">
      <t>キニュウ</t>
    </rPh>
    <phoneticPr fontId="4"/>
  </si>
  <si>
    <t>（様式4-3）管理機関経費決算内訳書</t>
    <phoneticPr fontId="4"/>
  </si>
  <si>
    <t>（様式4-4）委託先経費決算内訳書</t>
    <phoneticPr fontId="4"/>
  </si>
  <si>
    <t>再委託先</t>
    <rPh sb="0" eb="3">
      <t>サイイタク</t>
    </rPh>
    <rPh sb="3" eb="4">
      <t>サキ</t>
    </rPh>
    <phoneticPr fontId="4"/>
  </si>
  <si>
    <t>　</t>
    <phoneticPr fontId="4"/>
  </si>
  <si>
    <t>H　　年度
年月日</t>
    <rPh sb="3" eb="5">
      <t>ネンド</t>
    </rPh>
    <rPh sb="6" eb="9">
      <t>ネンガッピ</t>
    </rPh>
    <phoneticPr fontId="4"/>
  </si>
  <si>
    <t>（様式4-5）収支簿</t>
    <rPh sb="1" eb="3">
      <t>ヨウシキ</t>
    </rPh>
    <rPh sb="7" eb="9">
      <t>シュウシ</t>
    </rPh>
    <rPh sb="9" eb="10">
      <t>ボ</t>
    </rPh>
    <phoneticPr fontId="4"/>
  </si>
  <si>
    <t>研 究 開 発 完 了 決 算 書</t>
    <rPh sb="0" eb="1">
      <t>ケン</t>
    </rPh>
    <rPh sb="2" eb="3">
      <t>キワム</t>
    </rPh>
    <rPh sb="4" eb="5">
      <t>カイ</t>
    </rPh>
    <rPh sb="6" eb="7">
      <t>ハツ</t>
    </rPh>
    <rPh sb="8" eb="9">
      <t>カン</t>
    </rPh>
    <rPh sb="10" eb="11">
      <t>リョウ</t>
    </rPh>
    <rPh sb="12" eb="13">
      <t>ケツ</t>
    </rPh>
    <phoneticPr fontId="4"/>
  </si>
  <si>
    <t>（別紙様式４-１）研究開発完了決算書</t>
    <rPh sb="1" eb="3">
      <t>ベッシ</t>
    </rPh>
    <rPh sb="3" eb="5">
      <t>ヨウシキ</t>
    </rPh>
    <rPh sb="9" eb="11">
      <t>ケンキュウ</t>
    </rPh>
    <rPh sb="11" eb="13">
      <t>カイハツ</t>
    </rPh>
    <rPh sb="13" eb="15">
      <t>カンリョウ</t>
    </rPh>
    <phoneticPr fontId="4"/>
  </si>
  <si>
    <t>11．消費税相当額</t>
    <phoneticPr fontId="4"/>
  </si>
  <si>
    <t>12. 再委託費</t>
    <phoneticPr fontId="4"/>
  </si>
  <si>
    <t xml:space="preserve">平成　　年度スーパーグローバルハイスクール　決算内訳書 </t>
    <rPh sb="0" eb="2">
      <t>ヘイセイ</t>
    </rPh>
    <rPh sb="4" eb="6">
      <t>ネンド</t>
    </rPh>
    <rPh sb="22" eb="24">
      <t>ケッサン</t>
    </rPh>
    <rPh sb="24" eb="27">
      <t>ウチワケショ</t>
    </rPh>
    <phoneticPr fontId="4"/>
  </si>
  <si>
    <t>（※1）「管理機関負担額」に計上した項目については、項目毎に備考欄にその旨が分かるよう記入すること。</t>
    <phoneticPr fontId="4"/>
  </si>
  <si>
    <t>※管理機関負担</t>
    <phoneticPr fontId="4"/>
  </si>
  <si>
    <t>※管理機関負担</t>
    <phoneticPr fontId="4"/>
  </si>
  <si>
    <t xml:space="preserve">平成　　年度スーパーグローバルハイスクール　再委託先決算内訳書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ケッサン</t>
    </rPh>
    <rPh sb="28" eb="31">
      <t>ウチワケショ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</si>
</sst>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0;0;"/>
    <numFmt numFmtId="180" formatCode="&quot;¥&quot;#,##0_);[Red]\(&quot;¥&quot;#,##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明朝"/>
      <family val="1"/>
      <charset val="128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name val="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9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5" xfId="1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28" xfId="1" applyNumberFormat="1" applyFont="1" applyFill="1" applyBorder="1" applyAlignment="1">
      <alignment horizontal="right" vertical="center" shrinkToFit="1"/>
    </xf>
    <xf numFmtId="178" fontId="6" fillId="0" borderId="3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6" fillId="0" borderId="33" xfId="1" applyNumberFormat="1" applyFont="1" applyFill="1" applyBorder="1" applyAlignment="1">
      <alignment horizontal="right" vertical="center" shrinkToFit="1"/>
    </xf>
    <xf numFmtId="177" fontId="6" fillId="0" borderId="34" xfId="1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7" fontId="6" fillId="0" borderId="36" xfId="1" applyNumberFormat="1" applyFont="1" applyFill="1" applyBorder="1" applyAlignment="1">
      <alignment horizontal="right"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177" fontId="6" fillId="0" borderId="38" xfId="1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right" vertical="center" shrinkToFit="1"/>
    </xf>
    <xf numFmtId="177" fontId="6" fillId="0" borderId="41" xfId="1" applyNumberFormat="1" applyFont="1" applyFill="1" applyBorder="1" applyAlignment="1">
      <alignment horizontal="right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3" fontId="7" fillId="0" borderId="45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7" fontId="7" fillId="0" borderId="52" xfId="0" applyNumberFormat="1" applyFont="1" applyFill="1" applyBorder="1" applyAlignment="1">
      <alignment vertical="center" shrinkToFit="1"/>
    </xf>
    <xf numFmtId="0" fontId="7" fillId="0" borderId="52" xfId="0" applyFont="1" applyFill="1" applyBorder="1" applyAlignment="1">
      <alignment horizontal="center" vertical="center" shrinkToFit="1"/>
    </xf>
    <xf numFmtId="3" fontId="7" fillId="0" borderId="52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horizontal="center" vertical="center" shrinkToFit="1"/>
    </xf>
    <xf numFmtId="176" fontId="7" fillId="0" borderId="48" xfId="0" applyNumberFormat="1" applyFont="1" applyFill="1" applyBorder="1" applyAlignment="1">
      <alignment vertical="center" shrinkToFit="1"/>
    </xf>
    <xf numFmtId="176" fontId="7" fillId="0" borderId="53" xfId="0" applyNumberFormat="1" applyFont="1" applyFill="1" applyBorder="1" applyAlignment="1">
      <alignment vertical="center" shrinkToFit="1"/>
    </xf>
    <xf numFmtId="176" fontId="7" fillId="0" borderId="50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center" vertical="center" shrinkToFit="1"/>
    </xf>
    <xf numFmtId="177" fontId="7" fillId="0" borderId="55" xfId="0" applyNumberFormat="1" applyFont="1" applyFill="1" applyBorder="1" applyAlignment="1">
      <alignment vertical="center" shrinkToFit="1"/>
    </xf>
    <xf numFmtId="0" fontId="7" fillId="0" borderId="55" xfId="0" applyFont="1" applyFill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horizontal="center" vertical="center" shrinkToFit="1"/>
    </xf>
    <xf numFmtId="176" fontId="7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shrinkToFit="1"/>
    </xf>
    <xf numFmtId="0" fontId="12" fillId="0" borderId="0" xfId="0" applyFont="1" applyBorder="1">
      <alignment vertical="center"/>
    </xf>
    <xf numFmtId="0" fontId="12" fillId="0" borderId="60" xfId="0" applyFont="1" applyFill="1" applyBorder="1" applyAlignment="1">
      <alignment horizontal="center" vertical="center"/>
    </xf>
    <xf numFmtId="3" fontId="12" fillId="0" borderId="61" xfId="0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left" vertical="center" shrinkToFit="1"/>
    </xf>
    <xf numFmtId="3" fontId="12" fillId="0" borderId="63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left" vertical="center" shrinkToFit="1"/>
    </xf>
    <xf numFmtId="176" fontId="12" fillId="0" borderId="65" xfId="0" applyNumberFormat="1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 shrinkToFit="1"/>
    </xf>
    <xf numFmtId="176" fontId="12" fillId="0" borderId="66" xfId="0" applyNumberFormat="1" applyFont="1" applyFill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67" xfId="0" applyFont="1" applyFill="1" applyBorder="1" applyAlignment="1">
      <alignment horizontal="left" vertical="center" shrinkToFit="1"/>
    </xf>
    <xf numFmtId="0" fontId="12" fillId="0" borderId="68" xfId="0" applyFont="1" applyFill="1" applyBorder="1" applyAlignment="1">
      <alignment horizontal="left" vertical="center" shrinkToFit="1"/>
    </xf>
    <xf numFmtId="3" fontId="12" fillId="0" borderId="69" xfId="0" applyNumberFormat="1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 shrinkToFit="1"/>
    </xf>
    <xf numFmtId="0" fontId="9" fillId="0" borderId="71" xfId="0" applyFont="1" applyFill="1" applyBorder="1" applyAlignment="1">
      <alignment horizontal="center"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center" vertical="center" shrinkToFit="1"/>
    </xf>
    <xf numFmtId="3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right"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7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horizontal="center" vertical="center" shrinkToFit="1"/>
    </xf>
    <xf numFmtId="176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center" vertical="center" shrinkToFit="1"/>
    </xf>
    <xf numFmtId="3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vertical="center" shrinkToFit="1"/>
    </xf>
    <xf numFmtId="0" fontId="8" fillId="0" borderId="76" xfId="0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vertical="center" shrinkToFit="1"/>
    </xf>
    <xf numFmtId="5" fontId="9" fillId="0" borderId="5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center" vertical="center" shrinkToFit="1"/>
    </xf>
    <xf numFmtId="5" fontId="9" fillId="0" borderId="8" xfId="0" applyNumberFormat="1" applyFont="1" applyFill="1" applyBorder="1" applyAlignment="1">
      <alignment vertical="center" shrinkToFit="1"/>
    </xf>
    <xf numFmtId="5" fontId="9" fillId="0" borderId="71" xfId="0" applyNumberFormat="1" applyFont="1" applyFill="1" applyBorder="1" applyAlignment="1">
      <alignment horizontal="center" vertical="center" shrinkToFit="1"/>
    </xf>
    <xf numFmtId="5" fontId="9" fillId="0" borderId="71" xfId="0" applyNumberFormat="1" applyFont="1" applyFill="1" applyBorder="1" applyAlignment="1">
      <alignment vertical="center" shrinkToFit="1"/>
    </xf>
    <xf numFmtId="5" fontId="9" fillId="0" borderId="74" xfId="0" applyNumberFormat="1" applyFont="1" applyFill="1" applyBorder="1" applyAlignment="1">
      <alignment horizontal="center" vertical="center" shrinkToFit="1"/>
    </xf>
    <xf numFmtId="5" fontId="9" fillId="0" borderId="74" xfId="0" applyNumberFormat="1" applyFont="1" applyFill="1" applyBorder="1" applyAlignment="1">
      <alignment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180" fontId="9" fillId="0" borderId="74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horizontal="right" vertical="center" shrinkToFit="1"/>
    </xf>
    <xf numFmtId="176" fontId="12" fillId="0" borderId="109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110" xfId="0" applyFont="1" applyFill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vertical="center" shrinkToFit="1"/>
    </xf>
    <xf numFmtId="0" fontId="10" fillId="0" borderId="111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176" fontId="28" fillId="0" borderId="46" xfId="0" applyNumberFormat="1" applyFont="1" applyFill="1" applyBorder="1" applyAlignment="1">
      <alignment vertical="center" shrinkToFit="1"/>
    </xf>
    <xf numFmtId="0" fontId="29" fillId="0" borderId="48" xfId="0" applyFont="1" applyFill="1" applyBorder="1" applyAlignment="1">
      <alignment vertical="center" shrinkToFit="1"/>
    </xf>
    <xf numFmtId="176" fontId="29" fillId="0" borderId="48" xfId="0" applyNumberFormat="1" applyFont="1" applyFill="1" applyBorder="1" applyAlignment="1">
      <alignment vertical="center" shrinkToFit="1"/>
    </xf>
    <xf numFmtId="0" fontId="29" fillId="0" borderId="96" xfId="0" applyFont="1" applyFill="1" applyBorder="1" applyAlignment="1">
      <alignment vertical="center" shrinkToFit="1"/>
    </xf>
    <xf numFmtId="176" fontId="28" fillId="0" borderId="48" xfId="0" applyNumberFormat="1" applyFont="1" applyFill="1" applyBorder="1" applyAlignment="1">
      <alignment vertical="center" shrinkToFit="1"/>
    </xf>
    <xf numFmtId="176" fontId="28" fillId="0" borderId="53" xfId="0" applyNumberFormat="1" applyFont="1" applyFill="1" applyBorder="1" applyAlignment="1">
      <alignment vertical="center" shrinkToFit="1"/>
    </xf>
    <xf numFmtId="176" fontId="28" fillId="0" borderId="50" xfId="0" applyNumberFormat="1" applyFont="1" applyFill="1" applyBorder="1" applyAlignment="1">
      <alignment vertical="center" shrinkToFit="1"/>
    </xf>
    <xf numFmtId="176" fontId="28" fillId="0" borderId="96" xfId="0" applyNumberFormat="1" applyFont="1" applyFill="1" applyBorder="1" applyAlignment="1">
      <alignment vertical="center" shrinkToFit="1"/>
    </xf>
    <xf numFmtId="0" fontId="6" fillId="0" borderId="127" xfId="0" applyFont="1" applyFill="1" applyBorder="1" applyAlignment="1">
      <alignment horizontal="center" vertical="center" shrinkToFit="1"/>
    </xf>
    <xf numFmtId="176" fontId="6" fillId="0" borderId="127" xfId="0" applyNumberFormat="1" applyFont="1" applyFill="1" applyBorder="1" applyAlignment="1">
      <alignment vertical="center" shrinkToFit="1"/>
    </xf>
    <xf numFmtId="176" fontId="6" fillId="0" borderId="128" xfId="0" applyNumberFormat="1" applyFont="1" applyFill="1" applyBorder="1" applyAlignment="1">
      <alignment vertical="center" shrinkToFit="1"/>
    </xf>
    <xf numFmtId="176" fontId="6" fillId="0" borderId="129" xfId="0" applyNumberFormat="1" applyFont="1" applyFill="1" applyBorder="1" applyAlignment="1">
      <alignment vertical="center" shrinkToFit="1"/>
    </xf>
    <xf numFmtId="0" fontId="30" fillId="0" borderId="68" xfId="0" applyFont="1" applyFill="1" applyBorder="1" applyAlignment="1">
      <alignment horizontal="center" vertical="center" shrinkToFit="1"/>
    </xf>
    <xf numFmtId="176" fontId="6" fillId="0" borderId="130" xfId="0" quotePrefix="1" applyNumberFormat="1" applyFont="1" applyFill="1" applyBorder="1" applyAlignment="1">
      <alignment vertical="center" shrinkToFit="1"/>
    </xf>
    <xf numFmtId="176" fontId="6" fillId="0" borderId="131" xfId="0" quotePrefix="1" applyNumberFormat="1" applyFont="1" applyFill="1" applyBorder="1" applyAlignment="1">
      <alignment vertical="center" shrinkToFit="1"/>
    </xf>
    <xf numFmtId="176" fontId="6" fillId="0" borderId="132" xfId="0" quotePrefix="1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76" fontId="31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31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177" fontId="6" fillId="0" borderId="143" xfId="0" applyNumberFormat="1" applyFont="1" applyFill="1" applyBorder="1" applyAlignment="1">
      <alignment horizontal="right" vertical="center" shrinkToFit="1"/>
    </xf>
    <xf numFmtId="177" fontId="6" fillId="0" borderId="144" xfId="0" applyNumberFormat="1" applyFont="1" applyFill="1" applyBorder="1" applyAlignment="1">
      <alignment horizontal="right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Fill="1">
      <alignment vertical="center"/>
    </xf>
    <xf numFmtId="0" fontId="12" fillId="0" borderId="6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9" fontId="6" fillId="0" borderId="78" xfId="1" applyNumberFormat="1" applyFont="1" applyFill="1" applyBorder="1" applyAlignment="1">
      <alignment horizontal="right" vertical="center" shrinkToFit="1"/>
    </xf>
    <xf numFmtId="0" fontId="35" fillId="0" borderId="0" xfId="0" applyFont="1" applyFill="1">
      <alignment vertical="center"/>
    </xf>
    <xf numFmtId="0" fontId="12" fillId="0" borderId="45" xfId="0" applyFont="1" applyFill="1" applyBorder="1" applyAlignment="1">
      <alignment horizontal="left" vertical="center" wrapText="1"/>
    </xf>
    <xf numFmtId="176" fontId="12" fillId="0" borderId="90" xfId="0" applyNumberFormat="1" applyFont="1" applyFill="1" applyBorder="1" applyAlignment="1">
      <alignment horizontal="right" vertical="center" shrinkToFit="1"/>
    </xf>
    <xf numFmtId="176" fontId="12" fillId="0" borderId="91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176" fontId="12" fillId="0" borderId="79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horizontal="right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13" xfId="0" applyNumberFormat="1" applyFont="1" applyFill="1" applyBorder="1" applyAlignment="1">
      <alignment horizontal="right" vertical="center" shrinkToFit="1"/>
    </xf>
    <xf numFmtId="176" fontId="12" fillId="0" borderId="112" xfId="0" applyNumberFormat="1" applyFont="1" applyFill="1" applyBorder="1" applyAlignment="1">
      <alignment horizontal="right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left" vertical="center" shrinkToFit="1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2" fillId="0" borderId="89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176" fontId="12" fillId="0" borderId="66" xfId="0" applyNumberFormat="1" applyFont="1" applyFill="1" applyBorder="1" applyAlignment="1">
      <alignment horizontal="right" vertical="center" shrinkToFit="1"/>
    </xf>
    <xf numFmtId="176" fontId="12" fillId="0" borderId="82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shrinkToFit="1"/>
    </xf>
    <xf numFmtId="0" fontId="12" fillId="0" borderId="139" xfId="0" applyFont="1" applyFill="1" applyBorder="1" applyAlignment="1">
      <alignment horizontal="left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14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 shrinkToFit="1"/>
    </xf>
    <xf numFmtId="0" fontId="12" fillId="0" borderId="136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left" vertical="center" shrinkToFit="1"/>
    </xf>
    <xf numFmtId="0" fontId="12" fillId="0" borderId="138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2" fillId="0" borderId="81" xfId="0" applyNumberFormat="1" applyFont="1" applyFill="1" applyBorder="1" applyAlignment="1">
      <alignment horizontal="center" vertical="center" shrinkToFit="1"/>
    </xf>
    <xf numFmtId="176" fontId="12" fillId="0" borderId="107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12" fillId="0" borderId="140" xfId="0" applyFont="1" applyFill="1" applyBorder="1" applyAlignment="1">
      <alignment horizontal="left" vertical="center" shrinkToFit="1"/>
    </xf>
    <xf numFmtId="0" fontId="12" fillId="0" borderId="141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12" fillId="0" borderId="65" xfId="0" applyNumberFormat="1" applyFont="1" applyFill="1" applyBorder="1" applyAlignment="1">
      <alignment horizontal="right" vertical="center" shrinkToFit="1"/>
    </xf>
    <xf numFmtId="176" fontId="12" fillId="0" borderId="83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176" fontId="6" fillId="0" borderId="68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shrinkToFit="1"/>
    </xf>
    <xf numFmtId="176" fontId="6" fillId="0" borderId="119" xfId="0" applyNumberFormat="1" applyFont="1" applyFill="1" applyBorder="1" applyAlignment="1">
      <alignment horizontal="right" vertical="center" shrinkToFit="1"/>
    </xf>
    <xf numFmtId="176" fontId="6" fillId="0" borderId="125" xfId="0" applyNumberFormat="1" applyFont="1" applyFill="1" applyBorder="1" applyAlignment="1">
      <alignment horizontal="right" vertical="center" shrinkToFit="1"/>
    </xf>
    <xf numFmtId="176" fontId="6" fillId="0" borderId="120" xfId="0" applyNumberFormat="1" applyFont="1" applyFill="1" applyBorder="1" applyAlignment="1">
      <alignment horizontal="right" vertical="center" shrinkToFit="1"/>
    </xf>
    <xf numFmtId="176" fontId="6" fillId="0" borderId="126" xfId="0" applyNumberFormat="1" applyFont="1" applyFill="1" applyBorder="1" applyAlignment="1">
      <alignment horizontal="right" vertical="center" shrinkToFit="1"/>
    </xf>
    <xf numFmtId="0" fontId="6" fillId="0" borderId="97" xfId="0" applyFont="1" applyFill="1" applyBorder="1" applyAlignment="1">
      <alignment vertical="center" shrinkToFit="1"/>
    </xf>
    <xf numFmtId="0" fontId="6" fillId="0" borderId="98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100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vertical="center" shrinkToFit="1"/>
    </xf>
    <xf numFmtId="0" fontId="6" fillId="0" borderId="102" xfId="0" applyFont="1" applyFill="1" applyBorder="1" applyAlignment="1">
      <alignment vertical="center" shrinkToFit="1"/>
    </xf>
    <xf numFmtId="0" fontId="6" fillId="0" borderId="103" xfId="0" applyFont="1" applyFill="1" applyBorder="1" applyAlignment="1">
      <alignment vertical="center" shrinkToFit="1"/>
    </xf>
    <xf numFmtId="0" fontId="6" fillId="0" borderId="104" xfId="0" applyFont="1" applyFill="1" applyBorder="1" applyAlignment="1">
      <alignment vertical="center" shrinkToFit="1"/>
    </xf>
    <xf numFmtId="0" fontId="6" fillId="0" borderId="10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6" fillId="0" borderId="123" xfId="0" applyNumberFormat="1" applyFont="1" applyFill="1" applyBorder="1" applyAlignment="1">
      <alignment horizontal="right" vertical="center" shrinkToFit="1"/>
    </xf>
    <xf numFmtId="176" fontId="6" fillId="0" borderId="121" xfId="0" applyNumberFormat="1" applyFont="1" applyFill="1" applyBorder="1" applyAlignment="1">
      <alignment horizontal="right" vertical="center" shrinkToFit="1"/>
    </xf>
    <xf numFmtId="176" fontId="6" fillId="0" borderId="124" xfId="0" applyNumberFormat="1" applyFont="1" applyFill="1" applyBorder="1" applyAlignment="1">
      <alignment horizontal="right" vertical="center" shrinkToFit="1"/>
    </xf>
    <xf numFmtId="176" fontId="6" fillId="0" borderId="122" xfId="0" applyNumberFormat="1" applyFont="1" applyFill="1" applyBorder="1" applyAlignment="1">
      <alignment horizontal="righ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96" xfId="0" applyFont="1" applyFill="1" applyBorder="1" applyAlignment="1">
      <alignment horizontal="left"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176" fontId="6" fillId="0" borderId="117" xfId="0" applyNumberFormat="1" applyFont="1" applyFill="1" applyBorder="1" applyAlignment="1">
      <alignment horizontal="right" vertical="center" shrinkToFit="1"/>
    </xf>
    <xf numFmtId="176" fontId="6" fillId="0" borderId="118" xfId="0" applyNumberFormat="1" applyFont="1" applyFill="1" applyBorder="1" applyAlignment="1">
      <alignment horizontal="right" vertical="center" shrinkToFit="1"/>
    </xf>
    <xf numFmtId="0" fontId="23" fillId="0" borderId="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wrapText="1" shrinkToFit="1"/>
    </xf>
    <xf numFmtId="176" fontId="6" fillId="0" borderId="134" xfId="0" applyNumberFormat="1" applyFont="1" applyFill="1" applyBorder="1" applyAlignment="1">
      <alignment vertical="center" shrinkToFit="1"/>
    </xf>
    <xf numFmtId="176" fontId="6" fillId="0" borderId="135" xfId="0" applyNumberFormat="1" applyFont="1" applyFill="1" applyBorder="1" applyAlignment="1">
      <alignment vertical="center" shrinkToFit="1"/>
    </xf>
    <xf numFmtId="0" fontId="6" fillId="0" borderId="52" xfId="0" applyFont="1" applyFill="1" applyBorder="1" applyAlignment="1">
      <alignment horizontal="left" vertical="center" shrinkToFit="1"/>
    </xf>
    <xf numFmtId="176" fontId="6" fillId="0" borderId="69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25" zoomScaleSheetLayoutView="80" workbookViewId="0"/>
  </sheetViews>
  <sheetFormatPr defaultRowHeight="12"/>
  <cols>
    <col min="1" max="1" width="33.625" style="4" customWidth="1"/>
    <col min="2" max="2" width="24.625" style="4" customWidth="1"/>
    <col min="3" max="3" width="14.75" style="4" customWidth="1"/>
    <col min="4" max="4" width="19.875" style="4" customWidth="1"/>
    <col min="5" max="5" width="26.125" style="4" customWidth="1"/>
    <col min="6" max="6" width="4.625" style="5" customWidth="1"/>
    <col min="7" max="16384" width="9" style="4"/>
  </cols>
  <sheetData>
    <row r="1" spans="1:7" ht="19.5" customHeight="1">
      <c r="A1" s="33" t="s">
        <v>157</v>
      </c>
      <c r="E1" s="303" t="s">
        <v>38</v>
      </c>
      <c r="F1" s="303"/>
    </row>
    <row r="2" spans="1:7" ht="19.5" customHeight="1">
      <c r="A2" s="33"/>
      <c r="E2" s="187"/>
      <c r="F2" s="187"/>
    </row>
    <row r="3" spans="1:7" ht="19.5" customHeight="1">
      <c r="A3" s="33"/>
      <c r="E3" s="187"/>
      <c r="F3" s="187"/>
    </row>
    <row r="4" spans="1:7" ht="18" customHeight="1"/>
    <row r="5" spans="1:7" s="33" customFormat="1" ht="31.5" customHeight="1">
      <c r="A5" s="261" t="s">
        <v>156</v>
      </c>
      <c r="B5" s="261"/>
      <c r="C5" s="261"/>
      <c r="D5" s="261"/>
      <c r="E5" s="261"/>
      <c r="F5" s="261"/>
    </row>
    <row r="6" spans="1:7" s="33" customFormat="1" ht="31.5" customHeight="1">
      <c r="A6" s="188"/>
      <c r="B6" s="188"/>
      <c r="C6" s="188"/>
      <c r="D6" s="193"/>
      <c r="E6" s="188"/>
      <c r="F6" s="188"/>
    </row>
    <row r="7" spans="1:7" s="33" customFormat="1" ht="31.5" customHeight="1">
      <c r="A7" s="188"/>
      <c r="B7" s="188"/>
      <c r="C7" s="188"/>
      <c r="D7" s="193"/>
      <c r="E7" s="188"/>
      <c r="F7" s="188"/>
    </row>
    <row r="8" spans="1:7" s="33" customFormat="1" ht="18.75" customHeight="1">
      <c r="A8" s="45"/>
      <c r="B8" s="45"/>
      <c r="C8" s="45"/>
      <c r="D8" s="193"/>
      <c r="E8" s="45"/>
      <c r="F8" s="45"/>
    </row>
    <row r="9" spans="1:7" s="33" customFormat="1" ht="18.75" customHeight="1">
      <c r="A9" s="284" t="s">
        <v>39</v>
      </c>
      <c r="B9" s="284"/>
      <c r="C9" s="45"/>
      <c r="D9" s="193"/>
      <c r="E9" s="45"/>
      <c r="F9" s="45"/>
    </row>
    <row r="10" spans="1:7" s="31" customFormat="1" ht="18.75" customHeight="1">
      <c r="C10" s="243" t="s">
        <v>146</v>
      </c>
      <c r="D10" s="291"/>
      <c r="E10" s="291"/>
      <c r="F10" s="135"/>
    </row>
    <row r="11" spans="1:7" s="31" customFormat="1" ht="18.75" customHeight="1">
      <c r="C11" s="245" t="s">
        <v>147</v>
      </c>
      <c r="D11" s="292"/>
      <c r="E11" s="292"/>
      <c r="F11" s="136"/>
    </row>
    <row r="12" spans="1:7" s="31" customFormat="1" ht="18.75" customHeight="1">
      <c r="C12" s="244" t="s">
        <v>148</v>
      </c>
      <c r="D12" s="292"/>
      <c r="E12" s="292"/>
      <c r="F12" s="46" t="s">
        <v>24</v>
      </c>
    </row>
    <row r="13" spans="1:7" s="31" customFormat="1" ht="18.75" customHeight="1">
      <c r="F13" s="32"/>
    </row>
    <row r="14" spans="1:7" s="33" customFormat="1" ht="40.5" customHeight="1">
      <c r="A14" s="279" t="s">
        <v>85</v>
      </c>
      <c r="B14" s="279"/>
      <c r="C14" s="279"/>
      <c r="D14" s="279"/>
      <c r="E14" s="279"/>
      <c r="F14" s="279"/>
    </row>
    <row r="15" spans="1:7" s="33" customFormat="1" ht="18.75" customHeight="1">
      <c r="A15" s="34"/>
      <c r="B15" s="35"/>
      <c r="C15" s="35"/>
      <c r="D15" s="35"/>
      <c r="F15" s="36"/>
    </row>
    <row r="16" spans="1:7" s="41" customFormat="1" ht="27" customHeight="1" thickBot="1">
      <c r="A16" s="149" t="s">
        <v>49</v>
      </c>
      <c r="B16" s="240"/>
      <c r="C16" s="241"/>
      <c r="D16" s="241"/>
      <c r="E16" s="241" t="s">
        <v>145</v>
      </c>
      <c r="F16" s="242"/>
      <c r="G16" s="137"/>
    </row>
    <row r="17" spans="1:8" s="41" customFormat="1" ht="32.25" customHeight="1" thickBot="1">
      <c r="A17" s="254" t="s">
        <v>41</v>
      </c>
      <c r="B17" s="285" t="s">
        <v>144</v>
      </c>
      <c r="C17" s="286"/>
      <c r="D17" s="293" t="s">
        <v>42</v>
      </c>
      <c r="E17" s="294"/>
      <c r="F17" s="295"/>
      <c r="G17" s="134"/>
      <c r="H17" s="134"/>
    </row>
    <row r="18" spans="1:8" s="41" customFormat="1" ht="39" customHeight="1" thickBot="1">
      <c r="A18" s="253" t="s">
        <v>84</v>
      </c>
      <c r="B18" s="287"/>
      <c r="C18" s="288"/>
      <c r="D18" s="296"/>
      <c r="E18" s="297"/>
      <c r="F18" s="298"/>
      <c r="G18" s="148"/>
      <c r="H18" s="148"/>
    </row>
    <row r="19" spans="1:8" s="33" customFormat="1" ht="35.25" customHeight="1">
      <c r="A19" s="34"/>
      <c r="B19" s="35"/>
      <c r="C19" s="35"/>
      <c r="D19" s="35"/>
      <c r="E19" s="38"/>
      <c r="F19" s="39"/>
    </row>
    <row r="20" spans="1:8" s="41" customFormat="1" ht="27.75" customHeight="1" thickBot="1">
      <c r="A20" s="150" t="s">
        <v>50</v>
      </c>
      <c r="E20" s="37" t="s">
        <v>40</v>
      </c>
      <c r="F20" s="42"/>
    </row>
    <row r="21" spans="1:8" s="43" customFormat="1" ht="32.25" customHeight="1" thickBot="1">
      <c r="A21" s="142" t="s">
        <v>22</v>
      </c>
      <c r="B21" s="143" t="s">
        <v>14</v>
      </c>
      <c r="C21" s="301" t="s">
        <v>22</v>
      </c>
      <c r="D21" s="302"/>
      <c r="E21" s="264" t="s">
        <v>14</v>
      </c>
      <c r="F21" s="265"/>
    </row>
    <row r="22" spans="1:8" s="44" customFormat="1" ht="39" customHeight="1">
      <c r="A22" s="144" t="s">
        <v>10</v>
      </c>
      <c r="B22" s="145"/>
      <c r="C22" s="289" t="s">
        <v>64</v>
      </c>
      <c r="D22" s="290"/>
      <c r="E22" s="304"/>
      <c r="F22" s="305"/>
    </row>
    <row r="23" spans="1:8" s="44" customFormat="1" ht="39" customHeight="1">
      <c r="A23" s="146" t="s">
        <v>86</v>
      </c>
      <c r="B23" s="147"/>
      <c r="C23" s="280" t="s">
        <v>61</v>
      </c>
      <c r="D23" s="281"/>
      <c r="E23" s="277"/>
      <c r="F23" s="278"/>
    </row>
    <row r="24" spans="1:8" s="44" customFormat="1" ht="39" customHeight="1">
      <c r="A24" s="146" t="s">
        <v>11</v>
      </c>
      <c r="B24" s="147"/>
      <c r="C24" s="280" t="s">
        <v>88</v>
      </c>
      <c r="D24" s="281"/>
      <c r="E24" s="277"/>
      <c r="F24" s="278"/>
    </row>
    <row r="25" spans="1:8" s="44" customFormat="1" ht="39" customHeight="1">
      <c r="A25" s="146" t="s">
        <v>63</v>
      </c>
      <c r="B25" s="186"/>
      <c r="C25" s="280" t="s">
        <v>89</v>
      </c>
      <c r="D25" s="281"/>
      <c r="E25" s="277"/>
      <c r="F25" s="278"/>
    </row>
    <row r="26" spans="1:8" s="44" customFormat="1" ht="39" customHeight="1">
      <c r="A26" s="146" t="s">
        <v>62</v>
      </c>
      <c r="B26" s="195"/>
      <c r="C26" s="280" t="s">
        <v>158</v>
      </c>
      <c r="D26" s="281"/>
      <c r="E26" s="262"/>
      <c r="F26" s="263"/>
    </row>
    <row r="27" spans="1:8" s="44" customFormat="1" ht="39.75" customHeight="1" thickBot="1">
      <c r="A27" s="192" t="s">
        <v>87</v>
      </c>
      <c r="B27" s="196"/>
      <c r="C27" s="299" t="s">
        <v>159</v>
      </c>
      <c r="D27" s="300"/>
      <c r="E27" s="266"/>
      <c r="F27" s="267"/>
    </row>
    <row r="28" spans="1:8" s="33" customFormat="1" ht="38.25" customHeight="1" thickTop="1" thickBot="1">
      <c r="A28" s="190"/>
      <c r="B28" s="191"/>
      <c r="C28" s="282" t="s">
        <v>21</v>
      </c>
      <c r="D28" s="283"/>
      <c r="E28" s="259">
        <f>SUM(B22:B27,E22:F27)</f>
        <v>0</v>
      </c>
      <c r="F28" s="260"/>
    </row>
    <row r="29" spans="1:8" s="33" customFormat="1" ht="38.25" customHeight="1" thickTop="1">
      <c r="A29" s="190"/>
      <c r="B29" s="191"/>
      <c r="C29" s="197"/>
      <c r="D29" s="197"/>
      <c r="E29" s="194"/>
      <c r="F29" s="194"/>
    </row>
    <row r="30" spans="1:8" s="41" customFormat="1" ht="27.75" customHeight="1" thickBot="1">
      <c r="A30" s="149"/>
      <c r="B30" s="40"/>
      <c r="C30" s="40"/>
      <c r="D30" s="40"/>
      <c r="E30" s="37" t="s">
        <v>43</v>
      </c>
      <c r="F30" s="42"/>
    </row>
    <row r="31" spans="1:8" s="41" customFormat="1" ht="24" customHeight="1">
      <c r="A31" s="138" t="s">
        <v>44</v>
      </c>
      <c r="B31" s="274" t="s">
        <v>45</v>
      </c>
      <c r="C31" s="275"/>
      <c r="D31" s="275"/>
      <c r="E31" s="275"/>
      <c r="F31" s="276"/>
      <c r="G31" s="137"/>
    </row>
    <row r="32" spans="1:8" s="41" customFormat="1" ht="39" customHeight="1">
      <c r="A32" s="152" t="s">
        <v>47</v>
      </c>
      <c r="B32" s="153">
        <f>D18</f>
        <v>0</v>
      </c>
      <c r="C32" s="272" t="s">
        <v>51</v>
      </c>
      <c r="D32" s="272"/>
      <c r="E32" s="272"/>
      <c r="F32" s="273"/>
      <c r="G32" s="137"/>
    </row>
    <row r="33" spans="1:7" s="41" customFormat="1" ht="39" customHeight="1">
      <c r="A33" s="140" t="s">
        <v>48</v>
      </c>
      <c r="B33" s="141">
        <f>E28</f>
        <v>0</v>
      </c>
      <c r="C33" s="270" t="s">
        <v>23</v>
      </c>
      <c r="D33" s="270"/>
      <c r="E33" s="270"/>
      <c r="F33" s="271"/>
      <c r="G33" s="137"/>
    </row>
    <row r="34" spans="1:7" s="41" customFormat="1" ht="42" customHeight="1" thickBot="1">
      <c r="A34" s="151" t="s">
        <v>37</v>
      </c>
      <c r="B34" s="139">
        <f>B32-B33</f>
        <v>0</v>
      </c>
      <c r="C34" s="268"/>
      <c r="D34" s="268"/>
      <c r="E34" s="268"/>
      <c r="F34" s="269"/>
      <c r="G34" s="137"/>
    </row>
    <row r="35" spans="1:7" s="41" customFormat="1" ht="48.75" customHeight="1">
      <c r="A35" s="258" t="s">
        <v>79</v>
      </c>
      <c r="B35" s="258"/>
      <c r="C35" s="258"/>
      <c r="D35" s="258"/>
      <c r="E35" s="258"/>
      <c r="F35" s="258"/>
    </row>
  </sheetData>
  <mergeCells count="32">
    <mergeCell ref="C26:D26"/>
    <mergeCell ref="C27:D27"/>
    <mergeCell ref="C21:D21"/>
    <mergeCell ref="E1:F1"/>
    <mergeCell ref="E23:F23"/>
    <mergeCell ref="E22:F22"/>
    <mergeCell ref="A9:B9"/>
    <mergeCell ref="B17:C17"/>
    <mergeCell ref="B18:C18"/>
    <mergeCell ref="C22:D22"/>
    <mergeCell ref="C23:D23"/>
    <mergeCell ref="D10:E10"/>
    <mergeCell ref="D11:E11"/>
    <mergeCell ref="D12:E12"/>
    <mergeCell ref="D17:F17"/>
    <mergeCell ref="D18:F18"/>
    <mergeCell ref="A35:F35"/>
    <mergeCell ref="E28:F28"/>
    <mergeCell ref="A5:F5"/>
    <mergeCell ref="E26:F26"/>
    <mergeCell ref="E21:F21"/>
    <mergeCell ref="E27:F27"/>
    <mergeCell ref="C34:F34"/>
    <mergeCell ref="C33:F33"/>
    <mergeCell ref="C32:F32"/>
    <mergeCell ref="B31:F31"/>
    <mergeCell ref="E25:F25"/>
    <mergeCell ref="E24:F24"/>
    <mergeCell ref="A14:F14"/>
    <mergeCell ref="C24:D24"/>
    <mergeCell ref="C28:D28"/>
    <mergeCell ref="C25:D2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Zeros="0" view="pageLayout" topLeftCell="A13" zoomScale="70" zoomScaleNormal="100" zoomScaleSheetLayoutView="80" zoomScalePageLayoutView="70" workbookViewId="0">
      <selection activeCell="M33" sqref="M33"/>
    </sheetView>
  </sheetViews>
  <sheetFormatPr defaultRowHeight="12"/>
  <cols>
    <col min="1" max="1" width="24.625" style="49" customWidth="1"/>
    <col min="2" max="12" width="10.625" style="49" customWidth="1"/>
    <col min="13" max="13" width="14.625" style="49" customWidth="1"/>
    <col min="14" max="16384" width="9" style="49"/>
  </cols>
  <sheetData>
    <row r="1" spans="1:13" ht="14.1" customHeight="1">
      <c r="A1" s="252" t="s">
        <v>93</v>
      </c>
      <c r="J1" s="306" t="s">
        <v>90</v>
      </c>
      <c r="K1" s="307">
        <f>'（様式4-1）研究開発完了決算書'!D11</f>
        <v>0</v>
      </c>
      <c r="L1" s="307"/>
      <c r="M1" s="307"/>
    </row>
    <row r="2" spans="1:13" s="48" customFormat="1" ht="14.1" customHeight="1">
      <c r="A2" s="308"/>
      <c r="B2" s="309"/>
      <c r="C2" s="309"/>
      <c r="D2" s="309"/>
      <c r="J2" s="306"/>
      <c r="K2" s="307"/>
      <c r="L2" s="307"/>
      <c r="M2" s="307"/>
    </row>
    <row r="3" spans="1:13" s="48" customFormat="1" ht="14.1" customHeight="1">
      <c r="A3" s="308"/>
      <c r="B3" s="309"/>
      <c r="C3" s="309"/>
      <c r="D3" s="309"/>
      <c r="J3" s="306" t="s">
        <v>144</v>
      </c>
      <c r="K3" s="306">
        <f>'（様式4-1）研究開発完了決算書'!B18</f>
        <v>0</v>
      </c>
      <c r="L3" s="306"/>
      <c r="M3" s="306"/>
    </row>
    <row r="4" spans="1:13" s="48" customFormat="1" ht="14.1" customHeight="1">
      <c r="A4" s="308"/>
      <c r="B4" s="308"/>
      <c r="C4" s="308"/>
      <c r="D4" s="308"/>
      <c r="J4" s="306"/>
      <c r="K4" s="306"/>
      <c r="L4" s="306"/>
      <c r="M4" s="306"/>
    </row>
    <row r="5" spans="1:13" s="48" customFormat="1" ht="14.1" customHeight="1">
      <c r="A5" s="308"/>
      <c r="B5" s="308"/>
      <c r="C5" s="308"/>
      <c r="D5" s="308"/>
    </row>
    <row r="6" spans="1:13" s="54" customFormat="1" ht="20.100000000000001" customHeight="1" thickBot="1">
      <c r="A6" s="50" t="s">
        <v>25</v>
      </c>
      <c r="B6" s="51"/>
      <c r="C6" s="51"/>
      <c r="D6" s="52"/>
      <c r="E6" s="52"/>
      <c r="F6" s="52"/>
      <c r="G6" s="52"/>
      <c r="H6" s="52"/>
      <c r="I6" s="52"/>
      <c r="J6" s="52"/>
      <c r="K6" s="52"/>
      <c r="L6" s="52"/>
      <c r="M6" s="53" t="s">
        <v>26</v>
      </c>
    </row>
    <row r="7" spans="1:13" ht="30" customHeight="1" thickBot="1">
      <c r="A7" s="55" t="s">
        <v>27</v>
      </c>
      <c r="B7" s="248" t="s">
        <v>28</v>
      </c>
      <c r="C7" s="56" t="s">
        <v>65</v>
      </c>
      <c r="D7" s="56" t="s">
        <v>29</v>
      </c>
      <c r="E7" s="154" t="s">
        <v>76</v>
      </c>
      <c r="F7" s="56" t="s">
        <v>71</v>
      </c>
      <c r="G7" s="56" t="s">
        <v>74</v>
      </c>
      <c r="H7" s="56" t="s">
        <v>58</v>
      </c>
      <c r="I7" s="56" t="s">
        <v>69</v>
      </c>
      <c r="J7" s="57" t="s">
        <v>91</v>
      </c>
      <c r="K7" s="57" t="s">
        <v>67</v>
      </c>
      <c r="L7" s="58" t="s">
        <v>95</v>
      </c>
      <c r="M7" s="59" t="s">
        <v>21</v>
      </c>
    </row>
    <row r="8" spans="1:13" ht="20.100000000000001" customHeight="1">
      <c r="A8" s="60" t="s">
        <v>31</v>
      </c>
      <c r="B8" s="246"/>
      <c r="C8" s="61"/>
      <c r="D8" s="61"/>
      <c r="E8" s="61"/>
      <c r="F8" s="61"/>
      <c r="G8" s="61"/>
      <c r="H8" s="61"/>
      <c r="I8" s="61"/>
      <c r="J8" s="62"/>
      <c r="K8" s="62"/>
      <c r="L8" s="63">
        <f>M33</f>
        <v>0</v>
      </c>
      <c r="M8" s="64">
        <f>SUM(B8:L8)</f>
        <v>0</v>
      </c>
    </row>
    <row r="9" spans="1:13" ht="20.100000000000001" customHeight="1" thickBot="1">
      <c r="A9" s="65" t="s">
        <v>32</v>
      </c>
      <c r="B9" s="247"/>
      <c r="C9" s="66"/>
      <c r="D9" s="66"/>
      <c r="E9" s="66"/>
      <c r="F9" s="66"/>
      <c r="G9" s="66"/>
      <c r="H9" s="66"/>
      <c r="I9" s="66"/>
      <c r="J9" s="67"/>
      <c r="K9" s="67"/>
      <c r="L9" s="67"/>
      <c r="M9" s="68">
        <f>+SUM(B9:L9)</f>
        <v>0</v>
      </c>
    </row>
    <row r="10" spans="1:13" ht="20.100000000000001" customHeight="1" thickTop="1">
      <c r="A10" s="69" t="s">
        <v>33</v>
      </c>
      <c r="B10" s="70">
        <f>B9-B8</f>
        <v>0</v>
      </c>
      <c r="C10" s="70">
        <f>C9-C8</f>
        <v>0</v>
      </c>
      <c r="D10" s="70">
        <f t="shared" ref="D10:L10" si="0">D9-D8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1"/>
    </row>
    <row r="11" spans="1:13" ht="20.100000000000001" customHeight="1" thickBot="1">
      <c r="A11" s="255" t="s">
        <v>34</v>
      </c>
      <c r="B11" s="256" t="e">
        <f>B10/M8</f>
        <v>#DIV/0!</v>
      </c>
      <c r="C11" s="256" t="e">
        <f>C10/M8</f>
        <v>#DIV/0!</v>
      </c>
      <c r="D11" s="256" t="e">
        <f>D10/M8</f>
        <v>#DIV/0!</v>
      </c>
      <c r="E11" s="256" t="e">
        <f>E10/M8</f>
        <v>#DIV/0!</v>
      </c>
      <c r="F11" s="256" t="e">
        <f>F10/M8</f>
        <v>#DIV/0!</v>
      </c>
      <c r="G11" s="256" t="e">
        <f>G10/M8</f>
        <v>#DIV/0!</v>
      </c>
      <c r="H11" s="256" t="e">
        <f>H10/M8</f>
        <v>#DIV/0!</v>
      </c>
      <c r="I11" s="256" t="e">
        <f>I10/M8</f>
        <v>#DIV/0!</v>
      </c>
      <c r="J11" s="256" t="e">
        <f>J10/M8</f>
        <v>#DIV/0!</v>
      </c>
      <c r="K11" s="256" t="e">
        <f>K10/M8</f>
        <v>#DIV/0!</v>
      </c>
      <c r="L11" s="256" t="e">
        <f>L10/M8</f>
        <v>#DIV/0!</v>
      </c>
      <c r="M11" s="72"/>
    </row>
    <row r="12" spans="1:13" ht="14.25" customHeight="1">
      <c r="A12" s="73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s="54" customFormat="1" ht="20.100000000000001" customHeight="1" thickBot="1">
      <c r="A13" s="50" t="s">
        <v>35</v>
      </c>
      <c r="B13" s="52"/>
      <c r="C13" s="52"/>
      <c r="D13" s="52"/>
      <c r="E13" s="52"/>
      <c r="F13" s="76"/>
      <c r="G13" s="76"/>
      <c r="H13" s="76"/>
      <c r="I13" s="76"/>
      <c r="J13" s="76"/>
      <c r="K13" s="76"/>
      <c r="L13" s="77"/>
      <c r="M13" s="75" t="s">
        <v>97</v>
      </c>
    </row>
    <row r="14" spans="1:13" ht="29.25" customHeight="1" thickBot="1">
      <c r="A14" s="55" t="s">
        <v>27</v>
      </c>
      <c r="B14" s="56" t="s">
        <v>28</v>
      </c>
      <c r="C14" s="56" t="s">
        <v>65</v>
      </c>
      <c r="D14" s="56" t="s">
        <v>29</v>
      </c>
      <c r="E14" s="154" t="s">
        <v>75</v>
      </c>
      <c r="F14" s="56" t="s">
        <v>70</v>
      </c>
      <c r="G14" s="56" t="s">
        <v>73</v>
      </c>
      <c r="H14" s="56" t="s">
        <v>72</v>
      </c>
      <c r="I14" s="56" t="s">
        <v>68</v>
      </c>
      <c r="J14" s="57" t="s">
        <v>94</v>
      </c>
      <c r="K14" s="57" t="s">
        <v>66</v>
      </c>
      <c r="L14" s="57" t="s">
        <v>96</v>
      </c>
      <c r="M14" s="59" t="s">
        <v>21</v>
      </c>
    </row>
    <row r="15" spans="1:13" ht="20.100000000000001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1">
        <f>SUM(B15:L15)</f>
        <v>0</v>
      </c>
    </row>
    <row r="16" spans="1:13" ht="20.100000000000001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4"/>
      <c r="L16" s="84"/>
      <c r="M16" s="85">
        <f t="shared" ref="M16:M32" si="1">SUM(B16:L16)</f>
        <v>0</v>
      </c>
    </row>
    <row r="17" spans="1:13" ht="20.100000000000001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4"/>
      <c r="L17" s="84"/>
      <c r="M17" s="85">
        <f t="shared" si="1"/>
        <v>0</v>
      </c>
    </row>
    <row r="18" spans="1:13" ht="20.100000000000001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4"/>
      <c r="L18" s="84"/>
      <c r="M18" s="85">
        <f t="shared" si="1"/>
        <v>0</v>
      </c>
    </row>
    <row r="19" spans="1:13" ht="20.100000000000001" customHeight="1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84"/>
      <c r="L19" s="84"/>
      <c r="M19" s="85">
        <f t="shared" si="1"/>
        <v>0</v>
      </c>
    </row>
    <row r="20" spans="1:13" ht="20.100000000000001" customHeight="1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84"/>
      <c r="L20" s="84"/>
      <c r="M20" s="85">
        <f t="shared" si="1"/>
        <v>0</v>
      </c>
    </row>
    <row r="21" spans="1:13" ht="20.100000000000001" customHeight="1">
      <c r="A21" s="82"/>
      <c r="B21" s="83"/>
      <c r="C21" s="83"/>
      <c r="D21" s="83"/>
      <c r="E21" s="83"/>
      <c r="F21" s="83"/>
      <c r="G21" s="83"/>
      <c r="H21" s="83"/>
      <c r="I21" s="83"/>
      <c r="J21" s="84"/>
      <c r="K21" s="84"/>
      <c r="L21" s="84"/>
      <c r="M21" s="85">
        <f t="shared" si="1"/>
        <v>0</v>
      </c>
    </row>
    <row r="22" spans="1:13" ht="20.100000000000001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  <c r="K22" s="84"/>
      <c r="L22" s="84"/>
      <c r="M22" s="85">
        <f t="shared" si="1"/>
        <v>0</v>
      </c>
    </row>
    <row r="23" spans="1:13" ht="20.100000000000001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84"/>
      <c r="L23" s="84"/>
      <c r="M23" s="85">
        <f t="shared" si="1"/>
        <v>0</v>
      </c>
    </row>
    <row r="24" spans="1:13" ht="20.100000000000001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84"/>
      <c r="L24" s="84"/>
      <c r="M24" s="85">
        <f t="shared" si="1"/>
        <v>0</v>
      </c>
    </row>
    <row r="25" spans="1:13" ht="20.100000000000001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  <c r="K25" s="84"/>
      <c r="L25" s="84"/>
      <c r="M25" s="85">
        <f t="shared" si="1"/>
        <v>0</v>
      </c>
    </row>
    <row r="26" spans="1:13" ht="20.100000000000001" customHeight="1">
      <c r="A26" s="82"/>
      <c r="B26" s="83"/>
      <c r="C26" s="83"/>
      <c r="D26" s="83"/>
      <c r="E26" s="83"/>
      <c r="F26" s="83"/>
      <c r="G26" s="83"/>
      <c r="H26" s="83"/>
      <c r="I26" s="83"/>
      <c r="J26" s="84"/>
      <c r="K26" s="84"/>
      <c r="L26" s="84"/>
      <c r="M26" s="85">
        <f t="shared" si="1"/>
        <v>0</v>
      </c>
    </row>
    <row r="27" spans="1:13" ht="20.100000000000001" customHeight="1">
      <c r="A27" s="82"/>
      <c r="B27" s="83"/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5">
        <f t="shared" si="1"/>
        <v>0</v>
      </c>
    </row>
    <row r="28" spans="1:13" ht="20.100000000000001" customHeight="1">
      <c r="A28" s="82"/>
      <c r="B28" s="83"/>
      <c r="C28" s="83"/>
      <c r="D28" s="83"/>
      <c r="E28" s="83"/>
      <c r="F28" s="83"/>
      <c r="G28" s="83"/>
      <c r="H28" s="83"/>
      <c r="I28" s="83"/>
      <c r="J28" s="84"/>
      <c r="K28" s="84"/>
      <c r="L28" s="84"/>
      <c r="M28" s="85">
        <f t="shared" si="1"/>
        <v>0</v>
      </c>
    </row>
    <row r="29" spans="1:13" ht="20.100000000000001" customHeight="1">
      <c r="A29" s="82"/>
      <c r="B29" s="83"/>
      <c r="C29" s="83"/>
      <c r="D29" s="83"/>
      <c r="E29" s="83"/>
      <c r="F29" s="83"/>
      <c r="G29" s="83"/>
      <c r="H29" s="83"/>
      <c r="I29" s="83"/>
      <c r="J29" s="84"/>
      <c r="K29" s="84"/>
      <c r="L29" s="84"/>
      <c r="M29" s="85">
        <f t="shared" si="1"/>
        <v>0</v>
      </c>
    </row>
    <row r="30" spans="1:13" ht="20.100000000000001" customHeight="1">
      <c r="A30" s="82"/>
      <c r="B30" s="83"/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5">
        <f t="shared" si="1"/>
        <v>0</v>
      </c>
    </row>
    <row r="31" spans="1:13" ht="20.100000000000001" customHeight="1">
      <c r="A31" s="82"/>
      <c r="B31" s="83"/>
      <c r="C31" s="83"/>
      <c r="D31" s="83"/>
      <c r="E31" s="83"/>
      <c r="F31" s="83"/>
      <c r="G31" s="83"/>
      <c r="H31" s="83"/>
      <c r="I31" s="83"/>
      <c r="J31" s="84"/>
      <c r="K31" s="84"/>
      <c r="L31" s="84"/>
      <c r="M31" s="85">
        <f t="shared" si="1"/>
        <v>0</v>
      </c>
    </row>
    <row r="32" spans="1:13" ht="20.100000000000001" customHeight="1" thickBot="1">
      <c r="A32" s="86"/>
      <c r="B32" s="87"/>
      <c r="C32" s="87"/>
      <c r="D32" s="87"/>
      <c r="E32" s="87"/>
      <c r="F32" s="87"/>
      <c r="G32" s="87"/>
      <c r="H32" s="87"/>
      <c r="I32" s="87"/>
      <c r="J32" s="88"/>
      <c r="K32" s="88"/>
      <c r="L32" s="88"/>
      <c r="M32" s="89">
        <f t="shared" si="1"/>
        <v>0</v>
      </c>
    </row>
    <row r="33" spans="1:13" ht="20.100000000000001" customHeight="1" thickTop="1" thickBot="1">
      <c r="A33" s="90" t="s">
        <v>21</v>
      </c>
      <c r="B33" s="91">
        <f t="shared" ref="B33:H33" si="2">SUM(B15:B32)</f>
        <v>0</v>
      </c>
      <c r="C33" s="91">
        <f t="shared" si="2"/>
        <v>0</v>
      </c>
      <c r="D33" s="91">
        <f t="shared" si="2"/>
        <v>0</v>
      </c>
      <c r="E33" s="91">
        <f t="shared" si="2"/>
        <v>0</v>
      </c>
      <c r="F33" s="91">
        <f t="shared" si="2"/>
        <v>0</v>
      </c>
      <c r="G33" s="91">
        <f t="shared" si="2"/>
        <v>0</v>
      </c>
      <c r="H33" s="91">
        <f t="shared" si="2"/>
        <v>0</v>
      </c>
      <c r="I33" s="91">
        <f>SUM(I15:I32)</f>
        <v>0</v>
      </c>
      <c r="J33" s="91">
        <f>SUM(J15:J32)</f>
        <v>0</v>
      </c>
      <c r="K33" s="91">
        <f>SUM(K15:K32)</f>
        <v>0</v>
      </c>
      <c r="L33" s="91">
        <f>SUM(L15:L32)</f>
        <v>0</v>
      </c>
      <c r="M33" s="92">
        <f>SUM(B33:L33)</f>
        <v>0</v>
      </c>
    </row>
  </sheetData>
  <mergeCells count="8">
    <mergeCell ref="J1:J2"/>
    <mergeCell ref="K1:M2"/>
    <mergeCell ref="J3:J4"/>
    <mergeCell ref="K3:M4"/>
    <mergeCell ref="A2:A3"/>
    <mergeCell ref="B2:D3"/>
    <mergeCell ref="A4:A5"/>
    <mergeCell ref="B4:D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topLeftCell="A46" zoomScale="85" zoomScaleNormal="25" zoomScaleSheetLayoutView="85" zoomScalePageLayoutView="85" workbookViewId="0">
      <selection activeCell="B54" sqref="B54"/>
    </sheetView>
  </sheetViews>
  <sheetFormatPr defaultRowHeight="12"/>
  <cols>
    <col min="1" max="1" width="13" style="95" customWidth="1"/>
    <col min="2" max="4" width="9.625" style="95" customWidth="1"/>
    <col min="5" max="5" width="20.625" style="95" customWidth="1"/>
    <col min="6" max="6" width="6.625" style="95" customWidth="1"/>
    <col min="7" max="7" width="4.625" style="96" customWidth="1"/>
    <col min="8" max="8" width="3.625" style="96" customWidth="1"/>
    <col min="9" max="9" width="6.625" style="95" customWidth="1"/>
    <col min="10" max="10" width="4.625" style="133" customWidth="1"/>
    <col min="11" max="11" width="3.5" style="96" customWidth="1"/>
    <col min="12" max="12" width="10.625" style="95" customWidth="1"/>
    <col min="13" max="14" width="3.625" style="96" customWidth="1"/>
    <col min="15" max="15" width="10.625" style="95" customWidth="1"/>
    <col min="16" max="16" width="3.625" style="96" customWidth="1"/>
    <col min="17" max="17" width="14.25" style="95" customWidth="1"/>
    <col min="18" max="16384" width="9" style="95"/>
  </cols>
  <sheetData>
    <row r="1" spans="1:17" ht="26.25" customHeight="1">
      <c r="A1" s="249" t="s">
        <v>150</v>
      </c>
      <c r="B1" s="227"/>
      <c r="C1" s="227"/>
      <c r="D1" s="227"/>
      <c r="E1" s="93"/>
      <c r="F1" s="93"/>
      <c r="G1" s="94"/>
      <c r="H1" s="94"/>
      <c r="I1" s="93"/>
      <c r="J1" s="94"/>
      <c r="K1" s="94"/>
      <c r="L1" s="199" t="s">
        <v>90</v>
      </c>
      <c r="M1" s="342">
        <f>'（様式4-1）研究開発完了決算書'!D11</f>
        <v>0</v>
      </c>
      <c r="N1" s="342"/>
      <c r="O1" s="342"/>
      <c r="P1" s="342"/>
      <c r="Q1" s="342"/>
    </row>
    <row r="2" spans="1:17" ht="26.25" customHeight="1">
      <c r="A2" s="239"/>
      <c r="B2" s="309"/>
      <c r="C2" s="309"/>
      <c r="D2" s="309"/>
      <c r="E2" s="93"/>
      <c r="F2" s="93"/>
      <c r="G2" s="94"/>
      <c r="H2" s="94"/>
      <c r="I2" s="93"/>
      <c r="J2" s="94"/>
      <c r="K2" s="94"/>
      <c r="L2" s="199" t="s">
        <v>98</v>
      </c>
      <c r="M2" s="342">
        <f>'（様式4-1）研究開発完了決算書'!B18</f>
        <v>0</v>
      </c>
      <c r="N2" s="342"/>
      <c r="O2" s="342"/>
      <c r="P2" s="342"/>
      <c r="Q2" s="342"/>
    </row>
    <row r="3" spans="1:17" ht="26.25" customHeight="1">
      <c r="A3" s="198"/>
      <c r="B3" s="93"/>
      <c r="C3" s="93"/>
      <c r="D3" s="93"/>
      <c r="E3" s="93"/>
      <c r="F3" s="93"/>
      <c r="G3" s="94"/>
      <c r="H3" s="94"/>
      <c r="I3" s="93"/>
      <c r="J3" s="94"/>
      <c r="K3" s="94"/>
      <c r="L3" s="200"/>
      <c r="M3" s="201"/>
      <c r="N3" s="201"/>
      <c r="O3" s="201"/>
      <c r="P3" s="201"/>
      <c r="Q3" s="201"/>
    </row>
    <row r="4" spans="1:17" ht="26.25" customHeight="1">
      <c r="A4" s="343" t="s">
        <v>160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 ht="25.5" customHeight="1" thickBot="1">
      <c r="A5" s="93"/>
      <c r="B5" s="93"/>
      <c r="C5" s="93"/>
      <c r="D5" s="93"/>
      <c r="E5" s="93"/>
      <c r="F5" s="93"/>
      <c r="G5" s="94"/>
      <c r="H5" s="94"/>
      <c r="I5" s="93"/>
      <c r="J5" s="97"/>
      <c r="K5" s="94"/>
      <c r="L5" s="93"/>
      <c r="M5" s="94"/>
      <c r="N5" s="94"/>
      <c r="O5" s="93"/>
      <c r="P5" s="94"/>
      <c r="Q5" s="93"/>
    </row>
    <row r="6" spans="1:17" ht="20.100000000000001" customHeight="1">
      <c r="A6" s="345" t="s">
        <v>46</v>
      </c>
      <c r="B6" s="347" t="s">
        <v>99</v>
      </c>
      <c r="C6" s="202"/>
      <c r="D6" s="203"/>
      <c r="E6" s="189"/>
      <c r="F6" s="348" t="s">
        <v>100</v>
      </c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352" t="s">
        <v>101</v>
      </c>
    </row>
    <row r="7" spans="1:17" ht="38.25" customHeight="1" thickBot="1">
      <c r="A7" s="346"/>
      <c r="B7" s="346"/>
      <c r="C7" s="204" t="s">
        <v>102</v>
      </c>
      <c r="D7" s="205" t="s">
        <v>103</v>
      </c>
      <c r="E7" s="98" t="s">
        <v>1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1"/>
      <c r="Q7" s="351"/>
    </row>
    <row r="8" spans="1:17" ht="20.100000000000001" customHeight="1">
      <c r="A8" s="313" t="s">
        <v>10</v>
      </c>
      <c r="B8" s="339">
        <f>SUM(C8:D11)</f>
        <v>0</v>
      </c>
      <c r="C8" s="340"/>
      <c r="D8" s="341"/>
      <c r="E8" s="99"/>
      <c r="F8" s="100"/>
      <c r="G8" s="101" t="s">
        <v>2</v>
      </c>
      <c r="H8" s="101" t="s">
        <v>104</v>
      </c>
      <c r="I8" s="100"/>
      <c r="J8" s="101" t="s">
        <v>3</v>
      </c>
      <c r="K8" s="101" t="s">
        <v>105</v>
      </c>
      <c r="L8" s="100"/>
      <c r="M8" s="102" t="s">
        <v>4</v>
      </c>
      <c r="N8" s="102" t="s">
        <v>106</v>
      </c>
      <c r="O8" s="103">
        <f t="shared" ref="O8:O23" si="0">F8*I8*L8</f>
        <v>0</v>
      </c>
      <c r="P8" s="104" t="s">
        <v>4</v>
      </c>
      <c r="Q8" s="206" t="s">
        <v>107</v>
      </c>
    </row>
    <row r="9" spans="1:17" ht="20.100000000000001" customHeight="1">
      <c r="A9" s="314"/>
      <c r="B9" s="316"/>
      <c r="C9" s="317"/>
      <c r="D9" s="319"/>
      <c r="E9" s="105"/>
      <c r="F9" s="106"/>
      <c r="G9" s="6"/>
      <c r="H9" s="6" t="s">
        <v>108</v>
      </c>
      <c r="I9" s="106"/>
      <c r="J9" s="6"/>
      <c r="K9" s="6" t="s">
        <v>108</v>
      </c>
      <c r="L9" s="106"/>
      <c r="M9" s="107" t="s">
        <v>4</v>
      </c>
      <c r="N9" s="107" t="s">
        <v>106</v>
      </c>
      <c r="O9" s="108">
        <f t="shared" si="0"/>
        <v>0</v>
      </c>
      <c r="P9" s="109" t="s">
        <v>4</v>
      </c>
      <c r="Q9" s="207" t="s">
        <v>109</v>
      </c>
    </row>
    <row r="10" spans="1:17" ht="20.100000000000001" customHeight="1">
      <c r="A10" s="314"/>
      <c r="B10" s="316"/>
      <c r="C10" s="317"/>
      <c r="D10" s="319"/>
      <c r="E10" s="105"/>
      <c r="F10" s="106"/>
      <c r="G10" s="6"/>
      <c r="H10" s="6" t="s">
        <v>110</v>
      </c>
      <c r="I10" s="106"/>
      <c r="J10" s="6"/>
      <c r="K10" s="6" t="s">
        <v>110</v>
      </c>
      <c r="L10" s="106"/>
      <c r="M10" s="107" t="s">
        <v>4</v>
      </c>
      <c r="N10" s="107" t="s">
        <v>106</v>
      </c>
      <c r="O10" s="108">
        <f t="shared" si="0"/>
        <v>0</v>
      </c>
      <c r="P10" s="109" t="s">
        <v>4</v>
      </c>
      <c r="Q10" s="208" t="s">
        <v>111</v>
      </c>
    </row>
    <row r="11" spans="1:17" ht="20.100000000000001" customHeight="1">
      <c r="A11" s="314"/>
      <c r="B11" s="316"/>
      <c r="C11" s="333"/>
      <c r="D11" s="335"/>
      <c r="E11" s="105"/>
      <c r="F11" s="106"/>
      <c r="G11" s="6"/>
      <c r="H11" s="6" t="s">
        <v>108</v>
      </c>
      <c r="I11" s="106"/>
      <c r="J11" s="6"/>
      <c r="K11" s="6" t="s">
        <v>108</v>
      </c>
      <c r="L11" s="106"/>
      <c r="M11" s="107" t="s">
        <v>4</v>
      </c>
      <c r="N11" s="107" t="s">
        <v>106</v>
      </c>
      <c r="O11" s="108">
        <f t="shared" si="0"/>
        <v>0</v>
      </c>
      <c r="P11" s="109" t="s">
        <v>4</v>
      </c>
      <c r="Q11" s="209" t="s">
        <v>162</v>
      </c>
    </row>
    <row r="12" spans="1:17" ht="20.100000000000001" customHeight="1">
      <c r="A12" s="313" t="s">
        <v>86</v>
      </c>
      <c r="B12" s="315">
        <f>SUM(C12:D15)</f>
        <v>0</v>
      </c>
      <c r="C12" s="332"/>
      <c r="D12" s="334"/>
      <c r="E12" s="116"/>
      <c r="F12" s="117"/>
      <c r="G12" s="118" t="s">
        <v>2</v>
      </c>
      <c r="H12" s="118" t="s">
        <v>104</v>
      </c>
      <c r="I12" s="117"/>
      <c r="J12" s="118" t="s">
        <v>3</v>
      </c>
      <c r="K12" s="118" t="s">
        <v>105</v>
      </c>
      <c r="L12" s="117"/>
      <c r="M12" s="119" t="s">
        <v>4</v>
      </c>
      <c r="N12" s="119" t="s">
        <v>106</v>
      </c>
      <c r="O12" s="120">
        <f t="shared" si="0"/>
        <v>0</v>
      </c>
      <c r="P12" s="121" t="s">
        <v>4</v>
      </c>
      <c r="Q12" s="210" t="s">
        <v>112</v>
      </c>
    </row>
    <row r="13" spans="1:17" ht="20.100000000000001" customHeight="1">
      <c r="A13" s="314"/>
      <c r="B13" s="316"/>
      <c r="C13" s="317"/>
      <c r="D13" s="319"/>
      <c r="E13" s="105"/>
      <c r="F13" s="106"/>
      <c r="G13" s="6"/>
      <c r="H13" s="6" t="s">
        <v>110</v>
      </c>
      <c r="I13" s="106"/>
      <c r="J13" s="6"/>
      <c r="K13" s="6" t="s">
        <v>110</v>
      </c>
      <c r="L13" s="106"/>
      <c r="M13" s="107" t="s">
        <v>4</v>
      </c>
      <c r="N13" s="107" t="s">
        <v>106</v>
      </c>
      <c r="O13" s="108">
        <f t="shared" si="0"/>
        <v>0</v>
      </c>
      <c r="P13" s="109" t="s">
        <v>4</v>
      </c>
      <c r="Q13" s="210"/>
    </row>
    <row r="14" spans="1:17" ht="20.100000000000001" customHeight="1">
      <c r="A14" s="314"/>
      <c r="B14" s="316"/>
      <c r="C14" s="317"/>
      <c r="D14" s="319"/>
      <c r="E14" s="105"/>
      <c r="F14" s="106"/>
      <c r="G14" s="6"/>
      <c r="H14" s="6" t="s">
        <v>110</v>
      </c>
      <c r="I14" s="106"/>
      <c r="J14" s="6"/>
      <c r="K14" s="6" t="s">
        <v>110</v>
      </c>
      <c r="L14" s="106"/>
      <c r="M14" s="107" t="s">
        <v>4</v>
      </c>
      <c r="N14" s="107" t="s">
        <v>106</v>
      </c>
      <c r="O14" s="108">
        <f t="shared" si="0"/>
        <v>0</v>
      </c>
      <c r="P14" s="109" t="s">
        <v>4</v>
      </c>
      <c r="Q14" s="210"/>
    </row>
    <row r="15" spans="1:17" ht="20.100000000000001" customHeight="1">
      <c r="A15" s="314"/>
      <c r="B15" s="316"/>
      <c r="C15" s="333"/>
      <c r="D15" s="335"/>
      <c r="E15" s="105"/>
      <c r="F15" s="106"/>
      <c r="G15" s="6"/>
      <c r="H15" s="6" t="s">
        <v>110</v>
      </c>
      <c r="I15" s="106"/>
      <c r="J15" s="6"/>
      <c r="K15" s="6" t="s">
        <v>110</v>
      </c>
      <c r="L15" s="106"/>
      <c r="M15" s="107" t="s">
        <v>4</v>
      </c>
      <c r="N15" s="107" t="s">
        <v>106</v>
      </c>
      <c r="O15" s="108">
        <f t="shared" si="0"/>
        <v>0</v>
      </c>
      <c r="P15" s="109" t="s">
        <v>4</v>
      </c>
      <c r="Q15" s="210"/>
    </row>
    <row r="16" spans="1:17" ht="20.100000000000001" customHeight="1">
      <c r="A16" s="313" t="s">
        <v>11</v>
      </c>
      <c r="B16" s="315">
        <f t="shared" ref="B16" si="1">SUM(C16:D19)</f>
        <v>0</v>
      </c>
      <c r="C16" s="332"/>
      <c r="D16" s="334"/>
      <c r="E16" s="116"/>
      <c r="F16" s="117"/>
      <c r="G16" s="118" t="s">
        <v>113</v>
      </c>
      <c r="H16" s="118" t="s">
        <v>114</v>
      </c>
      <c r="I16" s="117"/>
      <c r="J16" s="118" t="s">
        <v>115</v>
      </c>
      <c r="K16" s="118" t="s">
        <v>116</v>
      </c>
      <c r="L16" s="117"/>
      <c r="M16" s="119" t="s">
        <v>4</v>
      </c>
      <c r="N16" s="119" t="s">
        <v>106</v>
      </c>
      <c r="O16" s="120">
        <f t="shared" si="0"/>
        <v>0</v>
      </c>
      <c r="P16" s="121" t="s">
        <v>4</v>
      </c>
      <c r="Q16" s="211"/>
    </row>
    <row r="17" spans="1:17" ht="20.100000000000001" customHeight="1">
      <c r="A17" s="314"/>
      <c r="B17" s="316"/>
      <c r="C17" s="317"/>
      <c r="D17" s="319"/>
      <c r="E17" s="105"/>
      <c r="F17" s="106"/>
      <c r="G17" s="6"/>
      <c r="H17" s="6"/>
      <c r="I17" s="106"/>
      <c r="J17" s="6"/>
      <c r="K17" s="6" t="s">
        <v>110</v>
      </c>
      <c r="L17" s="106"/>
      <c r="M17" s="107" t="s">
        <v>4</v>
      </c>
      <c r="N17" s="107" t="s">
        <v>106</v>
      </c>
      <c r="O17" s="108">
        <f t="shared" si="0"/>
        <v>0</v>
      </c>
      <c r="P17" s="109" t="s">
        <v>4</v>
      </c>
      <c r="Q17" s="210"/>
    </row>
    <row r="18" spans="1:17" ht="20.100000000000001" customHeight="1">
      <c r="A18" s="314"/>
      <c r="B18" s="316"/>
      <c r="C18" s="317"/>
      <c r="D18" s="319"/>
      <c r="E18" s="105"/>
      <c r="F18" s="106"/>
      <c r="G18" s="6"/>
      <c r="H18" s="6"/>
      <c r="I18" s="106"/>
      <c r="J18" s="6"/>
      <c r="K18" s="6" t="s">
        <v>110</v>
      </c>
      <c r="L18" s="106"/>
      <c r="M18" s="107" t="s">
        <v>4</v>
      </c>
      <c r="N18" s="107" t="s">
        <v>106</v>
      </c>
      <c r="O18" s="108">
        <f t="shared" si="0"/>
        <v>0</v>
      </c>
      <c r="P18" s="109" t="s">
        <v>4</v>
      </c>
      <c r="Q18" s="210"/>
    </row>
    <row r="19" spans="1:17" ht="20.100000000000001" customHeight="1">
      <c r="A19" s="314"/>
      <c r="B19" s="316"/>
      <c r="C19" s="333"/>
      <c r="D19" s="335"/>
      <c r="E19" s="105"/>
      <c r="F19" s="106"/>
      <c r="G19" s="6"/>
      <c r="H19" s="6"/>
      <c r="I19" s="106"/>
      <c r="J19" s="6"/>
      <c r="K19" s="6" t="s">
        <v>110</v>
      </c>
      <c r="L19" s="106"/>
      <c r="M19" s="107" t="s">
        <v>4</v>
      </c>
      <c r="N19" s="107" t="s">
        <v>106</v>
      </c>
      <c r="O19" s="108">
        <f t="shared" si="0"/>
        <v>0</v>
      </c>
      <c r="P19" s="109" t="s">
        <v>4</v>
      </c>
      <c r="Q19" s="210"/>
    </row>
    <row r="20" spans="1:17" ht="20.100000000000001" customHeight="1">
      <c r="A20" s="313" t="s">
        <v>117</v>
      </c>
      <c r="B20" s="315">
        <f t="shared" ref="B20" si="2">SUM(C20:D23)</f>
        <v>0</v>
      </c>
      <c r="C20" s="332"/>
      <c r="D20" s="334"/>
      <c r="E20" s="116"/>
      <c r="F20" s="117"/>
      <c r="G20" s="118" t="s">
        <v>5</v>
      </c>
      <c r="H20" s="118" t="s">
        <v>118</v>
      </c>
      <c r="I20" s="117"/>
      <c r="J20" s="118" t="s">
        <v>3</v>
      </c>
      <c r="K20" s="118" t="s">
        <v>105</v>
      </c>
      <c r="L20" s="117"/>
      <c r="M20" s="119" t="s">
        <v>4</v>
      </c>
      <c r="N20" s="119" t="s">
        <v>106</v>
      </c>
      <c r="O20" s="120">
        <f>F20*I20*L20</f>
        <v>0</v>
      </c>
      <c r="P20" s="121" t="s">
        <v>4</v>
      </c>
      <c r="Q20" s="211"/>
    </row>
    <row r="21" spans="1:17" ht="20.100000000000001" customHeight="1">
      <c r="A21" s="314"/>
      <c r="B21" s="316"/>
      <c r="C21" s="317"/>
      <c r="D21" s="319"/>
      <c r="E21" s="105"/>
      <c r="F21" s="106"/>
      <c r="G21" s="6"/>
      <c r="H21" s="6"/>
      <c r="I21" s="106"/>
      <c r="J21" s="6"/>
      <c r="K21" s="6" t="s">
        <v>110</v>
      </c>
      <c r="L21" s="106"/>
      <c r="M21" s="107" t="s">
        <v>4</v>
      </c>
      <c r="N21" s="107" t="s">
        <v>106</v>
      </c>
      <c r="O21" s="108">
        <f t="shared" si="0"/>
        <v>0</v>
      </c>
      <c r="P21" s="109" t="s">
        <v>4</v>
      </c>
      <c r="Q21" s="210"/>
    </row>
    <row r="22" spans="1:17" ht="20.100000000000001" customHeight="1">
      <c r="A22" s="314"/>
      <c r="B22" s="316"/>
      <c r="C22" s="317"/>
      <c r="D22" s="319"/>
      <c r="E22" s="105"/>
      <c r="F22" s="106"/>
      <c r="G22" s="6"/>
      <c r="H22" s="6"/>
      <c r="I22" s="106"/>
      <c r="J22" s="6"/>
      <c r="K22" s="6" t="s">
        <v>110</v>
      </c>
      <c r="L22" s="106"/>
      <c r="M22" s="107" t="s">
        <v>4</v>
      </c>
      <c r="N22" s="107" t="s">
        <v>106</v>
      </c>
      <c r="O22" s="108">
        <f t="shared" si="0"/>
        <v>0</v>
      </c>
      <c r="P22" s="109" t="s">
        <v>4</v>
      </c>
      <c r="Q22" s="210"/>
    </row>
    <row r="23" spans="1:17" ht="20.100000000000001" customHeight="1">
      <c r="A23" s="314"/>
      <c r="B23" s="316"/>
      <c r="C23" s="333"/>
      <c r="D23" s="335"/>
      <c r="E23" s="105"/>
      <c r="F23" s="106"/>
      <c r="G23" s="6"/>
      <c r="H23" s="6"/>
      <c r="I23" s="106"/>
      <c r="J23" s="6"/>
      <c r="K23" s="6" t="s">
        <v>110</v>
      </c>
      <c r="L23" s="106"/>
      <c r="M23" s="107" t="s">
        <v>4</v>
      </c>
      <c r="N23" s="107" t="s">
        <v>106</v>
      </c>
      <c r="O23" s="108">
        <f t="shared" si="0"/>
        <v>0</v>
      </c>
      <c r="P23" s="109" t="s">
        <v>4</v>
      </c>
      <c r="Q23" s="210"/>
    </row>
    <row r="24" spans="1:17" ht="20.100000000000001" customHeight="1">
      <c r="A24" s="313" t="s">
        <v>119</v>
      </c>
      <c r="B24" s="315">
        <f t="shared" ref="B24" si="3">SUM(C24:D27)</f>
        <v>0</v>
      </c>
      <c r="C24" s="332"/>
      <c r="D24" s="334"/>
      <c r="E24" s="116"/>
      <c r="F24" s="117"/>
      <c r="G24" s="118"/>
      <c r="H24" s="118"/>
      <c r="I24" s="117"/>
      <c r="J24" s="118" t="s">
        <v>6</v>
      </c>
      <c r="K24" s="118" t="s">
        <v>120</v>
      </c>
      <c r="L24" s="117"/>
      <c r="M24" s="119" t="s">
        <v>4</v>
      </c>
      <c r="N24" s="119" t="s">
        <v>106</v>
      </c>
      <c r="O24" s="120">
        <f t="shared" ref="O24:O50" si="4">I24*L24</f>
        <v>0</v>
      </c>
      <c r="P24" s="121" t="s">
        <v>4</v>
      </c>
      <c r="Q24" s="211" t="s">
        <v>121</v>
      </c>
    </row>
    <row r="25" spans="1:17" ht="20.100000000000001" customHeight="1">
      <c r="A25" s="314"/>
      <c r="B25" s="316"/>
      <c r="C25" s="317"/>
      <c r="D25" s="319"/>
      <c r="E25" s="105"/>
      <c r="F25" s="106"/>
      <c r="G25" s="6"/>
      <c r="H25" s="6"/>
      <c r="I25" s="106"/>
      <c r="J25" s="6"/>
      <c r="K25" s="6" t="s">
        <v>110</v>
      </c>
      <c r="L25" s="106"/>
      <c r="M25" s="107" t="s">
        <v>4</v>
      </c>
      <c r="N25" s="107" t="s">
        <v>106</v>
      </c>
      <c r="O25" s="108">
        <f t="shared" si="4"/>
        <v>0</v>
      </c>
      <c r="P25" s="109" t="s">
        <v>4</v>
      </c>
      <c r="Q25" s="210"/>
    </row>
    <row r="26" spans="1:17" ht="20.100000000000001" customHeight="1">
      <c r="A26" s="314"/>
      <c r="B26" s="316"/>
      <c r="C26" s="317"/>
      <c r="D26" s="319"/>
      <c r="E26" s="105"/>
      <c r="F26" s="106"/>
      <c r="G26" s="6"/>
      <c r="H26" s="6"/>
      <c r="I26" s="106"/>
      <c r="J26" s="6"/>
      <c r="K26" s="6" t="s">
        <v>110</v>
      </c>
      <c r="L26" s="106"/>
      <c r="M26" s="107" t="s">
        <v>4</v>
      </c>
      <c r="N26" s="107" t="s">
        <v>106</v>
      </c>
      <c r="O26" s="108">
        <f t="shared" si="4"/>
        <v>0</v>
      </c>
      <c r="P26" s="109" t="s">
        <v>4</v>
      </c>
      <c r="Q26" s="210"/>
    </row>
    <row r="27" spans="1:17" ht="20.100000000000001" customHeight="1">
      <c r="A27" s="314"/>
      <c r="B27" s="316"/>
      <c r="C27" s="333"/>
      <c r="D27" s="335"/>
      <c r="E27" s="110"/>
      <c r="F27" s="111"/>
      <c r="G27" s="112"/>
      <c r="H27" s="112"/>
      <c r="I27" s="111"/>
      <c r="J27" s="112"/>
      <c r="K27" s="112" t="s">
        <v>110</v>
      </c>
      <c r="L27" s="111"/>
      <c r="M27" s="113" t="s">
        <v>4</v>
      </c>
      <c r="N27" s="113" t="s">
        <v>106</v>
      </c>
      <c r="O27" s="114">
        <f t="shared" si="4"/>
        <v>0</v>
      </c>
      <c r="P27" s="115" t="s">
        <v>4</v>
      </c>
      <c r="Q27" s="212"/>
    </row>
    <row r="28" spans="1:17" ht="20.100000000000001" customHeight="1">
      <c r="A28" s="313" t="s">
        <v>87</v>
      </c>
      <c r="B28" s="315">
        <f t="shared" ref="B28" si="5">SUM(C28:D31)</f>
        <v>0</v>
      </c>
      <c r="C28" s="332"/>
      <c r="D28" s="334"/>
      <c r="E28" s="116"/>
      <c r="F28" s="117"/>
      <c r="G28" s="118"/>
      <c r="H28" s="118"/>
      <c r="I28" s="117"/>
      <c r="J28" s="118" t="s">
        <v>7</v>
      </c>
      <c r="K28" s="118" t="s">
        <v>122</v>
      </c>
      <c r="L28" s="117"/>
      <c r="M28" s="119" t="s">
        <v>4</v>
      </c>
      <c r="N28" s="119" t="s">
        <v>106</v>
      </c>
      <c r="O28" s="120">
        <f t="shared" si="4"/>
        <v>0</v>
      </c>
      <c r="P28" s="121" t="s">
        <v>4</v>
      </c>
      <c r="Q28" s="210"/>
    </row>
    <row r="29" spans="1:17" ht="20.100000000000001" customHeight="1">
      <c r="A29" s="314"/>
      <c r="B29" s="316"/>
      <c r="C29" s="317"/>
      <c r="D29" s="319"/>
      <c r="E29" s="105"/>
      <c r="F29" s="106"/>
      <c r="G29" s="6"/>
      <c r="H29" s="6"/>
      <c r="I29" s="106"/>
      <c r="J29" s="6"/>
      <c r="K29" s="6" t="s">
        <v>110</v>
      </c>
      <c r="L29" s="106"/>
      <c r="M29" s="107" t="s">
        <v>4</v>
      </c>
      <c r="N29" s="107" t="s">
        <v>106</v>
      </c>
      <c r="O29" s="108">
        <f t="shared" si="4"/>
        <v>0</v>
      </c>
      <c r="P29" s="109" t="s">
        <v>4</v>
      </c>
      <c r="Q29" s="210"/>
    </row>
    <row r="30" spans="1:17" ht="20.100000000000001" customHeight="1">
      <c r="A30" s="314"/>
      <c r="B30" s="316"/>
      <c r="C30" s="317"/>
      <c r="D30" s="319"/>
      <c r="E30" s="105"/>
      <c r="F30" s="106"/>
      <c r="G30" s="6"/>
      <c r="H30" s="6"/>
      <c r="I30" s="106"/>
      <c r="J30" s="6"/>
      <c r="K30" s="6" t="s">
        <v>110</v>
      </c>
      <c r="L30" s="106"/>
      <c r="M30" s="107" t="s">
        <v>4</v>
      </c>
      <c r="N30" s="107" t="s">
        <v>106</v>
      </c>
      <c r="O30" s="108">
        <f t="shared" si="4"/>
        <v>0</v>
      </c>
      <c r="P30" s="109" t="s">
        <v>4</v>
      </c>
      <c r="Q30" s="210"/>
    </row>
    <row r="31" spans="1:17" ht="20.100000000000001" customHeight="1">
      <c r="A31" s="314"/>
      <c r="B31" s="316"/>
      <c r="C31" s="333"/>
      <c r="D31" s="335"/>
      <c r="E31" s="110"/>
      <c r="F31" s="106"/>
      <c r="G31" s="6"/>
      <c r="H31" s="6"/>
      <c r="I31" s="106"/>
      <c r="J31" s="6"/>
      <c r="K31" s="6" t="s">
        <v>110</v>
      </c>
      <c r="L31" s="106"/>
      <c r="M31" s="107" t="s">
        <v>4</v>
      </c>
      <c r="N31" s="107" t="s">
        <v>106</v>
      </c>
      <c r="O31" s="108">
        <f t="shared" si="4"/>
        <v>0</v>
      </c>
      <c r="P31" s="109" t="s">
        <v>4</v>
      </c>
      <c r="Q31" s="210"/>
    </row>
    <row r="32" spans="1:17" ht="20.100000000000001" customHeight="1">
      <c r="A32" s="313" t="s">
        <v>123</v>
      </c>
      <c r="B32" s="315">
        <f t="shared" ref="B32" si="6">SUM(C32:D35)</f>
        <v>0</v>
      </c>
      <c r="C32" s="332"/>
      <c r="D32" s="334"/>
      <c r="E32" s="105"/>
      <c r="F32" s="117"/>
      <c r="G32" s="118"/>
      <c r="H32" s="118"/>
      <c r="I32" s="117"/>
      <c r="J32" s="118" t="s">
        <v>8</v>
      </c>
      <c r="K32" s="118" t="s">
        <v>124</v>
      </c>
      <c r="L32" s="117"/>
      <c r="M32" s="119" t="s">
        <v>4</v>
      </c>
      <c r="N32" s="119" t="s">
        <v>106</v>
      </c>
      <c r="O32" s="120">
        <f t="shared" si="4"/>
        <v>0</v>
      </c>
      <c r="P32" s="121" t="s">
        <v>4</v>
      </c>
      <c r="Q32" s="211"/>
    </row>
    <row r="33" spans="1:17" ht="20.100000000000001" customHeight="1">
      <c r="A33" s="314"/>
      <c r="B33" s="316"/>
      <c r="C33" s="317"/>
      <c r="D33" s="319"/>
      <c r="E33" s="105"/>
      <c r="F33" s="106"/>
      <c r="G33" s="6"/>
      <c r="H33" s="6"/>
      <c r="I33" s="106"/>
      <c r="J33" s="6"/>
      <c r="K33" s="6" t="s">
        <v>110</v>
      </c>
      <c r="L33" s="106"/>
      <c r="M33" s="107" t="s">
        <v>4</v>
      </c>
      <c r="N33" s="107" t="s">
        <v>106</v>
      </c>
      <c r="O33" s="108">
        <f t="shared" si="4"/>
        <v>0</v>
      </c>
      <c r="P33" s="109" t="s">
        <v>4</v>
      </c>
      <c r="Q33" s="210"/>
    </row>
    <row r="34" spans="1:17" ht="20.100000000000001" customHeight="1">
      <c r="A34" s="314"/>
      <c r="B34" s="316"/>
      <c r="C34" s="317"/>
      <c r="D34" s="319"/>
      <c r="E34" s="105"/>
      <c r="F34" s="106"/>
      <c r="G34" s="6"/>
      <c r="H34" s="6"/>
      <c r="I34" s="106"/>
      <c r="J34" s="6"/>
      <c r="K34" s="6" t="s">
        <v>110</v>
      </c>
      <c r="L34" s="106"/>
      <c r="M34" s="107" t="s">
        <v>4</v>
      </c>
      <c r="N34" s="107" t="s">
        <v>106</v>
      </c>
      <c r="O34" s="108">
        <f t="shared" si="4"/>
        <v>0</v>
      </c>
      <c r="P34" s="109" t="s">
        <v>4</v>
      </c>
      <c r="Q34" s="210"/>
    </row>
    <row r="35" spans="1:17" ht="20.100000000000001" customHeight="1">
      <c r="A35" s="314"/>
      <c r="B35" s="316"/>
      <c r="C35" s="333"/>
      <c r="D35" s="335"/>
      <c r="E35" s="105"/>
      <c r="F35" s="106"/>
      <c r="G35" s="6"/>
      <c r="H35" s="6"/>
      <c r="I35" s="106"/>
      <c r="J35" s="6"/>
      <c r="K35" s="6" t="s">
        <v>110</v>
      </c>
      <c r="L35" s="106"/>
      <c r="M35" s="107" t="s">
        <v>4</v>
      </c>
      <c r="N35" s="107" t="s">
        <v>106</v>
      </c>
      <c r="O35" s="108">
        <f t="shared" si="4"/>
        <v>0</v>
      </c>
      <c r="P35" s="109" t="s">
        <v>4</v>
      </c>
      <c r="Q35" s="213"/>
    </row>
    <row r="36" spans="1:17" ht="20.100000000000001" customHeight="1">
      <c r="A36" s="313" t="s">
        <v>125</v>
      </c>
      <c r="B36" s="315">
        <f t="shared" ref="B36" si="7">SUM(C36:D39)</f>
        <v>0</v>
      </c>
      <c r="C36" s="332"/>
      <c r="D36" s="334"/>
      <c r="E36" s="116"/>
      <c r="F36" s="117"/>
      <c r="G36" s="118"/>
      <c r="H36" s="118"/>
      <c r="I36" s="117"/>
      <c r="J36" s="118" t="s">
        <v>9</v>
      </c>
      <c r="K36" s="118" t="s">
        <v>126</v>
      </c>
      <c r="L36" s="117"/>
      <c r="M36" s="119" t="s">
        <v>4</v>
      </c>
      <c r="N36" s="119" t="s">
        <v>106</v>
      </c>
      <c r="O36" s="120">
        <f>I36*L36</f>
        <v>0</v>
      </c>
      <c r="P36" s="121" t="s">
        <v>4</v>
      </c>
      <c r="Q36" s="210"/>
    </row>
    <row r="37" spans="1:17" ht="20.100000000000001" customHeight="1">
      <c r="A37" s="314"/>
      <c r="B37" s="316"/>
      <c r="C37" s="317"/>
      <c r="D37" s="319"/>
      <c r="E37" s="105"/>
      <c r="F37" s="106"/>
      <c r="G37" s="6"/>
      <c r="H37" s="6"/>
      <c r="I37" s="106"/>
      <c r="J37" s="6"/>
      <c r="K37" s="6" t="s">
        <v>110</v>
      </c>
      <c r="L37" s="106"/>
      <c r="M37" s="107" t="s">
        <v>4</v>
      </c>
      <c r="N37" s="107" t="s">
        <v>106</v>
      </c>
      <c r="O37" s="108">
        <f t="shared" si="4"/>
        <v>0</v>
      </c>
      <c r="P37" s="109" t="s">
        <v>4</v>
      </c>
      <c r="Q37" s="210"/>
    </row>
    <row r="38" spans="1:17" ht="20.100000000000001" customHeight="1">
      <c r="A38" s="314"/>
      <c r="B38" s="316"/>
      <c r="C38" s="317"/>
      <c r="D38" s="319"/>
      <c r="E38" s="105"/>
      <c r="F38" s="106"/>
      <c r="G38" s="6"/>
      <c r="H38" s="6"/>
      <c r="I38" s="106"/>
      <c r="J38" s="6"/>
      <c r="K38" s="6" t="s">
        <v>110</v>
      </c>
      <c r="L38" s="106"/>
      <c r="M38" s="107" t="s">
        <v>4</v>
      </c>
      <c r="N38" s="107" t="s">
        <v>106</v>
      </c>
      <c r="O38" s="108">
        <f t="shared" si="4"/>
        <v>0</v>
      </c>
      <c r="P38" s="109" t="s">
        <v>4</v>
      </c>
      <c r="Q38" s="210"/>
    </row>
    <row r="39" spans="1:17" ht="20.100000000000001" customHeight="1">
      <c r="A39" s="314"/>
      <c r="B39" s="316"/>
      <c r="C39" s="333"/>
      <c r="D39" s="335"/>
      <c r="E39" s="105"/>
      <c r="F39" s="106"/>
      <c r="G39" s="6"/>
      <c r="H39" s="6"/>
      <c r="I39" s="106"/>
      <c r="J39" s="6"/>
      <c r="K39" s="6" t="s">
        <v>110</v>
      </c>
      <c r="L39" s="106"/>
      <c r="M39" s="107" t="s">
        <v>4</v>
      </c>
      <c r="N39" s="107" t="s">
        <v>106</v>
      </c>
      <c r="O39" s="108">
        <f t="shared" si="4"/>
        <v>0</v>
      </c>
      <c r="P39" s="109" t="s">
        <v>4</v>
      </c>
      <c r="Q39" s="210"/>
    </row>
    <row r="40" spans="1:17" ht="20.100000000000001" customHeight="1">
      <c r="A40" s="336" t="s">
        <v>92</v>
      </c>
      <c r="B40" s="315">
        <f>SUM(C40:D42)</f>
        <v>0</v>
      </c>
      <c r="C40" s="332"/>
      <c r="D40" s="334"/>
      <c r="E40" s="116"/>
      <c r="F40" s="117"/>
      <c r="G40" s="118" t="s">
        <v>127</v>
      </c>
      <c r="H40" s="118" t="s">
        <v>104</v>
      </c>
      <c r="I40" s="117"/>
      <c r="J40" s="118" t="s">
        <v>115</v>
      </c>
      <c r="K40" s="118" t="s">
        <v>116</v>
      </c>
      <c r="L40" s="117"/>
      <c r="M40" s="119" t="s">
        <v>4</v>
      </c>
      <c r="N40" s="119" t="s">
        <v>106</v>
      </c>
      <c r="O40" s="120">
        <f>F40*I40*L40</f>
        <v>0</v>
      </c>
      <c r="P40" s="121" t="s">
        <v>4</v>
      </c>
      <c r="Q40" s="211" t="s">
        <v>107</v>
      </c>
    </row>
    <row r="41" spans="1:17" ht="20.100000000000001" customHeight="1">
      <c r="A41" s="337"/>
      <c r="B41" s="316"/>
      <c r="C41" s="317"/>
      <c r="D41" s="319"/>
      <c r="E41" s="105"/>
      <c r="F41" s="106"/>
      <c r="G41" s="6"/>
      <c r="H41" s="6" t="s">
        <v>110</v>
      </c>
      <c r="I41" s="106"/>
      <c r="J41" s="6"/>
      <c r="K41" s="6" t="s">
        <v>110</v>
      </c>
      <c r="L41" s="106"/>
      <c r="M41" s="107" t="s">
        <v>4</v>
      </c>
      <c r="N41" s="107" t="s">
        <v>106</v>
      </c>
      <c r="O41" s="108">
        <f>F41*I41*L41</f>
        <v>0</v>
      </c>
      <c r="P41" s="109" t="s">
        <v>4</v>
      </c>
      <c r="Q41" s="210"/>
    </row>
    <row r="42" spans="1:17" ht="20.100000000000001" customHeight="1">
      <c r="A42" s="338"/>
      <c r="B42" s="316"/>
      <c r="C42" s="333"/>
      <c r="D42" s="335"/>
      <c r="E42" s="105"/>
      <c r="F42" s="106"/>
      <c r="G42" s="6"/>
      <c r="H42" s="6" t="s">
        <v>110</v>
      </c>
      <c r="I42" s="106"/>
      <c r="J42" s="6"/>
      <c r="K42" s="6" t="s">
        <v>110</v>
      </c>
      <c r="L42" s="106"/>
      <c r="M42" s="107" t="s">
        <v>4</v>
      </c>
      <c r="N42" s="107" t="s">
        <v>106</v>
      </c>
      <c r="O42" s="108">
        <f>F42*I42*L42</f>
        <v>0</v>
      </c>
      <c r="P42" s="109" t="s">
        <v>4</v>
      </c>
      <c r="Q42" s="122"/>
    </row>
    <row r="43" spans="1:17" ht="20.100000000000001" customHeight="1">
      <c r="A43" s="313" t="s">
        <v>128</v>
      </c>
      <c r="B43" s="315">
        <f>SUM(C43:D46)</f>
        <v>0</v>
      </c>
      <c r="C43" s="332"/>
      <c r="D43" s="334"/>
      <c r="E43" s="116"/>
      <c r="F43" s="117"/>
      <c r="G43" s="118"/>
      <c r="H43" s="118"/>
      <c r="I43" s="117"/>
      <c r="J43" s="118"/>
      <c r="K43" s="118" t="s">
        <v>110</v>
      </c>
      <c r="L43" s="117"/>
      <c r="M43" s="119" t="s">
        <v>4</v>
      </c>
      <c r="N43" s="119" t="s">
        <v>106</v>
      </c>
      <c r="O43" s="120">
        <f t="shared" si="4"/>
        <v>0</v>
      </c>
      <c r="P43" s="121" t="s">
        <v>4</v>
      </c>
      <c r="Q43" s="123"/>
    </row>
    <row r="44" spans="1:17" ht="20.100000000000001" customHeight="1">
      <c r="A44" s="314"/>
      <c r="B44" s="316"/>
      <c r="C44" s="317"/>
      <c r="D44" s="319"/>
      <c r="E44" s="105"/>
      <c r="F44" s="106"/>
      <c r="G44" s="6"/>
      <c r="H44" s="6"/>
      <c r="I44" s="106"/>
      <c r="J44" s="6"/>
      <c r="K44" s="6" t="s">
        <v>110</v>
      </c>
      <c r="L44" s="106"/>
      <c r="M44" s="107" t="s">
        <v>4</v>
      </c>
      <c r="N44" s="107" t="s">
        <v>106</v>
      </c>
      <c r="O44" s="108">
        <f t="shared" si="4"/>
        <v>0</v>
      </c>
      <c r="P44" s="109" t="s">
        <v>4</v>
      </c>
      <c r="Q44" s="122"/>
    </row>
    <row r="45" spans="1:17" ht="20.100000000000001" customHeight="1">
      <c r="A45" s="314"/>
      <c r="B45" s="316"/>
      <c r="C45" s="317"/>
      <c r="D45" s="319"/>
      <c r="E45" s="105"/>
      <c r="F45" s="106"/>
      <c r="G45" s="6"/>
      <c r="H45" s="6"/>
      <c r="I45" s="106"/>
      <c r="J45" s="6"/>
      <c r="K45" s="6" t="s">
        <v>110</v>
      </c>
      <c r="L45" s="106"/>
      <c r="M45" s="107" t="s">
        <v>4</v>
      </c>
      <c r="N45" s="107" t="s">
        <v>106</v>
      </c>
      <c r="O45" s="108">
        <f t="shared" si="4"/>
        <v>0</v>
      </c>
      <c r="P45" s="109" t="s">
        <v>4</v>
      </c>
      <c r="Q45" s="122"/>
    </row>
    <row r="46" spans="1:17" ht="20.100000000000001" customHeight="1">
      <c r="A46" s="314"/>
      <c r="B46" s="316"/>
      <c r="C46" s="333"/>
      <c r="D46" s="335"/>
      <c r="E46" s="105"/>
      <c r="F46" s="106"/>
      <c r="G46" s="6"/>
      <c r="H46" s="6"/>
      <c r="I46" s="106"/>
      <c r="J46" s="6"/>
      <c r="K46" s="6" t="s">
        <v>110</v>
      </c>
      <c r="L46" s="106"/>
      <c r="M46" s="107" t="s">
        <v>4</v>
      </c>
      <c r="N46" s="107" t="s">
        <v>106</v>
      </c>
      <c r="O46" s="108">
        <f t="shared" si="4"/>
        <v>0</v>
      </c>
      <c r="P46" s="109" t="s">
        <v>4</v>
      </c>
      <c r="Q46" s="122"/>
    </row>
    <row r="47" spans="1:17" ht="20.100000000000001" customHeight="1">
      <c r="A47" s="313" t="s">
        <v>129</v>
      </c>
      <c r="B47" s="315">
        <f>SUM(C47:D50)</f>
        <v>0</v>
      </c>
      <c r="C47" s="317"/>
      <c r="D47" s="319"/>
      <c r="E47" s="116"/>
      <c r="F47" s="117"/>
      <c r="G47" s="118"/>
      <c r="H47" s="118"/>
      <c r="I47" s="117"/>
      <c r="J47" s="118"/>
      <c r="K47" s="118" t="s">
        <v>110</v>
      </c>
      <c r="L47" s="117"/>
      <c r="M47" s="119" t="s">
        <v>4</v>
      </c>
      <c r="N47" s="119" t="s">
        <v>106</v>
      </c>
      <c r="O47" s="120">
        <f t="shared" si="4"/>
        <v>0</v>
      </c>
      <c r="P47" s="121" t="s">
        <v>4</v>
      </c>
      <c r="Q47" s="123"/>
    </row>
    <row r="48" spans="1:17" ht="20.100000000000001" customHeight="1">
      <c r="A48" s="314"/>
      <c r="B48" s="316"/>
      <c r="C48" s="317"/>
      <c r="D48" s="319"/>
      <c r="E48" s="105"/>
      <c r="F48" s="106"/>
      <c r="G48" s="6"/>
      <c r="H48" s="6"/>
      <c r="I48" s="106"/>
      <c r="J48" s="6"/>
      <c r="K48" s="6" t="s">
        <v>110</v>
      </c>
      <c r="L48" s="106"/>
      <c r="M48" s="107" t="s">
        <v>4</v>
      </c>
      <c r="N48" s="107" t="s">
        <v>106</v>
      </c>
      <c r="O48" s="108">
        <f t="shared" si="4"/>
        <v>0</v>
      </c>
      <c r="P48" s="109" t="s">
        <v>4</v>
      </c>
      <c r="Q48" s="122"/>
    </row>
    <row r="49" spans="1:17" ht="20.100000000000001" customHeight="1">
      <c r="A49" s="314"/>
      <c r="B49" s="316"/>
      <c r="C49" s="317"/>
      <c r="D49" s="319"/>
      <c r="E49" s="105"/>
      <c r="F49" s="106"/>
      <c r="G49" s="6"/>
      <c r="H49" s="6"/>
      <c r="I49" s="106"/>
      <c r="J49" s="6"/>
      <c r="K49" s="6" t="s">
        <v>110</v>
      </c>
      <c r="L49" s="106"/>
      <c r="M49" s="107" t="s">
        <v>4</v>
      </c>
      <c r="N49" s="107" t="s">
        <v>106</v>
      </c>
      <c r="O49" s="108">
        <f t="shared" si="4"/>
        <v>0</v>
      </c>
      <c r="P49" s="109" t="s">
        <v>4</v>
      </c>
      <c r="Q49" s="122"/>
    </row>
    <row r="50" spans="1:17" ht="20.100000000000001" customHeight="1" thickBot="1">
      <c r="A50" s="314"/>
      <c r="B50" s="316"/>
      <c r="C50" s="318"/>
      <c r="D50" s="320"/>
      <c r="E50" s="105"/>
      <c r="F50" s="106"/>
      <c r="G50" s="6"/>
      <c r="H50" s="6"/>
      <c r="I50" s="106"/>
      <c r="J50" s="6"/>
      <c r="K50" s="6" t="s">
        <v>108</v>
      </c>
      <c r="L50" s="106"/>
      <c r="M50" s="107" t="s">
        <v>4</v>
      </c>
      <c r="N50" s="107" t="s">
        <v>106</v>
      </c>
      <c r="O50" s="108">
        <f t="shared" si="4"/>
        <v>0</v>
      </c>
      <c r="P50" s="109" t="s">
        <v>4</v>
      </c>
      <c r="Q50" s="122"/>
    </row>
    <row r="51" spans="1:17" ht="20.100000000000001" customHeight="1" thickTop="1">
      <c r="A51" s="214" t="s">
        <v>12</v>
      </c>
      <c r="B51" s="215">
        <f>SUM(B8:B46)</f>
        <v>0</v>
      </c>
      <c r="C51" s="216">
        <f>SUM(C8:C50)</f>
        <v>0</v>
      </c>
      <c r="D51" s="217">
        <f>SUM(D8:D50)</f>
        <v>0</v>
      </c>
      <c r="E51" s="321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3"/>
    </row>
    <row r="52" spans="1:17" ht="20.100000000000001" customHeight="1" thickBot="1">
      <c r="A52" s="218" t="s">
        <v>130</v>
      </c>
      <c r="B52" s="219"/>
      <c r="C52" s="220"/>
      <c r="D52" s="221"/>
      <c r="E52" s="324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6"/>
    </row>
    <row r="53" spans="1:17" ht="20.100000000000001" customHeight="1" thickTop="1" thickBot="1">
      <c r="A53" s="132" t="s">
        <v>13</v>
      </c>
      <c r="B53" s="222">
        <f>SUM(C53:D53)</f>
        <v>0</v>
      </c>
      <c r="C53" s="223">
        <f>SUM(C51:C52)</f>
        <v>0</v>
      </c>
      <c r="D53" s="224">
        <f>D51</f>
        <v>0</v>
      </c>
      <c r="E53" s="327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</row>
    <row r="54" spans="1:17" ht="9.75" customHeight="1">
      <c r="A54" s="201"/>
      <c r="B54" s="225"/>
      <c r="C54" s="225"/>
      <c r="D54" s="22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20.100000000000001" customHeight="1">
      <c r="A55" s="227" t="s">
        <v>131</v>
      </c>
      <c r="B55" s="228"/>
      <c r="C55" s="228"/>
      <c r="D55" s="228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20.100000000000001" customHeight="1">
      <c r="A56" s="229" t="s">
        <v>132</v>
      </c>
      <c r="B56" s="228"/>
      <c r="C56" s="228"/>
      <c r="D56" s="228"/>
      <c r="E56" s="227"/>
      <c r="F56" s="227"/>
      <c r="G56" s="229" t="s">
        <v>133</v>
      </c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1:17" ht="20.100000000000001" customHeight="1">
      <c r="A57" s="229" t="s">
        <v>134</v>
      </c>
      <c r="B57" s="228"/>
      <c r="C57" s="230" t="s">
        <v>135</v>
      </c>
      <c r="D57" s="228"/>
      <c r="E57" s="227"/>
      <c r="F57" s="227"/>
      <c r="G57" s="229" t="s">
        <v>136</v>
      </c>
      <c r="H57" s="227"/>
      <c r="I57" s="227"/>
      <c r="J57" s="227"/>
      <c r="K57" s="227"/>
      <c r="L57" s="227"/>
      <c r="M57" s="227"/>
      <c r="N57" s="227"/>
      <c r="O57" s="227"/>
      <c r="P57" s="227"/>
      <c r="Q57" s="227"/>
    </row>
    <row r="58" spans="1:17" ht="20.100000000000001" customHeight="1">
      <c r="A58" s="231"/>
      <c r="B58" s="232"/>
      <c r="C58" s="233" t="s">
        <v>135</v>
      </c>
      <c r="D58" s="232"/>
      <c r="E58" s="231"/>
      <c r="F58" s="231"/>
      <c r="G58" s="231"/>
      <c r="H58" s="234" t="s">
        <v>135</v>
      </c>
      <c r="I58" s="231"/>
      <c r="J58" s="231"/>
      <c r="K58" s="231"/>
      <c r="L58" s="234" t="s">
        <v>137</v>
      </c>
      <c r="M58" s="231"/>
      <c r="N58" s="231"/>
      <c r="O58" s="231"/>
      <c r="P58" s="231"/>
      <c r="Q58" s="231"/>
    </row>
    <row r="59" spans="1:17" ht="20.100000000000001" customHeight="1">
      <c r="A59" s="330" t="s">
        <v>161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</row>
    <row r="60" spans="1:17" ht="18" customHeight="1">
      <c r="A60" s="310" t="s">
        <v>149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</row>
    <row r="61" spans="1:17" ht="30" customHeight="1">
      <c r="A61" s="310" t="s">
        <v>78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</row>
    <row r="62" spans="1:17" ht="20.100000000000001" customHeight="1">
      <c r="A62" s="312" t="s">
        <v>138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</row>
    <row r="63" spans="1:17" ht="20.100000000000001" customHeight="1"/>
    <row r="67" spans="2:2">
      <c r="B67" s="235"/>
    </row>
  </sheetData>
  <mergeCells count="57">
    <mergeCell ref="M1:Q1"/>
    <mergeCell ref="M2:Q2"/>
    <mergeCell ref="A4:Q4"/>
    <mergeCell ref="A6:A7"/>
    <mergeCell ref="B6:B7"/>
    <mergeCell ref="F6:P7"/>
    <mergeCell ref="Q6:Q7"/>
    <mergeCell ref="B2:D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topLeftCell="A43" zoomScale="85" zoomScaleNormal="25" zoomScaleSheetLayoutView="85" zoomScalePageLayoutView="85" workbookViewId="0">
      <selection activeCell="B52" sqref="B52"/>
    </sheetView>
  </sheetViews>
  <sheetFormatPr defaultRowHeight="12"/>
  <cols>
    <col min="1" max="1" width="13" style="95" customWidth="1"/>
    <col min="2" max="4" width="9.625" style="95" customWidth="1"/>
    <col min="5" max="5" width="20.625" style="95" customWidth="1"/>
    <col min="6" max="6" width="6.625" style="95" customWidth="1"/>
    <col min="7" max="7" width="4.625" style="96" customWidth="1"/>
    <col min="8" max="8" width="3.625" style="96" customWidth="1"/>
    <col min="9" max="9" width="6.625" style="95" customWidth="1"/>
    <col min="10" max="10" width="4.625" style="133" customWidth="1"/>
    <col min="11" max="11" width="3.5" style="96" customWidth="1"/>
    <col min="12" max="12" width="10.625" style="95" customWidth="1"/>
    <col min="13" max="14" width="3.625" style="96" customWidth="1"/>
    <col min="15" max="15" width="10.625" style="95" customWidth="1"/>
    <col min="16" max="16" width="3.625" style="96" customWidth="1"/>
    <col min="17" max="17" width="14.25" style="95" customWidth="1"/>
    <col min="18" max="16384" width="9" style="95"/>
  </cols>
  <sheetData>
    <row r="1" spans="1:17" ht="26.25" customHeight="1">
      <c r="A1" s="257" t="s">
        <v>151</v>
      </c>
      <c r="B1" s="93"/>
      <c r="C1" s="93"/>
      <c r="D1" s="93"/>
      <c r="E1" s="93"/>
      <c r="F1" s="93"/>
      <c r="G1" s="94"/>
      <c r="H1" s="94"/>
      <c r="I1" s="93"/>
      <c r="J1" s="342" t="s">
        <v>90</v>
      </c>
      <c r="K1" s="342"/>
      <c r="L1" s="342"/>
      <c r="M1" s="342">
        <f>'（様式4-1）研究開発完了決算書'!D11</f>
        <v>0</v>
      </c>
      <c r="N1" s="342"/>
      <c r="O1" s="342"/>
      <c r="P1" s="342"/>
      <c r="Q1" s="342"/>
    </row>
    <row r="2" spans="1:17" ht="26.25" customHeight="1">
      <c r="A2" s="250" t="s">
        <v>152</v>
      </c>
      <c r="B2" s="342"/>
      <c r="C2" s="342"/>
      <c r="D2" s="342"/>
      <c r="E2" s="93" t="s">
        <v>153</v>
      </c>
      <c r="F2" s="93"/>
      <c r="G2" s="94"/>
      <c r="H2" s="94"/>
      <c r="I2" s="93"/>
      <c r="J2" s="342" t="s">
        <v>98</v>
      </c>
      <c r="K2" s="342"/>
      <c r="L2" s="342"/>
      <c r="M2" s="342">
        <f>'（様式4-1）研究開発完了決算書'!B18</f>
        <v>0</v>
      </c>
      <c r="N2" s="342"/>
      <c r="O2" s="342"/>
      <c r="P2" s="342"/>
      <c r="Q2" s="342"/>
    </row>
    <row r="3" spans="1:17" ht="26.25" customHeight="1">
      <c r="A3" s="198"/>
      <c r="B3" s="93"/>
      <c r="C3" s="93"/>
      <c r="D3" s="93"/>
      <c r="E3" s="93"/>
      <c r="F3" s="93"/>
      <c r="G3" s="94"/>
      <c r="H3" s="94"/>
      <c r="I3" s="93"/>
      <c r="J3" s="200"/>
      <c r="K3" s="200"/>
      <c r="L3" s="200"/>
      <c r="M3" s="201"/>
      <c r="N3" s="201"/>
      <c r="O3" s="201"/>
      <c r="P3" s="201"/>
      <c r="Q3" s="201"/>
    </row>
    <row r="4" spans="1:17" ht="26.25" customHeight="1">
      <c r="A4" s="343" t="s">
        <v>164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 ht="15.95" customHeight="1" thickBot="1">
      <c r="A5" s="93"/>
      <c r="B5" s="93"/>
      <c r="C5" s="93"/>
      <c r="D5" s="93"/>
      <c r="E5" s="93"/>
      <c r="F5" s="93"/>
      <c r="G5" s="94"/>
      <c r="H5" s="94"/>
      <c r="I5" s="93"/>
      <c r="J5" s="97"/>
      <c r="K5" s="94"/>
      <c r="L5" s="93"/>
      <c r="M5" s="94"/>
      <c r="N5" s="94"/>
      <c r="O5" s="93"/>
      <c r="P5" s="94"/>
      <c r="Q5" s="93"/>
    </row>
    <row r="6" spans="1:17" ht="20.100000000000001" customHeight="1">
      <c r="A6" s="345" t="s">
        <v>46</v>
      </c>
      <c r="B6" s="347" t="s">
        <v>99</v>
      </c>
      <c r="C6" s="202"/>
      <c r="D6" s="203"/>
      <c r="E6" s="189"/>
      <c r="F6" s="348" t="s">
        <v>100</v>
      </c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352" t="s">
        <v>101</v>
      </c>
    </row>
    <row r="7" spans="1:17" ht="38.25" customHeight="1" thickBot="1">
      <c r="A7" s="346"/>
      <c r="B7" s="346"/>
      <c r="C7" s="204" t="s">
        <v>102</v>
      </c>
      <c r="D7" s="205" t="s">
        <v>139</v>
      </c>
      <c r="E7" s="98" t="s">
        <v>1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1"/>
      <c r="Q7" s="351"/>
    </row>
    <row r="8" spans="1:17" ht="20.100000000000001" customHeight="1">
      <c r="A8" s="313" t="s">
        <v>10</v>
      </c>
      <c r="B8" s="339">
        <f>SUM(C8:D11)</f>
        <v>0</v>
      </c>
      <c r="C8" s="340"/>
      <c r="D8" s="341"/>
      <c r="E8" s="99"/>
      <c r="F8" s="100"/>
      <c r="G8" s="101" t="s">
        <v>2</v>
      </c>
      <c r="H8" s="101" t="s">
        <v>104</v>
      </c>
      <c r="I8" s="100"/>
      <c r="J8" s="101" t="s">
        <v>3</v>
      </c>
      <c r="K8" s="101" t="s">
        <v>105</v>
      </c>
      <c r="L8" s="100"/>
      <c r="M8" s="102" t="s">
        <v>4</v>
      </c>
      <c r="N8" s="102" t="s">
        <v>106</v>
      </c>
      <c r="O8" s="103">
        <f t="shared" ref="O8:O23" si="0">F8*I8*L8</f>
        <v>0</v>
      </c>
      <c r="P8" s="104" t="s">
        <v>4</v>
      </c>
      <c r="Q8" s="206" t="s">
        <v>107</v>
      </c>
    </row>
    <row r="9" spans="1:17" ht="20.100000000000001" customHeight="1">
      <c r="A9" s="314"/>
      <c r="B9" s="316"/>
      <c r="C9" s="317"/>
      <c r="D9" s="319"/>
      <c r="E9" s="105"/>
      <c r="F9" s="106"/>
      <c r="G9" s="6"/>
      <c r="H9" s="6" t="s">
        <v>110</v>
      </c>
      <c r="I9" s="106"/>
      <c r="J9" s="6"/>
      <c r="K9" s="6" t="s">
        <v>110</v>
      </c>
      <c r="L9" s="106"/>
      <c r="M9" s="107" t="s">
        <v>4</v>
      </c>
      <c r="N9" s="107" t="s">
        <v>106</v>
      </c>
      <c r="O9" s="108">
        <f t="shared" si="0"/>
        <v>0</v>
      </c>
      <c r="P9" s="109" t="s">
        <v>4</v>
      </c>
      <c r="Q9" s="207" t="s">
        <v>109</v>
      </c>
    </row>
    <row r="10" spans="1:17" ht="20.100000000000001" customHeight="1">
      <c r="A10" s="314"/>
      <c r="B10" s="316"/>
      <c r="C10" s="317"/>
      <c r="D10" s="319"/>
      <c r="E10" s="105"/>
      <c r="F10" s="106"/>
      <c r="G10" s="6"/>
      <c r="H10" s="6" t="s">
        <v>110</v>
      </c>
      <c r="I10" s="106"/>
      <c r="J10" s="6"/>
      <c r="K10" s="6" t="s">
        <v>110</v>
      </c>
      <c r="L10" s="106"/>
      <c r="M10" s="107" t="s">
        <v>4</v>
      </c>
      <c r="N10" s="107" t="s">
        <v>106</v>
      </c>
      <c r="O10" s="108">
        <f t="shared" si="0"/>
        <v>0</v>
      </c>
      <c r="P10" s="109" t="s">
        <v>4</v>
      </c>
      <c r="Q10" s="208" t="s">
        <v>111</v>
      </c>
    </row>
    <row r="11" spans="1:17" ht="20.100000000000001" customHeight="1">
      <c r="A11" s="314"/>
      <c r="B11" s="316"/>
      <c r="C11" s="333"/>
      <c r="D11" s="335"/>
      <c r="E11" s="105"/>
      <c r="F11" s="106"/>
      <c r="G11" s="6"/>
      <c r="H11" s="6" t="s">
        <v>110</v>
      </c>
      <c r="I11" s="106"/>
      <c r="J11" s="6"/>
      <c r="K11" s="6" t="s">
        <v>110</v>
      </c>
      <c r="L11" s="106"/>
      <c r="M11" s="107" t="s">
        <v>4</v>
      </c>
      <c r="N11" s="107" t="s">
        <v>106</v>
      </c>
      <c r="O11" s="108">
        <f t="shared" si="0"/>
        <v>0</v>
      </c>
      <c r="P11" s="109" t="s">
        <v>4</v>
      </c>
      <c r="Q11" s="209" t="s">
        <v>163</v>
      </c>
    </row>
    <row r="12" spans="1:17" ht="20.100000000000001" customHeight="1">
      <c r="A12" s="313" t="s">
        <v>86</v>
      </c>
      <c r="B12" s="315">
        <f>SUM(C12:D15)</f>
        <v>0</v>
      </c>
      <c r="C12" s="332"/>
      <c r="D12" s="334"/>
      <c r="E12" s="116"/>
      <c r="F12" s="117"/>
      <c r="G12" s="118" t="s">
        <v>2</v>
      </c>
      <c r="H12" s="118" t="s">
        <v>104</v>
      </c>
      <c r="I12" s="117"/>
      <c r="J12" s="118" t="s">
        <v>3</v>
      </c>
      <c r="K12" s="118" t="s">
        <v>105</v>
      </c>
      <c r="L12" s="117"/>
      <c r="M12" s="119" t="s">
        <v>4</v>
      </c>
      <c r="N12" s="119" t="s">
        <v>106</v>
      </c>
      <c r="O12" s="120">
        <f t="shared" si="0"/>
        <v>0</v>
      </c>
      <c r="P12" s="121" t="s">
        <v>4</v>
      </c>
      <c r="Q12" s="210" t="s">
        <v>112</v>
      </c>
    </row>
    <row r="13" spans="1:17" ht="20.100000000000001" customHeight="1">
      <c r="A13" s="314"/>
      <c r="B13" s="316"/>
      <c r="C13" s="317"/>
      <c r="D13" s="319"/>
      <c r="E13" s="105"/>
      <c r="F13" s="106"/>
      <c r="G13" s="6"/>
      <c r="H13" s="6" t="s">
        <v>110</v>
      </c>
      <c r="I13" s="106"/>
      <c r="J13" s="6"/>
      <c r="K13" s="6" t="s">
        <v>110</v>
      </c>
      <c r="L13" s="106"/>
      <c r="M13" s="107" t="s">
        <v>4</v>
      </c>
      <c r="N13" s="107" t="s">
        <v>106</v>
      </c>
      <c r="O13" s="108">
        <f t="shared" si="0"/>
        <v>0</v>
      </c>
      <c r="P13" s="109" t="s">
        <v>4</v>
      </c>
      <c r="Q13" s="210"/>
    </row>
    <row r="14" spans="1:17" ht="20.100000000000001" customHeight="1">
      <c r="A14" s="314"/>
      <c r="B14" s="316"/>
      <c r="C14" s="317"/>
      <c r="D14" s="319"/>
      <c r="E14" s="105"/>
      <c r="F14" s="106"/>
      <c r="G14" s="6"/>
      <c r="H14" s="6" t="s">
        <v>110</v>
      </c>
      <c r="I14" s="106"/>
      <c r="J14" s="6"/>
      <c r="K14" s="6" t="s">
        <v>110</v>
      </c>
      <c r="L14" s="106"/>
      <c r="M14" s="107" t="s">
        <v>4</v>
      </c>
      <c r="N14" s="107" t="s">
        <v>106</v>
      </c>
      <c r="O14" s="108">
        <f t="shared" si="0"/>
        <v>0</v>
      </c>
      <c r="P14" s="109" t="s">
        <v>4</v>
      </c>
      <c r="Q14" s="210"/>
    </row>
    <row r="15" spans="1:17" ht="20.100000000000001" customHeight="1">
      <c r="A15" s="314"/>
      <c r="B15" s="316"/>
      <c r="C15" s="333"/>
      <c r="D15" s="335"/>
      <c r="E15" s="105"/>
      <c r="F15" s="106"/>
      <c r="G15" s="6"/>
      <c r="H15" s="6" t="s">
        <v>110</v>
      </c>
      <c r="I15" s="106"/>
      <c r="J15" s="6"/>
      <c r="K15" s="6" t="s">
        <v>110</v>
      </c>
      <c r="L15" s="106"/>
      <c r="M15" s="107" t="s">
        <v>4</v>
      </c>
      <c r="N15" s="107" t="s">
        <v>106</v>
      </c>
      <c r="O15" s="108">
        <f t="shared" si="0"/>
        <v>0</v>
      </c>
      <c r="P15" s="109" t="s">
        <v>4</v>
      </c>
      <c r="Q15" s="210"/>
    </row>
    <row r="16" spans="1:17" ht="20.100000000000001" customHeight="1">
      <c r="A16" s="313" t="s">
        <v>11</v>
      </c>
      <c r="B16" s="315">
        <f t="shared" ref="B16" si="1">SUM(C16:D19)</f>
        <v>0</v>
      </c>
      <c r="C16" s="332"/>
      <c r="D16" s="334"/>
      <c r="E16" s="116"/>
      <c r="F16" s="117"/>
      <c r="G16" s="118" t="s">
        <v>113</v>
      </c>
      <c r="H16" s="118" t="s">
        <v>114</v>
      </c>
      <c r="I16" s="117"/>
      <c r="J16" s="118" t="s">
        <v>115</v>
      </c>
      <c r="K16" s="118" t="s">
        <v>116</v>
      </c>
      <c r="L16" s="117"/>
      <c r="M16" s="119" t="s">
        <v>4</v>
      </c>
      <c r="N16" s="119" t="s">
        <v>106</v>
      </c>
      <c r="O16" s="120">
        <f t="shared" si="0"/>
        <v>0</v>
      </c>
      <c r="P16" s="121" t="s">
        <v>4</v>
      </c>
      <c r="Q16" s="211"/>
    </row>
    <row r="17" spans="1:17" ht="20.100000000000001" customHeight="1">
      <c r="A17" s="314"/>
      <c r="B17" s="316"/>
      <c r="C17" s="317"/>
      <c r="D17" s="319"/>
      <c r="E17" s="105"/>
      <c r="F17" s="106"/>
      <c r="G17" s="6"/>
      <c r="H17" s="6"/>
      <c r="I17" s="106"/>
      <c r="J17" s="6"/>
      <c r="K17" s="6" t="s">
        <v>110</v>
      </c>
      <c r="L17" s="106"/>
      <c r="M17" s="107" t="s">
        <v>4</v>
      </c>
      <c r="N17" s="107" t="s">
        <v>106</v>
      </c>
      <c r="O17" s="108">
        <f t="shared" si="0"/>
        <v>0</v>
      </c>
      <c r="P17" s="109" t="s">
        <v>4</v>
      </c>
      <c r="Q17" s="210"/>
    </row>
    <row r="18" spans="1:17" ht="20.100000000000001" customHeight="1">
      <c r="A18" s="314"/>
      <c r="B18" s="316"/>
      <c r="C18" s="317"/>
      <c r="D18" s="319"/>
      <c r="E18" s="105"/>
      <c r="F18" s="106"/>
      <c r="G18" s="6"/>
      <c r="H18" s="6"/>
      <c r="I18" s="106"/>
      <c r="J18" s="6"/>
      <c r="K18" s="6" t="s">
        <v>110</v>
      </c>
      <c r="L18" s="106"/>
      <c r="M18" s="107" t="s">
        <v>4</v>
      </c>
      <c r="N18" s="107" t="s">
        <v>106</v>
      </c>
      <c r="O18" s="108">
        <f t="shared" si="0"/>
        <v>0</v>
      </c>
      <c r="P18" s="109" t="s">
        <v>4</v>
      </c>
      <c r="Q18" s="210"/>
    </row>
    <row r="19" spans="1:17" ht="20.100000000000001" customHeight="1">
      <c r="A19" s="314"/>
      <c r="B19" s="316"/>
      <c r="C19" s="333"/>
      <c r="D19" s="335"/>
      <c r="E19" s="105"/>
      <c r="F19" s="106"/>
      <c r="G19" s="6"/>
      <c r="H19" s="6"/>
      <c r="I19" s="106"/>
      <c r="J19" s="6"/>
      <c r="K19" s="6" t="s">
        <v>110</v>
      </c>
      <c r="L19" s="106"/>
      <c r="M19" s="107" t="s">
        <v>4</v>
      </c>
      <c r="N19" s="107" t="s">
        <v>106</v>
      </c>
      <c r="O19" s="108">
        <f t="shared" si="0"/>
        <v>0</v>
      </c>
      <c r="P19" s="109" t="s">
        <v>4</v>
      </c>
      <c r="Q19" s="210"/>
    </row>
    <row r="20" spans="1:17" ht="20.100000000000001" customHeight="1">
      <c r="A20" s="313" t="s">
        <v>117</v>
      </c>
      <c r="B20" s="315">
        <f t="shared" ref="B20" si="2">SUM(C20:D23)</f>
        <v>0</v>
      </c>
      <c r="C20" s="332"/>
      <c r="D20" s="334"/>
      <c r="E20" s="116"/>
      <c r="F20" s="117"/>
      <c r="G20" s="118" t="s">
        <v>5</v>
      </c>
      <c r="H20" s="118" t="s">
        <v>118</v>
      </c>
      <c r="I20" s="117"/>
      <c r="J20" s="118" t="s">
        <v>3</v>
      </c>
      <c r="K20" s="118" t="s">
        <v>105</v>
      </c>
      <c r="L20" s="117"/>
      <c r="M20" s="119" t="s">
        <v>4</v>
      </c>
      <c r="N20" s="119" t="s">
        <v>106</v>
      </c>
      <c r="O20" s="120">
        <f>F20*I20*L20</f>
        <v>0</v>
      </c>
      <c r="P20" s="121" t="s">
        <v>4</v>
      </c>
      <c r="Q20" s="211"/>
    </row>
    <row r="21" spans="1:17" ht="20.100000000000001" customHeight="1">
      <c r="A21" s="314"/>
      <c r="B21" s="316"/>
      <c r="C21" s="317"/>
      <c r="D21" s="319"/>
      <c r="E21" s="105"/>
      <c r="F21" s="106"/>
      <c r="G21" s="6"/>
      <c r="H21" s="6"/>
      <c r="I21" s="106"/>
      <c r="J21" s="6"/>
      <c r="K21" s="6" t="s">
        <v>110</v>
      </c>
      <c r="L21" s="106"/>
      <c r="M21" s="107" t="s">
        <v>4</v>
      </c>
      <c r="N21" s="107" t="s">
        <v>106</v>
      </c>
      <c r="O21" s="108">
        <f t="shared" si="0"/>
        <v>0</v>
      </c>
      <c r="P21" s="109" t="s">
        <v>4</v>
      </c>
      <c r="Q21" s="210"/>
    </row>
    <row r="22" spans="1:17" ht="20.100000000000001" customHeight="1">
      <c r="A22" s="314"/>
      <c r="B22" s="316"/>
      <c r="C22" s="317"/>
      <c r="D22" s="319"/>
      <c r="E22" s="105"/>
      <c r="F22" s="106"/>
      <c r="G22" s="6"/>
      <c r="H22" s="6"/>
      <c r="I22" s="106"/>
      <c r="J22" s="6"/>
      <c r="K22" s="6" t="s">
        <v>110</v>
      </c>
      <c r="L22" s="106"/>
      <c r="M22" s="107" t="s">
        <v>4</v>
      </c>
      <c r="N22" s="107" t="s">
        <v>106</v>
      </c>
      <c r="O22" s="108">
        <f t="shared" si="0"/>
        <v>0</v>
      </c>
      <c r="P22" s="109" t="s">
        <v>4</v>
      </c>
      <c r="Q22" s="210"/>
    </row>
    <row r="23" spans="1:17" ht="20.100000000000001" customHeight="1">
      <c r="A23" s="314"/>
      <c r="B23" s="316"/>
      <c r="C23" s="333"/>
      <c r="D23" s="335"/>
      <c r="E23" s="105"/>
      <c r="F23" s="106"/>
      <c r="G23" s="6"/>
      <c r="H23" s="6"/>
      <c r="I23" s="106"/>
      <c r="J23" s="6"/>
      <c r="K23" s="6" t="s">
        <v>110</v>
      </c>
      <c r="L23" s="106"/>
      <c r="M23" s="107" t="s">
        <v>4</v>
      </c>
      <c r="N23" s="107" t="s">
        <v>106</v>
      </c>
      <c r="O23" s="108">
        <f t="shared" si="0"/>
        <v>0</v>
      </c>
      <c r="P23" s="109" t="s">
        <v>4</v>
      </c>
      <c r="Q23" s="210"/>
    </row>
    <row r="24" spans="1:17" ht="20.100000000000001" customHeight="1">
      <c r="A24" s="313" t="s">
        <v>119</v>
      </c>
      <c r="B24" s="315">
        <f t="shared" ref="B24" si="3">SUM(C24:D27)</f>
        <v>0</v>
      </c>
      <c r="C24" s="332"/>
      <c r="D24" s="334"/>
      <c r="E24" s="116"/>
      <c r="F24" s="117"/>
      <c r="G24" s="118"/>
      <c r="H24" s="118"/>
      <c r="I24" s="117"/>
      <c r="J24" s="118" t="s">
        <v>6</v>
      </c>
      <c r="K24" s="118" t="s">
        <v>120</v>
      </c>
      <c r="L24" s="117"/>
      <c r="M24" s="119" t="s">
        <v>4</v>
      </c>
      <c r="N24" s="119" t="s">
        <v>106</v>
      </c>
      <c r="O24" s="120">
        <f t="shared" ref="O24:O50" si="4">I24*L24</f>
        <v>0</v>
      </c>
      <c r="P24" s="121" t="s">
        <v>4</v>
      </c>
      <c r="Q24" s="211" t="s">
        <v>121</v>
      </c>
    </row>
    <row r="25" spans="1:17" ht="20.100000000000001" customHeight="1">
      <c r="A25" s="314"/>
      <c r="B25" s="316"/>
      <c r="C25" s="317"/>
      <c r="D25" s="319"/>
      <c r="E25" s="105"/>
      <c r="F25" s="106"/>
      <c r="G25" s="6"/>
      <c r="H25" s="6"/>
      <c r="I25" s="106"/>
      <c r="J25" s="6"/>
      <c r="K25" s="6" t="s">
        <v>110</v>
      </c>
      <c r="L25" s="106"/>
      <c r="M25" s="107" t="s">
        <v>4</v>
      </c>
      <c r="N25" s="107" t="s">
        <v>106</v>
      </c>
      <c r="O25" s="108">
        <f t="shared" si="4"/>
        <v>0</v>
      </c>
      <c r="P25" s="109" t="s">
        <v>4</v>
      </c>
      <c r="Q25" s="210"/>
    </row>
    <row r="26" spans="1:17" ht="20.100000000000001" customHeight="1">
      <c r="A26" s="314"/>
      <c r="B26" s="316"/>
      <c r="C26" s="317"/>
      <c r="D26" s="319"/>
      <c r="E26" s="105"/>
      <c r="F26" s="106"/>
      <c r="G26" s="6"/>
      <c r="H26" s="6"/>
      <c r="I26" s="106"/>
      <c r="J26" s="6"/>
      <c r="K26" s="6" t="s">
        <v>110</v>
      </c>
      <c r="L26" s="106"/>
      <c r="M26" s="107" t="s">
        <v>4</v>
      </c>
      <c r="N26" s="107" t="s">
        <v>106</v>
      </c>
      <c r="O26" s="108">
        <f t="shared" si="4"/>
        <v>0</v>
      </c>
      <c r="P26" s="109" t="s">
        <v>4</v>
      </c>
      <c r="Q26" s="210"/>
    </row>
    <row r="27" spans="1:17" ht="20.100000000000001" customHeight="1">
      <c r="A27" s="314"/>
      <c r="B27" s="316"/>
      <c r="C27" s="333"/>
      <c r="D27" s="335"/>
      <c r="E27" s="110"/>
      <c r="F27" s="111"/>
      <c r="G27" s="112"/>
      <c r="H27" s="112"/>
      <c r="I27" s="111"/>
      <c r="J27" s="112"/>
      <c r="K27" s="112" t="s">
        <v>110</v>
      </c>
      <c r="L27" s="111"/>
      <c r="M27" s="113" t="s">
        <v>4</v>
      </c>
      <c r="N27" s="113" t="s">
        <v>106</v>
      </c>
      <c r="O27" s="114">
        <f t="shared" si="4"/>
        <v>0</v>
      </c>
      <c r="P27" s="115" t="s">
        <v>4</v>
      </c>
      <c r="Q27" s="212"/>
    </row>
    <row r="28" spans="1:17" ht="20.100000000000001" customHeight="1">
      <c r="A28" s="313" t="s">
        <v>87</v>
      </c>
      <c r="B28" s="315">
        <f t="shared" ref="B28" si="5">SUM(C28:D31)</f>
        <v>0</v>
      </c>
      <c r="C28" s="332"/>
      <c r="D28" s="334"/>
      <c r="E28" s="116"/>
      <c r="F28" s="117"/>
      <c r="G28" s="118"/>
      <c r="H28" s="118"/>
      <c r="I28" s="117"/>
      <c r="J28" s="118" t="s">
        <v>7</v>
      </c>
      <c r="K28" s="118" t="s">
        <v>122</v>
      </c>
      <c r="L28" s="117"/>
      <c r="M28" s="119" t="s">
        <v>4</v>
      </c>
      <c r="N28" s="119" t="s">
        <v>106</v>
      </c>
      <c r="O28" s="120">
        <f t="shared" si="4"/>
        <v>0</v>
      </c>
      <c r="P28" s="121" t="s">
        <v>4</v>
      </c>
      <c r="Q28" s="210"/>
    </row>
    <row r="29" spans="1:17" ht="20.100000000000001" customHeight="1">
      <c r="A29" s="314"/>
      <c r="B29" s="316"/>
      <c r="C29" s="317"/>
      <c r="D29" s="319"/>
      <c r="E29" s="105"/>
      <c r="F29" s="106"/>
      <c r="G29" s="6"/>
      <c r="H29" s="6"/>
      <c r="I29" s="106"/>
      <c r="J29" s="6"/>
      <c r="K29" s="6" t="s">
        <v>110</v>
      </c>
      <c r="L29" s="106"/>
      <c r="M29" s="107" t="s">
        <v>4</v>
      </c>
      <c r="N29" s="107" t="s">
        <v>106</v>
      </c>
      <c r="O29" s="108">
        <f t="shared" si="4"/>
        <v>0</v>
      </c>
      <c r="P29" s="109" t="s">
        <v>4</v>
      </c>
      <c r="Q29" s="210"/>
    </row>
    <row r="30" spans="1:17" ht="20.100000000000001" customHeight="1">
      <c r="A30" s="314"/>
      <c r="B30" s="316"/>
      <c r="C30" s="317"/>
      <c r="D30" s="319"/>
      <c r="E30" s="105"/>
      <c r="F30" s="106"/>
      <c r="G30" s="6"/>
      <c r="H30" s="6"/>
      <c r="I30" s="106"/>
      <c r="J30" s="6"/>
      <c r="K30" s="6" t="s">
        <v>110</v>
      </c>
      <c r="L30" s="106"/>
      <c r="M30" s="107" t="s">
        <v>4</v>
      </c>
      <c r="N30" s="107" t="s">
        <v>106</v>
      </c>
      <c r="O30" s="108">
        <f t="shared" si="4"/>
        <v>0</v>
      </c>
      <c r="P30" s="109" t="s">
        <v>4</v>
      </c>
      <c r="Q30" s="210"/>
    </row>
    <row r="31" spans="1:17" ht="20.100000000000001" customHeight="1">
      <c r="A31" s="314"/>
      <c r="B31" s="316"/>
      <c r="C31" s="333"/>
      <c r="D31" s="335"/>
      <c r="E31" s="110"/>
      <c r="F31" s="106"/>
      <c r="G31" s="6"/>
      <c r="H31" s="6"/>
      <c r="I31" s="106"/>
      <c r="J31" s="6"/>
      <c r="K31" s="6" t="s">
        <v>110</v>
      </c>
      <c r="L31" s="106"/>
      <c r="M31" s="107" t="s">
        <v>4</v>
      </c>
      <c r="N31" s="107" t="s">
        <v>106</v>
      </c>
      <c r="O31" s="108">
        <f t="shared" si="4"/>
        <v>0</v>
      </c>
      <c r="P31" s="109" t="s">
        <v>4</v>
      </c>
      <c r="Q31" s="210"/>
    </row>
    <row r="32" spans="1:17" ht="20.100000000000001" customHeight="1">
      <c r="A32" s="313" t="s">
        <v>123</v>
      </c>
      <c r="B32" s="315">
        <f t="shared" ref="B32" si="6">SUM(C32:D35)</f>
        <v>0</v>
      </c>
      <c r="C32" s="332"/>
      <c r="D32" s="334"/>
      <c r="E32" s="105"/>
      <c r="F32" s="117"/>
      <c r="G32" s="118"/>
      <c r="H32" s="118"/>
      <c r="I32" s="117"/>
      <c r="J32" s="118" t="s">
        <v>8</v>
      </c>
      <c r="K32" s="118" t="s">
        <v>124</v>
      </c>
      <c r="L32" s="117"/>
      <c r="M32" s="119" t="s">
        <v>4</v>
      </c>
      <c r="N32" s="119" t="s">
        <v>106</v>
      </c>
      <c r="O32" s="120">
        <f t="shared" si="4"/>
        <v>0</v>
      </c>
      <c r="P32" s="121" t="s">
        <v>4</v>
      </c>
      <c r="Q32" s="211"/>
    </row>
    <row r="33" spans="1:17" ht="20.100000000000001" customHeight="1">
      <c r="A33" s="314"/>
      <c r="B33" s="316"/>
      <c r="C33" s="317"/>
      <c r="D33" s="319"/>
      <c r="E33" s="105"/>
      <c r="F33" s="106"/>
      <c r="G33" s="6"/>
      <c r="H33" s="6"/>
      <c r="I33" s="106"/>
      <c r="J33" s="6"/>
      <c r="K33" s="6" t="s">
        <v>110</v>
      </c>
      <c r="L33" s="106"/>
      <c r="M33" s="107" t="s">
        <v>4</v>
      </c>
      <c r="N33" s="107" t="s">
        <v>106</v>
      </c>
      <c r="O33" s="108">
        <f t="shared" si="4"/>
        <v>0</v>
      </c>
      <c r="P33" s="109" t="s">
        <v>4</v>
      </c>
      <c r="Q33" s="210"/>
    </row>
    <row r="34" spans="1:17" ht="20.100000000000001" customHeight="1">
      <c r="A34" s="314"/>
      <c r="B34" s="316"/>
      <c r="C34" s="317"/>
      <c r="D34" s="319"/>
      <c r="E34" s="105"/>
      <c r="F34" s="106"/>
      <c r="G34" s="6"/>
      <c r="H34" s="6"/>
      <c r="I34" s="106"/>
      <c r="J34" s="6"/>
      <c r="K34" s="6" t="s">
        <v>110</v>
      </c>
      <c r="L34" s="106"/>
      <c r="M34" s="107" t="s">
        <v>4</v>
      </c>
      <c r="N34" s="107" t="s">
        <v>106</v>
      </c>
      <c r="O34" s="108">
        <f t="shared" si="4"/>
        <v>0</v>
      </c>
      <c r="P34" s="109" t="s">
        <v>4</v>
      </c>
      <c r="Q34" s="210"/>
    </row>
    <row r="35" spans="1:17" ht="20.100000000000001" customHeight="1">
      <c r="A35" s="314"/>
      <c r="B35" s="316"/>
      <c r="C35" s="333"/>
      <c r="D35" s="335"/>
      <c r="E35" s="105"/>
      <c r="F35" s="106"/>
      <c r="G35" s="6"/>
      <c r="H35" s="6"/>
      <c r="I35" s="106"/>
      <c r="J35" s="6"/>
      <c r="K35" s="6" t="s">
        <v>110</v>
      </c>
      <c r="L35" s="106"/>
      <c r="M35" s="107" t="s">
        <v>4</v>
      </c>
      <c r="N35" s="107" t="s">
        <v>106</v>
      </c>
      <c r="O35" s="108">
        <f t="shared" si="4"/>
        <v>0</v>
      </c>
      <c r="P35" s="109" t="s">
        <v>4</v>
      </c>
      <c r="Q35" s="213"/>
    </row>
    <row r="36" spans="1:17" ht="20.100000000000001" customHeight="1">
      <c r="A36" s="313" t="s">
        <v>125</v>
      </c>
      <c r="B36" s="315">
        <f t="shared" ref="B36" si="7">SUM(C36:D39)</f>
        <v>0</v>
      </c>
      <c r="C36" s="332"/>
      <c r="D36" s="334"/>
      <c r="E36" s="116"/>
      <c r="F36" s="117"/>
      <c r="G36" s="118"/>
      <c r="H36" s="118"/>
      <c r="I36" s="117"/>
      <c r="J36" s="118" t="s">
        <v>9</v>
      </c>
      <c r="K36" s="118" t="s">
        <v>126</v>
      </c>
      <c r="L36" s="117"/>
      <c r="M36" s="119" t="s">
        <v>4</v>
      </c>
      <c r="N36" s="119" t="s">
        <v>106</v>
      </c>
      <c r="O36" s="120">
        <f t="shared" si="4"/>
        <v>0</v>
      </c>
      <c r="P36" s="121" t="s">
        <v>4</v>
      </c>
      <c r="Q36" s="210"/>
    </row>
    <row r="37" spans="1:17" ht="20.100000000000001" customHeight="1">
      <c r="A37" s="314"/>
      <c r="B37" s="316"/>
      <c r="C37" s="317"/>
      <c r="D37" s="319"/>
      <c r="E37" s="105"/>
      <c r="F37" s="106"/>
      <c r="G37" s="6"/>
      <c r="H37" s="6"/>
      <c r="I37" s="106"/>
      <c r="J37" s="6"/>
      <c r="K37" s="6" t="s">
        <v>110</v>
      </c>
      <c r="L37" s="106"/>
      <c r="M37" s="107" t="s">
        <v>4</v>
      </c>
      <c r="N37" s="107" t="s">
        <v>106</v>
      </c>
      <c r="O37" s="108">
        <f t="shared" si="4"/>
        <v>0</v>
      </c>
      <c r="P37" s="109" t="s">
        <v>4</v>
      </c>
      <c r="Q37" s="210"/>
    </row>
    <row r="38" spans="1:17" ht="20.100000000000001" customHeight="1">
      <c r="A38" s="314"/>
      <c r="B38" s="316"/>
      <c r="C38" s="317"/>
      <c r="D38" s="319"/>
      <c r="E38" s="105"/>
      <c r="F38" s="106"/>
      <c r="G38" s="6"/>
      <c r="H38" s="6"/>
      <c r="I38" s="106"/>
      <c r="J38" s="6"/>
      <c r="K38" s="6" t="s">
        <v>110</v>
      </c>
      <c r="L38" s="106"/>
      <c r="M38" s="107" t="s">
        <v>4</v>
      </c>
      <c r="N38" s="107" t="s">
        <v>106</v>
      </c>
      <c r="O38" s="108">
        <f t="shared" si="4"/>
        <v>0</v>
      </c>
      <c r="P38" s="109" t="s">
        <v>4</v>
      </c>
      <c r="Q38" s="210"/>
    </row>
    <row r="39" spans="1:17" ht="20.100000000000001" customHeight="1">
      <c r="A39" s="314"/>
      <c r="B39" s="316"/>
      <c r="C39" s="333"/>
      <c r="D39" s="335"/>
      <c r="E39" s="105"/>
      <c r="F39" s="106"/>
      <c r="G39" s="6"/>
      <c r="H39" s="6"/>
      <c r="I39" s="106"/>
      <c r="J39" s="6"/>
      <c r="K39" s="6" t="s">
        <v>110</v>
      </c>
      <c r="L39" s="106"/>
      <c r="M39" s="107" t="s">
        <v>4</v>
      </c>
      <c r="N39" s="107" t="s">
        <v>106</v>
      </c>
      <c r="O39" s="108">
        <f t="shared" si="4"/>
        <v>0</v>
      </c>
      <c r="P39" s="109" t="s">
        <v>4</v>
      </c>
      <c r="Q39" s="210"/>
    </row>
    <row r="40" spans="1:17" ht="20.100000000000001" customHeight="1">
      <c r="A40" s="336" t="s">
        <v>92</v>
      </c>
      <c r="B40" s="315">
        <f>SUM(C40:D42)</f>
        <v>0</v>
      </c>
      <c r="C40" s="332"/>
      <c r="D40" s="334"/>
      <c r="E40" s="116"/>
      <c r="F40" s="117"/>
      <c r="G40" s="118"/>
      <c r="H40" s="118"/>
      <c r="I40" s="117"/>
      <c r="J40" s="118"/>
      <c r="K40" s="118" t="s">
        <v>110</v>
      </c>
      <c r="L40" s="117"/>
      <c r="M40" s="119" t="s">
        <v>4</v>
      </c>
      <c r="N40" s="119" t="s">
        <v>106</v>
      </c>
      <c r="O40" s="120">
        <f>I40*L40</f>
        <v>0</v>
      </c>
      <c r="P40" s="121" t="s">
        <v>4</v>
      </c>
      <c r="Q40" s="211" t="s">
        <v>107</v>
      </c>
    </row>
    <row r="41" spans="1:17" ht="20.100000000000001" customHeight="1">
      <c r="A41" s="337"/>
      <c r="B41" s="316"/>
      <c r="C41" s="317"/>
      <c r="D41" s="319"/>
      <c r="E41" s="105"/>
      <c r="F41" s="106"/>
      <c r="G41" s="6"/>
      <c r="H41" s="6"/>
      <c r="I41" s="106"/>
      <c r="J41" s="6"/>
      <c r="K41" s="6" t="s">
        <v>110</v>
      </c>
      <c r="L41" s="106"/>
      <c r="M41" s="107" t="s">
        <v>4</v>
      </c>
      <c r="N41" s="107" t="s">
        <v>106</v>
      </c>
      <c r="O41" s="108">
        <f t="shared" ref="O41:O46" si="8">I41*L41</f>
        <v>0</v>
      </c>
      <c r="P41" s="109" t="s">
        <v>4</v>
      </c>
      <c r="Q41" s="210"/>
    </row>
    <row r="42" spans="1:17" ht="20.100000000000001" customHeight="1">
      <c r="A42" s="338"/>
      <c r="B42" s="316"/>
      <c r="C42" s="333"/>
      <c r="D42" s="335"/>
      <c r="E42" s="105"/>
      <c r="F42" s="106"/>
      <c r="G42" s="6"/>
      <c r="H42" s="6"/>
      <c r="I42" s="106"/>
      <c r="J42" s="6"/>
      <c r="K42" s="6" t="s">
        <v>110</v>
      </c>
      <c r="L42" s="106"/>
      <c r="M42" s="107" t="s">
        <v>4</v>
      </c>
      <c r="N42" s="107" t="s">
        <v>106</v>
      </c>
      <c r="O42" s="108">
        <f t="shared" si="8"/>
        <v>0</v>
      </c>
      <c r="P42" s="109" t="s">
        <v>4</v>
      </c>
      <c r="Q42" s="122"/>
    </row>
    <row r="43" spans="1:17" ht="20.100000000000001" customHeight="1">
      <c r="A43" s="313" t="s">
        <v>128</v>
      </c>
      <c r="B43" s="356">
        <f>SUM(C43:D46)</f>
        <v>0</v>
      </c>
      <c r="C43" s="332"/>
      <c r="D43" s="334"/>
      <c r="E43" s="116"/>
      <c r="F43" s="117"/>
      <c r="G43" s="118"/>
      <c r="H43" s="118"/>
      <c r="I43" s="117"/>
      <c r="J43" s="118"/>
      <c r="K43" s="118" t="s">
        <v>110</v>
      </c>
      <c r="L43" s="117"/>
      <c r="M43" s="119" t="s">
        <v>4</v>
      </c>
      <c r="N43" s="119" t="s">
        <v>106</v>
      </c>
      <c r="O43" s="120">
        <f t="shared" si="8"/>
        <v>0</v>
      </c>
      <c r="P43" s="121" t="s">
        <v>4</v>
      </c>
      <c r="Q43" s="123"/>
    </row>
    <row r="44" spans="1:17" ht="20.100000000000001" customHeight="1">
      <c r="A44" s="314"/>
      <c r="B44" s="353"/>
      <c r="C44" s="317"/>
      <c r="D44" s="319"/>
      <c r="E44" s="105"/>
      <c r="F44" s="106"/>
      <c r="G44" s="6"/>
      <c r="H44" s="6"/>
      <c r="I44" s="106"/>
      <c r="J44" s="6"/>
      <c r="K44" s="6" t="s">
        <v>110</v>
      </c>
      <c r="L44" s="106"/>
      <c r="M44" s="107" t="s">
        <v>4</v>
      </c>
      <c r="N44" s="107" t="s">
        <v>106</v>
      </c>
      <c r="O44" s="108">
        <f t="shared" si="8"/>
        <v>0</v>
      </c>
      <c r="P44" s="109" t="s">
        <v>4</v>
      </c>
      <c r="Q44" s="122"/>
    </row>
    <row r="45" spans="1:17" ht="20.100000000000001" customHeight="1">
      <c r="A45" s="314"/>
      <c r="B45" s="353"/>
      <c r="C45" s="317"/>
      <c r="D45" s="319"/>
      <c r="E45" s="105"/>
      <c r="F45" s="106"/>
      <c r="G45" s="6"/>
      <c r="H45" s="6"/>
      <c r="I45" s="106"/>
      <c r="J45" s="6"/>
      <c r="K45" s="6" t="s">
        <v>110</v>
      </c>
      <c r="L45" s="106"/>
      <c r="M45" s="107" t="s">
        <v>4</v>
      </c>
      <c r="N45" s="107" t="s">
        <v>106</v>
      </c>
      <c r="O45" s="108">
        <f t="shared" si="8"/>
        <v>0</v>
      </c>
      <c r="P45" s="109" t="s">
        <v>4</v>
      </c>
      <c r="Q45" s="122"/>
    </row>
    <row r="46" spans="1:17" ht="20.100000000000001" customHeight="1">
      <c r="A46" s="314"/>
      <c r="B46" s="357"/>
      <c r="C46" s="333"/>
      <c r="D46" s="335"/>
      <c r="E46" s="110"/>
      <c r="F46" s="111"/>
      <c r="G46" s="112"/>
      <c r="H46" s="112"/>
      <c r="I46" s="111"/>
      <c r="J46" s="112"/>
      <c r="K46" s="112" t="s">
        <v>110</v>
      </c>
      <c r="L46" s="111"/>
      <c r="M46" s="113" t="s">
        <v>4</v>
      </c>
      <c r="N46" s="113" t="s">
        <v>106</v>
      </c>
      <c r="O46" s="114">
        <f t="shared" si="8"/>
        <v>0</v>
      </c>
      <c r="P46" s="115" t="s">
        <v>4</v>
      </c>
      <c r="Q46" s="124"/>
    </row>
    <row r="47" spans="1:17" ht="20.100000000000001" customHeight="1">
      <c r="A47" s="314" t="s">
        <v>129</v>
      </c>
      <c r="B47" s="353">
        <f>SUM(C47:D50)</f>
        <v>0</v>
      </c>
      <c r="C47" s="317"/>
      <c r="D47" s="319"/>
      <c r="E47" s="105"/>
      <c r="F47" s="106"/>
      <c r="G47" s="6"/>
      <c r="H47" s="6"/>
      <c r="I47" s="106"/>
      <c r="J47" s="6"/>
      <c r="K47" s="6" t="s">
        <v>110</v>
      </c>
      <c r="L47" s="106"/>
      <c r="M47" s="107" t="s">
        <v>4</v>
      </c>
      <c r="N47" s="107" t="s">
        <v>106</v>
      </c>
      <c r="O47" s="108">
        <f t="shared" si="4"/>
        <v>0</v>
      </c>
      <c r="P47" s="109" t="s">
        <v>4</v>
      </c>
      <c r="Q47" s="122"/>
    </row>
    <row r="48" spans="1:17" ht="20.100000000000001" customHeight="1">
      <c r="A48" s="314"/>
      <c r="B48" s="353"/>
      <c r="C48" s="317"/>
      <c r="D48" s="319"/>
      <c r="E48" s="105"/>
      <c r="F48" s="106"/>
      <c r="G48" s="6"/>
      <c r="H48" s="6"/>
      <c r="I48" s="106"/>
      <c r="J48" s="6"/>
      <c r="K48" s="6" t="s">
        <v>110</v>
      </c>
      <c r="L48" s="106"/>
      <c r="M48" s="107" t="s">
        <v>4</v>
      </c>
      <c r="N48" s="107" t="s">
        <v>106</v>
      </c>
      <c r="O48" s="108">
        <f t="shared" si="4"/>
        <v>0</v>
      </c>
      <c r="P48" s="109" t="s">
        <v>4</v>
      </c>
      <c r="Q48" s="122"/>
    </row>
    <row r="49" spans="1:17" ht="20.100000000000001" customHeight="1">
      <c r="A49" s="314"/>
      <c r="B49" s="353"/>
      <c r="C49" s="317"/>
      <c r="D49" s="319"/>
      <c r="E49" s="105"/>
      <c r="F49" s="106"/>
      <c r="G49" s="6"/>
      <c r="H49" s="6"/>
      <c r="I49" s="106"/>
      <c r="J49" s="6"/>
      <c r="K49" s="6" t="s">
        <v>110</v>
      </c>
      <c r="L49" s="106"/>
      <c r="M49" s="107" t="s">
        <v>4</v>
      </c>
      <c r="N49" s="107" t="s">
        <v>106</v>
      </c>
      <c r="O49" s="108">
        <f t="shared" si="4"/>
        <v>0</v>
      </c>
      <c r="P49" s="109" t="s">
        <v>4</v>
      </c>
      <c r="Q49" s="122"/>
    </row>
    <row r="50" spans="1:17" ht="20.100000000000001" customHeight="1" thickBot="1">
      <c r="A50" s="314"/>
      <c r="B50" s="354"/>
      <c r="C50" s="318"/>
      <c r="D50" s="320"/>
      <c r="E50" s="125"/>
      <c r="F50" s="126"/>
      <c r="G50" s="127"/>
      <c r="H50" s="127"/>
      <c r="I50" s="126"/>
      <c r="J50" s="127"/>
      <c r="K50" s="127" t="s">
        <v>110</v>
      </c>
      <c r="L50" s="126"/>
      <c r="M50" s="128" t="s">
        <v>4</v>
      </c>
      <c r="N50" s="128" t="s">
        <v>106</v>
      </c>
      <c r="O50" s="129">
        <f t="shared" si="4"/>
        <v>0</v>
      </c>
      <c r="P50" s="130" t="s">
        <v>4</v>
      </c>
      <c r="Q50" s="131"/>
    </row>
    <row r="51" spans="1:17" ht="20.100000000000001" customHeight="1" thickTop="1" thickBot="1">
      <c r="A51" s="132" t="s">
        <v>13</v>
      </c>
      <c r="B51" s="222">
        <f>SUM(B8:B50)</f>
        <v>0</v>
      </c>
      <c r="C51" s="223">
        <f>SUM(C8:C50)</f>
        <v>0</v>
      </c>
      <c r="D51" s="224">
        <f>SUM(D8:D50)</f>
        <v>0</v>
      </c>
      <c r="E51" s="327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9"/>
    </row>
    <row r="52" spans="1:17" ht="8.25" customHeight="1">
      <c r="A52" s="236"/>
      <c r="B52" s="237"/>
      <c r="C52" s="237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</row>
    <row r="53" spans="1:17" ht="20.100000000000001" customHeight="1">
      <c r="A53" s="227" t="s">
        <v>131</v>
      </c>
      <c r="B53" s="228"/>
      <c r="C53" s="228"/>
      <c r="D53" s="228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</row>
    <row r="54" spans="1:17" ht="20.100000000000001" customHeight="1">
      <c r="A54" s="229" t="s">
        <v>132</v>
      </c>
      <c r="B54" s="228"/>
      <c r="C54" s="228"/>
      <c r="D54" s="228"/>
      <c r="E54" s="227"/>
      <c r="F54" s="227"/>
      <c r="G54" s="229" t="s">
        <v>133</v>
      </c>
      <c r="H54" s="227"/>
      <c r="I54" s="227"/>
      <c r="J54" s="227"/>
      <c r="K54" s="227"/>
      <c r="L54" s="227"/>
      <c r="M54" s="227"/>
      <c r="N54" s="227"/>
      <c r="O54" s="227"/>
      <c r="P54" s="227"/>
      <c r="Q54" s="227"/>
    </row>
    <row r="55" spans="1:17" ht="20.100000000000001" customHeight="1">
      <c r="A55" s="229" t="s">
        <v>140</v>
      </c>
      <c r="B55" s="228"/>
      <c r="C55" s="230" t="s">
        <v>141</v>
      </c>
      <c r="D55" s="228"/>
      <c r="E55" s="227"/>
      <c r="F55" s="227"/>
      <c r="G55" s="229" t="s">
        <v>136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20.100000000000001" customHeight="1">
      <c r="A56" s="231"/>
      <c r="B56" s="232"/>
      <c r="C56" s="233" t="s">
        <v>141</v>
      </c>
      <c r="D56" s="232"/>
      <c r="E56" s="231"/>
      <c r="F56" s="231"/>
      <c r="G56" s="231"/>
      <c r="H56" s="234" t="s">
        <v>141</v>
      </c>
      <c r="I56" s="231"/>
      <c r="J56" s="231"/>
      <c r="K56" s="231"/>
      <c r="L56" s="234" t="s">
        <v>142</v>
      </c>
      <c r="M56" s="231"/>
      <c r="N56" s="231"/>
      <c r="O56" s="231"/>
      <c r="P56" s="231"/>
      <c r="Q56" s="231"/>
    </row>
    <row r="57" spans="1:17" ht="24" customHeight="1">
      <c r="A57" s="355" t="s">
        <v>161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</row>
    <row r="58" spans="1:17" ht="29.25" customHeight="1">
      <c r="A58" s="310" t="s">
        <v>143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</row>
    <row r="59" spans="1:17" ht="20.100000000000001" customHeight="1">
      <c r="A59" s="312" t="s">
        <v>138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</row>
    <row r="64" spans="1:17">
      <c r="B64" s="235"/>
    </row>
  </sheetData>
  <mergeCells count="58">
    <mergeCell ref="A6:A7"/>
    <mergeCell ref="B6:B7"/>
    <mergeCell ref="F6:P7"/>
    <mergeCell ref="Q6:Q7"/>
    <mergeCell ref="B2:D2"/>
    <mergeCell ref="J1:L1"/>
    <mergeCell ref="M1:Q1"/>
    <mergeCell ref="J2:L2"/>
    <mergeCell ref="M2:Q2"/>
    <mergeCell ref="A4:Q4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A58:Q58"/>
    <mergeCell ref="A59:Q59"/>
    <mergeCell ref="A47:A50"/>
    <mergeCell ref="B47:B50"/>
    <mergeCell ref="C47:C50"/>
    <mergeCell ref="D47:D50"/>
    <mergeCell ref="E51:Q51"/>
    <mergeCell ref="A57:Q57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80" zoomScaleNormal="25" workbookViewId="0">
      <selection activeCell="I6" sqref="I6"/>
    </sheetView>
  </sheetViews>
  <sheetFormatPr defaultRowHeight="12"/>
  <cols>
    <col min="1" max="1" width="2.625" style="4" customWidth="1"/>
    <col min="2" max="5" width="3.625" style="4" customWidth="1"/>
    <col min="6" max="6" width="38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1" customHeight="1" thickBot="1">
      <c r="A1" s="47" t="s">
        <v>155</v>
      </c>
      <c r="B1" s="31"/>
      <c r="C1" s="1"/>
      <c r="D1" s="1"/>
      <c r="E1" s="1"/>
      <c r="F1" s="2"/>
      <c r="G1" s="2"/>
      <c r="H1" s="2"/>
      <c r="I1" s="3"/>
      <c r="J1" s="2"/>
    </row>
    <row r="2" spans="1:10" s="7" customFormat="1" ht="24.75" customHeight="1" thickBot="1">
      <c r="B2" s="359" t="s">
        <v>22</v>
      </c>
      <c r="C2" s="360"/>
      <c r="D2" s="360"/>
      <c r="E2" s="361"/>
      <c r="F2" s="12"/>
      <c r="G2" s="8"/>
      <c r="I2" s="9"/>
      <c r="J2" s="10" t="s">
        <v>15</v>
      </c>
    </row>
    <row r="3" spans="1:10" s="7" customFormat="1" ht="15.95" customHeight="1" thickBot="1">
      <c r="I3" s="9"/>
    </row>
    <row r="4" spans="1:10" s="7" customFormat="1" ht="40.5" customHeight="1" thickBot="1">
      <c r="B4" s="30" t="s">
        <v>20</v>
      </c>
      <c r="C4" s="358" t="s">
        <v>154</v>
      </c>
      <c r="D4" s="358"/>
      <c r="E4" s="358"/>
      <c r="F4" s="11" t="s">
        <v>16</v>
      </c>
      <c r="G4" s="11" t="s">
        <v>17</v>
      </c>
      <c r="H4" s="11" t="s">
        <v>18</v>
      </c>
      <c r="I4" s="11" t="s">
        <v>57</v>
      </c>
      <c r="J4" s="12" t="s">
        <v>0</v>
      </c>
    </row>
    <row r="5" spans="1:10" s="19" customFormat="1" ht="25.5" customHeight="1">
      <c r="A5" s="13"/>
      <c r="B5" s="14">
        <v>1</v>
      </c>
      <c r="C5" s="15"/>
      <c r="D5" s="16"/>
      <c r="E5" s="16"/>
      <c r="F5" s="17"/>
      <c r="G5" s="173">
        <v>0</v>
      </c>
      <c r="H5" s="173"/>
      <c r="I5" s="173">
        <f>G5-H5</f>
        <v>0</v>
      </c>
      <c r="J5" s="18"/>
    </row>
    <row r="6" spans="1:10" s="19" customFormat="1" ht="25.5" customHeight="1">
      <c r="A6" s="13"/>
      <c r="B6" s="20">
        <v>2</v>
      </c>
      <c r="C6" s="21"/>
      <c r="D6" s="22"/>
      <c r="E6" s="22"/>
      <c r="F6" s="23"/>
      <c r="G6" s="183"/>
      <c r="H6" s="183"/>
      <c r="I6" s="173">
        <f>I5-H6</f>
        <v>0</v>
      </c>
      <c r="J6" s="24"/>
    </row>
    <row r="7" spans="1:10" s="19" customFormat="1" ht="25.5" customHeight="1">
      <c r="B7" s="20">
        <v>3</v>
      </c>
      <c r="C7" s="21"/>
      <c r="D7" s="22"/>
      <c r="E7" s="22"/>
      <c r="F7" s="23"/>
      <c r="G7" s="183"/>
      <c r="H7" s="183"/>
      <c r="I7" s="173">
        <f t="shared" ref="I7:I44" si="0">I6-H7</f>
        <v>0</v>
      </c>
      <c r="J7" s="25"/>
    </row>
    <row r="8" spans="1:10" s="19" customFormat="1" ht="25.5" customHeight="1">
      <c r="B8" s="20">
        <v>4</v>
      </c>
      <c r="C8" s="21"/>
      <c r="D8" s="22"/>
      <c r="E8" s="22"/>
      <c r="F8" s="23"/>
      <c r="G8" s="183"/>
      <c r="H8" s="183"/>
      <c r="I8" s="173">
        <f t="shared" si="0"/>
        <v>0</v>
      </c>
      <c r="J8" s="24"/>
    </row>
    <row r="9" spans="1:10" s="19" customFormat="1" ht="25.5" customHeight="1">
      <c r="B9" s="20">
        <v>5</v>
      </c>
      <c r="C9" s="21"/>
      <c r="D9" s="22"/>
      <c r="E9" s="22"/>
      <c r="F9" s="23"/>
      <c r="G9" s="183"/>
      <c r="H9" s="183"/>
      <c r="I9" s="173">
        <f t="shared" si="0"/>
        <v>0</v>
      </c>
      <c r="J9" s="24"/>
    </row>
    <row r="10" spans="1:10" s="19" customFormat="1" ht="25.5" customHeight="1">
      <c r="B10" s="20">
        <v>6</v>
      </c>
      <c r="C10" s="21"/>
      <c r="D10" s="22"/>
      <c r="E10" s="22"/>
      <c r="F10" s="23"/>
      <c r="G10" s="183"/>
      <c r="H10" s="183"/>
      <c r="I10" s="173">
        <v>0</v>
      </c>
      <c r="J10" s="25"/>
    </row>
    <row r="11" spans="1:10" s="19" customFormat="1" ht="25.5" customHeight="1">
      <c r="B11" s="20">
        <v>7</v>
      </c>
      <c r="C11" s="21"/>
      <c r="D11" s="22"/>
      <c r="E11" s="22"/>
      <c r="F11" s="23"/>
      <c r="G11" s="183"/>
      <c r="H11" s="183"/>
      <c r="I11" s="173">
        <f t="shared" si="0"/>
        <v>0</v>
      </c>
      <c r="J11" s="25"/>
    </row>
    <row r="12" spans="1:10" s="19" customFormat="1" ht="25.5" customHeight="1">
      <c r="B12" s="20">
        <v>8</v>
      </c>
      <c r="C12" s="21"/>
      <c r="D12" s="22"/>
      <c r="E12" s="22"/>
      <c r="F12" s="23"/>
      <c r="G12" s="183"/>
      <c r="H12" s="183"/>
      <c r="I12" s="173">
        <f t="shared" si="0"/>
        <v>0</v>
      </c>
      <c r="J12" s="25"/>
    </row>
    <row r="13" spans="1:10" s="19" customFormat="1" ht="25.5" customHeight="1">
      <c r="B13" s="20">
        <v>9</v>
      </c>
      <c r="C13" s="21"/>
      <c r="D13" s="22"/>
      <c r="E13" s="22"/>
      <c r="F13" s="23"/>
      <c r="G13" s="183"/>
      <c r="H13" s="183"/>
      <c r="I13" s="173">
        <f t="shared" si="0"/>
        <v>0</v>
      </c>
      <c r="J13" s="25"/>
    </row>
    <row r="14" spans="1:10" s="19" customFormat="1" ht="25.5" customHeight="1">
      <c r="B14" s="20">
        <v>10</v>
      </c>
      <c r="C14" s="21"/>
      <c r="D14" s="22"/>
      <c r="E14" s="22"/>
      <c r="F14" s="23"/>
      <c r="G14" s="183"/>
      <c r="H14" s="183"/>
      <c r="I14" s="173">
        <f t="shared" si="0"/>
        <v>0</v>
      </c>
      <c r="J14" s="25"/>
    </row>
    <row r="15" spans="1:10" s="19" customFormat="1" ht="25.5" customHeight="1">
      <c r="B15" s="20">
        <v>11</v>
      </c>
      <c r="C15" s="21"/>
      <c r="D15" s="22"/>
      <c r="E15" s="22"/>
      <c r="F15" s="23"/>
      <c r="G15" s="183"/>
      <c r="H15" s="183"/>
      <c r="I15" s="173">
        <f t="shared" si="0"/>
        <v>0</v>
      </c>
      <c r="J15" s="25"/>
    </row>
    <row r="16" spans="1:10" s="19" customFormat="1" ht="25.5" customHeight="1">
      <c r="B16" s="20">
        <v>12</v>
      </c>
      <c r="C16" s="21"/>
      <c r="D16" s="22"/>
      <c r="E16" s="22"/>
      <c r="F16" s="23"/>
      <c r="G16" s="183"/>
      <c r="H16" s="183"/>
      <c r="I16" s="173">
        <f t="shared" si="0"/>
        <v>0</v>
      </c>
      <c r="J16" s="25"/>
    </row>
    <row r="17" spans="2:10" s="19" customFormat="1" ht="25.5" customHeight="1">
      <c r="B17" s="20">
        <v>13</v>
      </c>
      <c r="C17" s="21"/>
      <c r="D17" s="22"/>
      <c r="E17" s="22"/>
      <c r="F17" s="23"/>
      <c r="G17" s="183"/>
      <c r="H17" s="183"/>
      <c r="I17" s="173">
        <f t="shared" si="0"/>
        <v>0</v>
      </c>
      <c r="J17" s="25"/>
    </row>
    <row r="18" spans="2:10" s="19" customFormat="1" ht="25.5" customHeight="1">
      <c r="B18" s="20">
        <v>14</v>
      </c>
      <c r="C18" s="21"/>
      <c r="D18" s="22"/>
      <c r="E18" s="22"/>
      <c r="F18" s="23"/>
      <c r="G18" s="183"/>
      <c r="H18" s="183"/>
      <c r="I18" s="173">
        <f t="shared" si="0"/>
        <v>0</v>
      </c>
      <c r="J18" s="25"/>
    </row>
    <row r="19" spans="2:10" s="19" customFormat="1" ht="25.5" customHeight="1">
      <c r="B19" s="20">
        <v>15</v>
      </c>
      <c r="C19" s="21"/>
      <c r="D19" s="22"/>
      <c r="E19" s="22"/>
      <c r="F19" s="23"/>
      <c r="G19" s="183"/>
      <c r="H19" s="183"/>
      <c r="I19" s="173">
        <f t="shared" si="0"/>
        <v>0</v>
      </c>
      <c r="J19" s="25"/>
    </row>
    <row r="20" spans="2:10" s="19" customFormat="1" ht="25.5" customHeight="1">
      <c r="B20" s="20">
        <v>16</v>
      </c>
      <c r="C20" s="21"/>
      <c r="D20" s="22"/>
      <c r="E20" s="22"/>
      <c r="F20" s="23"/>
      <c r="G20" s="183"/>
      <c r="H20" s="183"/>
      <c r="I20" s="173">
        <f t="shared" si="0"/>
        <v>0</v>
      </c>
      <c r="J20" s="25"/>
    </row>
    <row r="21" spans="2:10" s="19" customFormat="1" ht="25.5" customHeight="1">
      <c r="B21" s="20">
        <v>17</v>
      </c>
      <c r="C21" s="21"/>
      <c r="D21" s="22"/>
      <c r="E21" s="22"/>
      <c r="F21" s="23"/>
      <c r="G21" s="183"/>
      <c r="H21" s="183"/>
      <c r="I21" s="173">
        <f t="shared" si="0"/>
        <v>0</v>
      </c>
      <c r="J21" s="25"/>
    </row>
    <row r="22" spans="2:10" s="19" customFormat="1" ht="25.5" customHeight="1">
      <c r="B22" s="20">
        <v>18</v>
      </c>
      <c r="C22" s="21"/>
      <c r="D22" s="22"/>
      <c r="E22" s="22"/>
      <c r="F22" s="23"/>
      <c r="G22" s="183"/>
      <c r="H22" s="183"/>
      <c r="I22" s="173">
        <f t="shared" si="0"/>
        <v>0</v>
      </c>
      <c r="J22" s="25"/>
    </row>
    <row r="23" spans="2:10" s="19" customFormat="1" ht="25.5" customHeight="1">
      <c r="B23" s="20">
        <v>19</v>
      </c>
      <c r="C23" s="21"/>
      <c r="D23" s="22"/>
      <c r="E23" s="22"/>
      <c r="F23" s="23"/>
      <c r="G23" s="183"/>
      <c r="H23" s="183"/>
      <c r="I23" s="173">
        <f t="shared" si="0"/>
        <v>0</v>
      </c>
      <c r="J23" s="25"/>
    </row>
    <row r="24" spans="2:10" s="19" customFormat="1" ht="25.5" customHeight="1">
      <c r="B24" s="20">
        <v>20</v>
      </c>
      <c r="C24" s="21"/>
      <c r="D24" s="22"/>
      <c r="E24" s="22"/>
      <c r="F24" s="23"/>
      <c r="G24" s="183"/>
      <c r="H24" s="183"/>
      <c r="I24" s="173">
        <f t="shared" si="0"/>
        <v>0</v>
      </c>
      <c r="J24" s="25"/>
    </row>
    <row r="25" spans="2:10" s="19" customFormat="1" ht="25.5" customHeight="1">
      <c r="B25" s="20">
        <v>21</v>
      </c>
      <c r="C25" s="21"/>
      <c r="D25" s="22"/>
      <c r="E25" s="22"/>
      <c r="F25" s="23"/>
      <c r="G25" s="183"/>
      <c r="H25" s="183"/>
      <c r="I25" s="173">
        <f t="shared" si="0"/>
        <v>0</v>
      </c>
      <c r="J25" s="25"/>
    </row>
    <row r="26" spans="2:10" s="19" customFormat="1" ht="25.5" customHeight="1">
      <c r="B26" s="20">
        <v>22</v>
      </c>
      <c r="C26" s="21"/>
      <c r="D26" s="22"/>
      <c r="E26" s="22"/>
      <c r="F26" s="23"/>
      <c r="G26" s="183"/>
      <c r="H26" s="183"/>
      <c r="I26" s="173">
        <f t="shared" si="0"/>
        <v>0</v>
      </c>
      <c r="J26" s="25"/>
    </row>
    <row r="27" spans="2:10" s="19" customFormat="1" ht="25.5" customHeight="1">
      <c r="B27" s="20">
        <v>23</v>
      </c>
      <c r="C27" s="21"/>
      <c r="D27" s="22"/>
      <c r="E27" s="22"/>
      <c r="F27" s="23"/>
      <c r="G27" s="183"/>
      <c r="H27" s="183"/>
      <c r="I27" s="173">
        <f t="shared" si="0"/>
        <v>0</v>
      </c>
      <c r="J27" s="25"/>
    </row>
    <row r="28" spans="2:10" s="19" customFormat="1" ht="25.5" customHeight="1">
      <c r="B28" s="20">
        <v>24</v>
      </c>
      <c r="C28" s="21"/>
      <c r="D28" s="22"/>
      <c r="E28" s="22"/>
      <c r="F28" s="23"/>
      <c r="G28" s="183"/>
      <c r="H28" s="183"/>
      <c r="I28" s="173">
        <f t="shared" si="0"/>
        <v>0</v>
      </c>
      <c r="J28" s="25"/>
    </row>
    <row r="29" spans="2:10" s="19" customFormat="1" ht="25.5" customHeight="1">
      <c r="B29" s="20">
        <v>25</v>
      </c>
      <c r="C29" s="21"/>
      <c r="D29" s="22"/>
      <c r="E29" s="22"/>
      <c r="F29" s="23"/>
      <c r="G29" s="183"/>
      <c r="H29" s="183"/>
      <c r="I29" s="173">
        <f t="shared" si="0"/>
        <v>0</v>
      </c>
      <c r="J29" s="25"/>
    </row>
    <row r="30" spans="2:10" s="19" customFormat="1" ht="25.5" customHeight="1">
      <c r="B30" s="20">
        <v>26</v>
      </c>
      <c r="C30" s="21"/>
      <c r="D30" s="22"/>
      <c r="E30" s="22"/>
      <c r="F30" s="23"/>
      <c r="G30" s="183"/>
      <c r="H30" s="183"/>
      <c r="I30" s="173">
        <f t="shared" si="0"/>
        <v>0</v>
      </c>
      <c r="J30" s="25"/>
    </row>
    <row r="31" spans="2:10" s="19" customFormat="1" ht="25.5" customHeight="1">
      <c r="B31" s="20">
        <v>27</v>
      </c>
      <c r="C31" s="21"/>
      <c r="D31" s="22"/>
      <c r="E31" s="22"/>
      <c r="F31" s="23"/>
      <c r="G31" s="183"/>
      <c r="H31" s="183"/>
      <c r="I31" s="173">
        <f t="shared" si="0"/>
        <v>0</v>
      </c>
      <c r="J31" s="25"/>
    </row>
    <row r="32" spans="2:10" s="19" customFormat="1" ht="25.5" customHeight="1">
      <c r="B32" s="20">
        <v>28</v>
      </c>
      <c r="C32" s="21"/>
      <c r="D32" s="22"/>
      <c r="E32" s="22"/>
      <c r="F32" s="23"/>
      <c r="G32" s="183"/>
      <c r="H32" s="183"/>
      <c r="I32" s="173">
        <f t="shared" si="0"/>
        <v>0</v>
      </c>
      <c r="J32" s="25"/>
    </row>
    <row r="33" spans="2:10" s="19" customFormat="1" ht="25.5" customHeight="1">
      <c r="B33" s="20">
        <v>29</v>
      </c>
      <c r="C33" s="21"/>
      <c r="D33" s="22"/>
      <c r="E33" s="22"/>
      <c r="F33" s="23"/>
      <c r="G33" s="183"/>
      <c r="H33" s="183"/>
      <c r="I33" s="173">
        <f t="shared" si="0"/>
        <v>0</v>
      </c>
      <c r="J33" s="25"/>
    </row>
    <row r="34" spans="2:10" s="19" customFormat="1" ht="25.5" customHeight="1">
      <c r="B34" s="20">
        <v>30</v>
      </c>
      <c r="C34" s="21"/>
      <c r="D34" s="22"/>
      <c r="E34" s="22"/>
      <c r="F34" s="23"/>
      <c r="G34" s="183"/>
      <c r="H34" s="183"/>
      <c r="I34" s="173">
        <f t="shared" si="0"/>
        <v>0</v>
      </c>
      <c r="J34" s="25"/>
    </row>
    <row r="35" spans="2:10" s="19" customFormat="1" ht="25.5" customHeight="1">
      <c r="B35" s="20">
        <v>31</v>
      </c>
      <c r="C35" s="21"/>
      <c r="D35" s="22"/>
      <c r="E35" s="22"/>
      <c r="F35" s="23"/>
      <c r="G35" s="183"/>
      <c r="H35" s="183"/>
      <c r="I35" s="173">
        <f t="shared" si="0"/>
        <v>0</v>
      </c>
      <c r="J35" s="25"/>
    </row>
    <row r="36" spans="2:10" s="19" customFormat="1" ht="25.5" customHeight="1">
      <c r="B36" s="20">
        <v>32</v>
      </c>
      <c r="C36" s="21"/>
      <c r="D36" s="22"/>
      <c r="E36" s="22"/>
      <c r="F36" s="23"/>
      <c r="G36" s="183"/>
      <c r="H36" s="183"/>
      <c r="I36" s="173">
        <f t="shared" si="0"/>
        <v>0</v>
      </c>
      <c r="J36" s="25"/>
    </row>
    <row r="37" spans="2:10" s="19" customFormat="1" ht="25.5" customHeight="1">
      <c r="B37" s="20">
        <v>33</v>
      </c>
      <c r="C37" s="21"/>
      <c r="D37" s="22"/>
      <c r="E37" s="22"/>
      <c r="F37" s="23"/>
      <c r="G37" s="183"/>
      <c r="H37" s="183"/>
      <c r="I37" s="173">
        <f t="shared" si="0"/>
        <v>0</v>
      </c>
      <c r="J37" s="25"/>
    </row>
    <row r="38" spans="2:10" s="19" customFormat="1" ht="25.5" customHeight="1">
      <c r="B38" s="20">
        <v>34</v>
      </c>
      <c r="C38" s="21"/>
      <c r="D38" s="22"/>
      <c r="E38" s="22"/>
      <c r="F38" s="23"/>
      <c r="G38" s="183"/>
      <c r="H38" s="183"/>
      <c r="I38" s="173">
        <f t="shared" si="0"/>
        <v>0</v>
      </c>
      <c r="J38" s="25"/>
    </row>
    <row r="39" spans="2:10" s="19" customFormat="1" ht="25.5" customHeight="1">
      <c r="B39" s="20">
        <v>35</v>
      </c>
      <c r="C39" s="21"/>
      <c r="D39" s="22"/>
      <c r="E39" s="22"/>
      <c r="F39" s="23"/>
      <c r="G39" s="183"/>
      <c r="H39" s="183"/>
      <c r="I39" s="173">
        <f t="shared" si="0"/>
        <v>0</v>
      </c>
      <c r="J39" s="25"/>
    </row>
    <row r="40" spans="2:10" s="19" customFormat="1" ht="25.5" customHeight="1">
      <c r="B40" s="20">
        <v>36</v>
      </c>
      <c r="C40" s="21"/>
      <c r="D40" s="22"/>
      <c r="E40" s="22"/>
      <c r="F40" s="23"/>
      <c r="G40" s="183"/>
      <c r="H40" s="183"/>
      <c r="I40" s="173">
        <f t="shared" si="0"/>
        <v>0</v>
      </c>
      <c r="J40" s="25"/>
    </row>
    <row r="41" spans="2:10" s="19" customFormat="1" ht="25.5" customHeight="1">
      <c r="B41" s="20">
        <v>37</v>
      </c>
      <c r="C41" s="21"/>
      <c r="D41" s="22"/>
      <c r="E41" s="22"/>
      <c r="F41" s="23"/>
      <c r="G41" s="183"/>
      <c r="H41" s="183"/>
      <c r="I41" s="173">
        <f t="shared" si="0"/>
        <v>0</v>
      </c>
      <c r="J41" s="25"/>
    </row>
    <row r="42" spans="2:10" s="19" customFormat="1" ht="25.5" customHeight="1">
      <c r="B42" s="20">
        <v>38</v>
      </c>
      <c r="C42" s="21"/>
      <c r="D42" s="22"/>
      <c r="E42" s="22"/>
      <c r="F42" s="23"/>
      <c r="G42" s="183"/>
      <c r="H42" s="183"/>
      <c r="I42" s="173">
        <f t="shared" si="0"/>
        <v>0</v>
      </c>
      <c r="J42" s="25"/>
    </row>
    <row r="43" spans="2:10" s="19" customFormat="1" ht="25.5" customHeight="1">
      <c r="B43" s="20">
        <v>39</v>
      </c>
      <c r="C43" s="21"/>
      <c r="D43" s="22"/>
      <c r="E43" s="22"/>
      <c r="F43" s="23"/>
      <c r="G43" s="183"/>
      <c r="H43" s="183"/>
      <c r="I43" s="173">
        <f t="shared" si="0"/>
        <v>0</v>
      </c>
      <c r="J43" s="25"/>
    </row>
    <row r="44" spans="2:10" s="19" customFormat="1" ht="25.5" customHeight="1" thickBot="1">
      <c r="B44" s="20">
        <v>40</v>
      </c>
      <c r="C44" s="21"/>
      <c r="D44" s="22"/>
      <c r="E44" s="22"/>
      <c r="F44" s="23"/>
      <c r="G44" s="183"/>
      <c r="H44" s="183"/>
      <c r="I44" s="173">
        <f t="shared" si="0"/>
        <v>0</v>
      </c>
      <c r="J44" s="25"/>
    </row>
    <row r="45" spans="2:10" s="19" customFormat="1" ht="25.5" customHeight="1" thickBot="1">
      <c r="B45" s="362" t="s">
        <v>19</v>
      </c>
      <c r="C45" s="363"/>
      <c r="D45" s="363"/>
      <c r="E45" s="363"/>
      <c r="F45" s="364"/>
      <c r="G45" s="185">
        <f>$G$5</f>
        <v>0</v>
      </c>
      <c r="H45" s="185">
        <f>SUM(H5:H44)</f>
        <v>0</v>
      </c>
      <c r="I45" s="185">
        <f>$I$44</f>
        <v>0</v>
      </c>
      <c r="J45" s="26"/>
    </row>
    <row r="46" spans="2:10" ht="20.100000000000001" customHeight="1">
      <c r="B46" s="365" t="s">
        <v>36</v>
      </c>
      <c r="C46" s="365"/>
      <c r="D46" s="365"/>
      <c r="E46" s="365"/>
      <c r="F46" s="365"/>
      <c r="G46" s="365"/>
      <c r="H46" s="365"/>
      <c r="I46" s="365"/>
      <c r="J46" s="365"/>
    </row>
  </sheetData>
  <mergeCells count="4">
    <mergeCell ref="C4:E4"/>
    <mergeCell ref="B2:E2"/>
    <mergeCell ref="B45:F45"/>
    <mergeCell ref="B46:J46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J41"/>
  <sheetViews>
    <sheetView view="pageBreakPreview" zoomScale="80" zoomScaleNormal="25" workbookViewId="0">
      <selection activeCell="A2" sqref="A2"/>
    </sheetView>
  </sheetViews>
  <sheetFormatPr defaultRowHeight="12"/>
  <cols>
    <col min="1" max="1" width="2.625" style="4" customWidth="1"/>
    <col min="2" max="4" width="3.625" style="4" customWidth="1"/>
    <col min="5" max="5" width="5.625" style="4" customWidth="1"/>
    <col min="6" max="6" width="37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4.75" customHeight="1">
      <c r="J1" s="251" t="s">
        <v>60</v>
      </c>
    </row>
    <row r="2" spans="1:10" ht="21" customHeight="1" thickBot="1">
      <c r="A2" s="33" t="s">
        <v>155</v>
      </c>
      <c r="C2" s="1"/>
      <c r="D2" s="1"/>
      <c r="E2" s="1"/>
      <c r="F2" s="2"/>
      <c r="G2" s="2"/>
      <c r="H2" s="2"/>
      <c r="I2" s="3"/>
      <c r="J2" s="2"/>
    </row>
    <row r="3" spans="1:10" s="7" customFormat="1" ht="24.75" customHeight="1" thickBot="1">
      <c r="B3" s="359" t="s">
        <v>22</v>
      </c>
      <c r="C3" s="360"/>
      <c r="D3" s="360"/>
      <c r="E3" s="361"/>
      <c r="F3" s="12" t="s">
        <v>28</v>
      </c>
      <c r="G3" s="8"/>
      <c r="I3" s="9"/>
      <c r="J3" s="10" t="s">
        <v>52</v>
      </c>
    </row>
    <row r="4" spans="1:10" s="7" customFormat="1" ht="15.95" customHeight="1" thickBot="1">
      <c r="I4" s="9"/>
    </row>
    <row r="5" spans="1:10" s="7" customFormat="1" ht="40.5" customHeight="1" thickBot="1">
      <c r="B5" s="30" t="s">
        <v>52</v>
      </c>
      <c r="C5" s="358" t="s">
        <v>77</v>
      </c>
      <c r="D5" s="358"/>
      <c r="E5" s="358"/>
      <c r="F5" s="11" t="s">
        <v>16</v>
      </c>
      <c r="G5" s="11" t="s">
        <v>17</v>
      </c>
      <c r="H5" s="11" t="s">
        <v>18</v>
      </c>
      <c r="I5" s="11" t="s">
        <v>57</v>
      </c>
      <c r="J5" s="12" t="s">
        <v>0</v>
      </c>
    </row>
    <row r="6" spans="1:10" s="19" customFormat="1" ht="25.5" customHeight="1">
      <c r="A6" s="13"/>
      <c r="B6" s="14">
        <v>1</v>
      </c>
      <c r="C6" s="15">
        <v>24</v>
      </c>
      <c r="D6" s="16">
        <v>10</v>
      </c>
      <c r="E6" s="16">
        <v>8</v>
      </c>
      <c r="F6" s="17" t="s">
        <v>59</v>
      </c>
      <c r="G6" s="175">
        <v>100000</v>
      </c>
      <c r="H6" s="175">
        <v>30000</v>
      </c>
      <c r="I6" s="173">
        <f>G6-H6</f>
        <v>70000</v>
      </c>
      <c r="J6" s="18" t="s">
        <v>80</v>
      </c>
    </row>
    <row r="7" spans="1:10" s="19" customFormat="1" ht="25.5" customHeight="1">
      <c r="A7" s="13"/>
      <c r="B7" s="20">
        <v>2</v>
      </c>
      <c r="C7" s="21"/>
      <c r="D7" s="22"/>
      <c r="E7" s="22"/>
      <c r="F7" s="23"/>
      <c r="G7" s="176"/>
      <c r="H7" s="176">
        <v>20000</v>
      </c>
      <c r="I7" s="183">
        <f>I6-H7</f>
        <v>50000</v>
      </c>
      <c r="J7" s="18" t="s">
        <v>81</v>
      </c>
    </row>
    <row r="8" spans="1:10" s="19" customFormat="1" ht="25.5" customHeight="1">
      <c r="B8" s="20">
        <v>3</v>
      </c>
      <c r="C8" s="21"/>
      <c r="D8" s="22"/>
      <c r="E8" s="22"/>
      <c r="F8" s="23"/>
      <c r="G8" s="177"/>
      <c r="H8" s="178">
        <v>30000</v>
      </c>
      <c r="I8" s="173">
        <f>I7-H8</f>
        <v>20000</v>
      </c>
      <c r="J8" s="18" t="s">
        <v>82</v>
      </c>
    </row>
    <row r="9" spans="1:10" s="19" customFormat="1" ht="25.5" customHeight="1">
      <c r="B9" s="20">
        <v>4</v>
      </c>
      <c r="C9" s="21"/>
      <c r="D9" s="22"/>
      <c r="E9" s="22"/>
      <c r="F9" s="23"/>
      <c r="G9" s="177"/>
      <c r="H9" s="178">
        <v>20000</v>
      </c>
      <c r="I9" s="173">
        <f>I8-H9</f>
        <v>0</v>
      </c>
      <c r="J9" s="18" t="s">
        <v>83</v>
      </c>
    </row>
    <row r="10" spans="1:10" s="19" customFormat="1" ht="25.5" customHeight="1">
      <c r="B10" s="20">
        <v>5</v>
      </c>
      <c r="C10" s="21"/>
      <c r="D10" s="22"/>
      <c r="E10" s="22"/>
      <c r="F10" s="23"/>
      <c r="G10" s="177"/>
      <c r="H10" s="178"/>
      <c r="I10" s="173"/>
      <c r="J10" s="24"/>
    </row>
    <row r="11" spans="1:10" s="19" customFormat="1" ht="25.5" customHeight="1">
      <c r="B11" s="20">
        <v>6</v>
      </c>
      <c r="C11" s="21"/>
      <c r="D11" s="22"/>
      <c r="E11" s="22"/>
      <c r="F11" s="23"/>
      <c r="G11" s="177"/>
      <c r="H11" s="178"/>
      <c r="I11" s="183"/>
      <c r="J11" s="24"/>
    </row>
    <row r="12" spans="1:10" s="19" customFormat="1" ht="25.5" customHeight="1">
      <c r="B12" s="20">
        <v>7</v>
      </c>
      <c r="C12" s="21"/>
      <c r="D12" s="22"/>
      <c r="E12" s="22"/>
      <c r="F12" s="23"/>
      <c r="G12" s="177"/>
      <c r="H12" s="178"/>
      <c r="I12" s="173"/>
      <c r="J12" s="24"/>
    </row>
    <row r="13" spans="1:10" s="19" customFormat="1" ht="25.5" customHeight="1">
      <c r="B13" s="20">
        <v>8</v>
      </c>
      <c r="C13" s="21"/>
      <c r="D13" s="22"/>
      <c r="E13" s="22"/>
      <c r="F13" s="23"/>
      <c r="G13" s="177"/>
      <c r="H13" s="178"/>
      <c r="I13" s="183"/>
      <c r="J13" s="24"/>
    </row>
    <row r="14" spans="1:10" s="19" customFormat="1" ht="25.5" customHeight="1">
      <c r="B14" s="20">
        <v>9</v>
      </c>
      <c r="C14" s="21"/>
      <c r="D14" s="22"/>
      <c r="E14" s="22"/>
      <c r="F14" s="23"/>
      <c r="G14" s="177"/>
      <c r="H14" s="178"/>
      <c r="I14" s="173"/>
      <c r="J14" s="24"/>
    </row>
    <row r="15" spans="1:10" s="19" customFormat="1" ht="25.5" customHeight="1">
      <c r="B15" s="20">
        <v>10</v>
      </c>
      <c r="C15" s="21"/>
      <c r="D15" s="22"/>
      <c r="E15" s="22"/>
      <c r="F15" s="23"/>
      <c r="G15" s="177"/>
      <c r="H15" s="178"/>
      <c r="I15" s="183"/>
      <c r="J15" s="24"/>
    </row>
    <row r="16" spans="1:10" s="19" customFormat="1" ht="25.5" customHeight="1">
      <c r="B16" s="155"/>
      <c r="C16" s="156"/>
      <c r="D16" s="157"/>
      <c r="E16" s="157"/>
      <c r="F16" s="158"/>
      <c r="G16" s="179"/>
      <c r="H16" s="180"/>
      <c r="I16" s="173"/>
      <c r="J16" s="162"/>
    </row>
    <row r="17" spans="1:10" s="19" customFormat="1" ht="25.5" customHeight="1">
      <c r="B17" s="155"/>
      <c r="C17" s="156"/>
      <c r="D17" s="157"/>
      <c r="E17" s="157"/>
      <c r="F17" s="158"/>
      <c r="G17" s="179"/>
      <c r="H17" s="180"/>
      <c r="I17" s="183"/>
      <c r="J17" s="162"/>
    </row>
    <row r="18" spans="1:10" s="19" customFormat="1" ht="25.5" customHeight="1" thickBot="1">
      <c r="B18" s="163"/>
      <c r="C18" s="164"/>
      <c r="D18" s="165"/>
      <c r="E18" s="165"/>
      <c r="F18" s="166"/>
      <c r="G18" s="181"/>
      <c r="H18" s="182"/>
      <c r="I18" s="184"/>
      <c r="J18" s="170"/>
    </row>
    <row r="19" spans="1:10" s="19" customFormat="1" ht="25.5" customHeight="1" thickBot="1">
      <c r="B19" s="362" t="s">
        <v>19</v>
      </c>
      <c r="C19" s="363"/>
      <c r="D19" s="363"/>
      <c r="E19" s="363"/>
      <c r="F19" s="364"/>
      <c r="G19" s="175">
        <f>$G$6</f>
        <v>100000</v>
      </c>
      <c r="H19" s="175">
        <f>SUM(H6:H18)</f>
        <v>100000</v>
      </c>
      <c r="I19" s="174">
        <f>$I$9</f>
        <v>0</v>
      </c>
      <c r="J19" s="26"/>
    </row>
    <row r="20" spans="1:10" ht="20.100000000000001" customHeight="1">
      <c r="B20" s="365" t="s">
        <v>36</v>
      </c>
      <c r="C20" s="365"/>
      <c r="D20" s="365"/>
      <c r="E20" s="365"/>
      <c r="F20" s="365"/>
      <c r="G20" s="365"/>
      <c r="H20" s="365"/>
      <c r="I20" s="365"/>
      <c r="J20" s="365"/>
    </row>
    <row r="21" spans="1:10" ht="40.5" customHeight="1" thickBot="1"/>
    <row r="22" spans="1:10" ht="40.5" customHeight="1">
      <c r="A22" s="171"/>
      <c r="B22" s="171"/>
      <c r="C22" s="171"/>
      <c r="D22" s="171"/>
      <c r="E22" s="171"/>
      <c r="F22" s="171"/>
      <c r="G22" s="171"/>
      <c r="H22" s="171"/>
      <c r="I22" s="172"/>
      <c r="J22" s="171"/>
    </row>
    <row r="23" spans="1:10" ht="21" customHeight="1" thickBot="1">
      <c r="A23" s="47" t="s">
        <v>155</v>
      </c>
      <c r="C23" s="1"/>
      <c r="D23" s="1"/>
      <c r="E23" s="1"/>
      <c r="F23" s="2"/>
      <c r="G23" s="2"/>
      <c r="H23" s="2"/>
      <c r="I23" s="3"/>
      <c r="J23" s="2"/>
    </row>
    <row r="24" spans="1:10" s="7" customFormat="1" ht="24.75" customHeight="1" thickBot="1">
      <c r="B24" s="359" t="s">
        <v>22</v>
      </c>
      <c r="C24" s="360"/>
      <c r="D24" s="360"/>
      <c r="E24" s="361"/>
      <c r="F24" s="12" t="s">
        <v>30</v>
      </c>
      <c r="G24" s="8"/>
      <c r="I24" s="9"/>
      <c r="J24" s="10" t="s">
        <v>52</v>
      </c>
    </row>
    <row r="25" spans="1:10" s="7" customFormat="1" ht="15.95" customHeight="1" thickBot="1">
      <c r="I25" s="9"/>
    </row>
    <row r="26" spans="1:10" s="7" customFormat="1" ht="40.5" customHeight="1" thickBot="1">
      <c r="B26" s="30" t="s">
        <v>52</v>
      </c>
      <c r="C26" s="358" t="s">
        <v>77</v>
      </c>
      <c r="D26" s="358"/>
      <c r="E26" s="358"/>
      <c r="F26" s="11" t="s">
        <v>16</v>
      </c>
      <c r="G26" s="11" t="s">
        <v>17</v>
      </c>
      <c r="H26" s="11" t="s">
        <v>18</v>
      </c>
      <c r="I26" s="11" t="s">
        <v>57</v>
      </c>
      <c r="J26" s="12" t="s">
        <v>0</v>
      </c>
    </row>
    <row r="27" spans="1:10" s="19" customFormat="1" ht="25.5" customHeight="1">
      <c r="A27" s="13"/>
      <c r="B27" s="14">
        <v>1</v>
      </c>
      <c r="C27" s="15">
        <v>25</v>
      </c>
      <c r="D27" s="16">
        <v>4</v>
      </c>
      <c r="E27" s="16" t="s">
        <v>53</v>
      </c>
      <c r="F27" s="17" t="s">
        <v>54</v>
      </c>
      <c r="G27" s="27" t="s">
        <v>55</v>
      </c>
      <c r="H27" s="27" t="s">
        <v>55</v>
      </c>
      <c r="I27" s="27" t="s">
        <v>56</v>
      </c>
      <c r="J27" s="18"/>
    </row>
    <row r="28" spans="1:10" s="19" customFormat="1" ht="25.5" customHeight="1">
      <c r="A28" s="13"/>
      <c r="B28" s="20">
        <v>2</v>
      </c>
      <c r="C28" s="21"/>
      <c r="D28" s="22"/>
      <c r="E28" s="22"/>
      <c r="F28" s="23"/>
      <c r="G28" s="28"/>
      <c r="H28" s="29"/>
      <c r="I28" s="27"/>
      <c r="J28" s="24"/>
    </row>
    <row r="29" spans="1:10" s="19" customFormat="1" ht="25.5" customHeight="1">
      <c r="B29" s="20">
        <v>3</v>
      </c>
      <c r="C29" s="21"/>
      <c r="D29" s="22"/>
      <c r="E29" s="22"/>
      <c r="F29" s="23"/>
      <c r="G29" s="28"/>
      <c r="H29" s="29"/>
      <c r="I29" s="27"/>
      <c r="J29" s="25"/>
    </row>
    <row r="30" spans="1:10" s="19" customFormat="1" ht="25.5" customHeight="1">
      <c r="B30" s="20">
        <v>4</v>
      </c>
      <c r="C30" s="21"/>
      <c r="D30" s="22"/>
      <c r="E30" s="22"/>
      <c r="F30" s="23"/>
      <c r="G30" s="28"/>
      <c r="H30" s="29"/>
      <c r="I30" s="27"/>
      <c r="J30" s="24"/>
    </row>
    <row r="31" spans="1:10" s="19" customFormat="1" ht="25.5" customHeight="1">
      <c r="B31" s="20">
        <v>5</v>
      </c>
      <c r="C31" s="21"/>
      <c r="D31" s="22"/>
      <c r="E31" s="22"/>
      <c r="F31" s="23"/>
      <c r="G31" s="28"/>
      <c r="H31" s="29"/>
      <c r="I31" s="27"/>
      <c r="J31" s="24"/>
    </row>
    <row r="32" spans="1:10" s="19" customFormat="1" ht="25.5" customHeight="1">
      <c r="B32" s="20">
        <v>6</v>
      </c>
      <c r="C32" s="21"/>
      <c r="D32" s="22"/>
      <c r="E32" s="22"/>
      <c r="F32" s="23"/>
      <c r="G32" s="28"/>
      <c r="H32" s="29"/>
      <c r="I32" s="27"/>
      <c r="J32" s="24"/>
    </row>
    <row r="33" spans="2:10" s="19" customFormat="1" ht="25.5" customHeight="1">
      <c r="B33" s="20">
        <v>7</v>
      </c>
      <c r="C33" s="21"/>
      <c r="D33" s="22"/>
      <c r="E33" s="22"/>
      <c r="F33" s="23"/>
      <c r="G33" s="28"/>
      <c r="H33" s="29"/>
      <c r="I33" s="27"/>
      <c r="J33" s="24"/>
    </row>
    <row r="34" spans="2:10" s="19" customFormat="1" ht="25.5" customHeight="1">
      <c r="B34" s="20">
        <v>8</v>
      </c>
      <c r="C34" s="21"/>
      <c r="D34" s="22"/>
      <c r="E34" s="22"/>
      <c r="F34" s="23"/>
      <c r="G34" s="28"/>
      <c r="H34" s="29"/>
      <c r="I34" s="27"/>
      <c r="J34" s="24"/>
    </row>
    <row r="35" spans="2:10" s="19" customFormat="1" ht="25.5" customHeight="1">
      <c r="B35" s="20">
        <v>9</v>
      </c>
      <c r="C35" s="21"/>
      <c r="D35" s="22"/>
      <c r="E35" s="22"/>
      <c r="F35" s="23"/>
      <c r="G35" s="28"/>
      <c r="H35" s="29"/>
      <c r="I35" s="27"/>
      <c r="J35" s="24"/>
    </row>
    <row r="36" spans="2:10" s="19" customFormat="1" ht="25.5" customHeight="1">
      <c r="B36" s="20">
        <v>10</v>
      </c>
      <c r="C36" s="21"/>
      <c r="D36" s="22"/>
      <c r="E36" s="22"/>
      <c r="F36" s="23"/>
      <c r="G36" s="28"/>
      <c r="H36" s="29"/>
      <c r="I36" s="27"/>
      <c r="J36" s="24"/>
    </row>
    <row r="37" spans="2:10" s="19" customFormat="1" ht="25.5" customHeight="1">
      <c r="B37" s="155"/>
      <c r="C37" s="156"/>
      <c r="D37" s="157"/>
      <c r="E37" s="157"/>
      <c r="F37" s="158"/>
      <c r="G37" s="159"/>
      <c r="H37" s="160"/>
      <c r="I37" s="161"/>
      <c r="J37" s="162"/>
    </row>
    <row r="38" spans="2:10" s="19" customFormat="1" ht="25.5" customHeight="1">
      <c r="B38" s="155"/>
      <c r="C38" s="156"/>
      <c r="D38" s="157"/>
      <c r="E38" s="157"/>
      <c r="F38" s="158"/>
      <c r="G38" s="159"/>
      <c r="H38" s="160"/>
      <c r="I38" s="161"/>
      <c r="J38" s="162"/>
    </row>
    <row r="39" spans="2:10" s="19" customFormat="1" ht="25.5" customHeight="1" thickBot="1">
      <c r="B39" s="163"/>
      <c r="C39" s="164"/>
      <c r="D39" s="165"/>
      <c r="E39" s="165"/>
      <c r="F39" s="166"/>
      <c r="G39" s="167"/>
      <c r="H39" s="168"/>
      <c r="I39" s="169"/>
      <c r="J39" s="170"/>
    </row>
    <row r="40" spans="2:10" s="19" customFormat="1" ht="25.5" customHeight="1" thickBot="1">
      <c r="B40" s="362" t="s">
        <v>19</v>
      </c>
      <c r="C40" s="363"/>
      <c r="D40" s="363"/>
      <c r="E40" s="363"/>
      <c r="F40" s="364"/>
      <c r="G40" s="27" t="s">
        <v>55</v>
      </c>
      <c r="H40" s="27" t="s">
        <v>55</v>
      </c>
      <c r="I40" s="27" t="s">
        <v>56</v>
      </c>
      <c r="J40" s="26"/>
    </row>
    <row r="41" spans="2:10" ht="20.100000000000001" customHeight="1">
      <c r="B41" s="365" t="s">
        <v>36</v>
      </c>
      <c r="C41" s="365"/>
      <c r="D41" s="365"/>
      <c r="E41" s="365"/>
      <c r="F41" s="365"/>
      <c r="G41" s="365"/>
      <c r="H41" s="365"/>
      <c r="I41" s="365"/>
      <c r="J41" s="365"/>
    </row>
  </sheetData>
  <mergeCells count="8">
    <mergeCell ref="B40:F40"/>
    <mergeCell ref="B41:J41"/>
    <mergeCell ref="B3:E3"/>
    <mergeCell ref="C5:E5"/>
    <mergeCell ref="B19:F19"/>
    <mergeCell ref="B20:J20"/>
    <mergeCell ref="C26:E26"/>
    <mergeCell ref="B24:E24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（様式4-1）研究開発完了決算書</vt:lpstr>
      <vt:lpstr>（様式4-2）経費決算内訳総計表</vt:lpstr>
      <vt:lpstr>（様式4-3）管理機関決算</vt:lpstr>
      <vt:lpstr>（様式4-4）再委託先決算 </vt:lpstr>
      <vt:lpstr>（様式4-5）収支簿</vt:lpstr>
      <vt:lpstr>（様式4-5'）収支簿 （記入例）</vt:lpstr>
      <vt:lpstr>'（様式4-1）研究開発完了決算書'!Print_Area</vt:lpstr>
      <vt:lpstr>'（様式4-5）収支簿'!Print_Area</vt:lpstr>
      <vt:lpstr>'（様式4-5''）収支簿 （記入例）'!Print_Area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2014-01-13T08:01:12Z</cp:lastPrinted>
  <dcterms:created xsi:type="dcterms:W3CDTF">2008-12-09T10:35:02Z</dcterms:created>
  <dcterms:modified xsi:type="dcterms:W3CDTF">2014-01-30T01:47:29Z</dcterms:modified>
</cp:coreProperties>
</file>