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35" windowWidth="14715" windowHeight="8355" tabRatio="646" activeTab="0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  <sheet name="17-10" sheetId="10" r:id="rId10"/>
  </sheets>
  <definedNames>
    <definedName name="_xlnm.Print_Area" localSheetId="0">'17-1'!$A$1:$Q$34</definedName>
    <definedName name="_xlnm.Print_Area" localSheetId="9">'17-10'!$A$3:$Q$79</definedName>
    <definedName name="_xlnm.Print_Area" localSheetId="1">'17-2'!$A$1:$Q$25</definedName>
    <definedName name="_xlnm.Print_Area" localSheetId="2">'17-3'!$A$1:$Q$43</definedName>
    <definedName name="_xlnm.Print_Area" localSheetId="3">'17-4'!$A$1:$Q$43</definedName>
    <definedName name="_xlnm.Print_Area" localSheetId="4">'17-5'!$A$1:$Q$34</definedName>
    <definedName name="_xlnm.Print_Area" localSheetId="5">'17-6'!$A$1:$Q$34</definedName>
    <definedName name="_xlnm.Print_Area" localSheetId="6">'17-7'!$A$3:$Q$79</definedName>
    <definedName name="_xlnm.Print_Area" localSheetId="7">'17-8'!$A$1:$Q$34</definedName>
    <definedName name="_xlnm.Print_Area" localSheetId="8">'17-9'!$A$3:$Q$34</definedName>
  </definedNames>
  <calcPr fullCalcOnLoad="1" refMode="R1C1"/>
</workbook>
</file>

<file path=xl/sharedStrings.xml><?xml version="1.0" encoding="utf-8"?>
<sst xmlns="http://schemas.openxmlformats.org/spreadsheetml/2006/main" count="920" uniqueCount="93">
  <si>
    <t>年齢</t>
  </si>
  <si>
    <t>実施時間</t>
  </si>
  <si>
    <t>性別</t>
  </si>
  <si>
    <t>男　　性</t>
  </si>
  <si>
    <t>女　　性</t>
  </si>
  <si>
    <t>判定</t>
  </si>
  <si>
    <t>年齢</t>
  </si>
  <si>
    <t>実数・％</t>
  </si>
  <si>
    <t>実数</t>
  </si>
  <si>
    <t>17．生活諸条件別体力年齢と暦年齢の比較</t>
  </si>
  <si>
    <t>職業</t>
  </si>
  <si>
    <t>健康状態</t>
  </si>
  <si>
    <t>体力について</t>
  </si>
  <si>
    <t>中学校のみ</t>
  </si>
  <si>
    <t>高校のみ</t>
  </si>
  <si>
    <t>大学のみ</t>
  </si>
  <si>
    <t>中学校・高校</t>
  </si>
  <si>
    <t>高校・大学</t>
  </si>
  <si>
    <t>中学校・大学</t>
  </si>
  <si>
    <t>中学校・高校・大学</t>
  </si>
  <si>
    <t>経験なし</t>
  </si>
  <si>
    <t>自信がある</t>
  </si>
  <si>
    <t>普通である</t>
  </si>
  <si>
    <t>不安がある</t>
  </si>
  <si>
    <t>20～24歳</t>
  </si>
  <si>
    <t>25～29歳</t>
  </si>
  <si>
    <t>30～34歳</t>
  </si>
  <si>
    <t>35～39歳</t>
  </si>
  <si>
    <t>40～44歳</t>
  </si>
  <si>
    <t>50～54歳</t>
  </si>
  <si>
    <t>45～49歳</t>
  </si>
  <si>
    <t>55～59歳</t>
  </si>
  <si>
    <t>60～64歳</t>
  </si>
  <si>
    <t>実数・％</t>
  </si>
  <si>
    <t>判定</t>
  </si>
  <si>
    <t>性別</t>
  </si>
  <si>
    <t>小都市</t>
  </si>
  <si>
    <t>町村</t>
  </si>
  <si>
    <t>大・中都市</t>
  </si>
  <si>
    <t>所属していない</t>
  </si>
  <si>
    <t>所属している</t>
  </si>
  <si>
    <t>ときどき</t>
  </si>
  <si>
    <t>ときたま</t>
  </si>
  <si>
    <t>しない</t>
  </si>
  <si>
    <t>ほとんど毎日</t>
  </si>
  <si>
    <t>時々食べない</t>
  </si>
  <si>
    <t>毎日食べない</t>
  </si>
  <si>
    <t>毎日食べる</t>
  </si>
  <si>
    <t>労務</t>
  </si>
  <si>
    <t>販売・サービス</t>
  </si>
  <si>
    <t>事務・保安</t>
  </si>
  <si>
    <t>専門・管理</t>
  </si>
  <si>
    <t>主婦</t>
  </si>
  <si>
    <t>無職</t>
  </si>
  <si>
    <t>その他</t>
  </si>
  <si>
    <t>農・林・漁業</t>
  </si>
  <si>
    <t>大いに健康</t>
  </si>
  <si>
    <t>まあ健康</t>
  </si>
  <si>
    <t>あまり健康でない</t>
  </si>
  <si>
    <t>Ａ</t>
  </si>
  <si>
    <t>Ｂ</t>
  </si>
  <si>
    <t>Ｃ</t>
  </si>
  <si>
    <t>％</t>
  </si>
  <si>
    <t>Ａ</t>
  </si>
  <si>
    <t>Ｂ</t>
  </si>
  <si>
    <t>Ｃ</t>
  </si>
  <si>
    <t>都市
階級区分</t>
  </si>
  <si>
    <t>20～24歳</t>
  </si>
  <si>
    <t>表－17-6　1日の睡眠時間別体力年齢と暦年齢の比較</t>
  </si>
  <si>
    <t>表－17-10　学校時代の運動部（クラブ）活動の経験別体力年齢と暦年齢の比較</t>
  </si>
  <si>
    <t>（注）　Ａ：体力年齢＜暦年齢　　Ｂ：体力年齢＝暦年齢　　Ｃ：体力年齢＞暦年齢</t>
  </si>
  <si>
    <t>…</t>
  </si>
  <si>
    <t>表－17-1　都市階級区分別体力年齢と暦年齢の比較</t>
  </si>
  <si>
    <t>…</t>
  </si>
  <si>
    <t>睡眠時間</t>
  </si>
  <si>
    <t>6時間未満</t>
  </si>
  <si>
    <t>6時間以上8時間未満</t>
  </si>
  <si>
    <t>8時間以上</t>
  </si>
  <si>
    <t>朝食の
摂取状況</t>
  </si>
  <si>
    <t>30　分　　未　　満</t>
  </si>
  <si>
    <t>30分以上1時間未満</t>
  </si>
  <si>
    <t>1時間以上2時間未満</t>
  </si>
  <si>
    <t>2　時　間　以　上</t>
  </si>
  <si>
    <t>表－17-9　体力に関する意識別体力年齢と暦年齢の比較</t>
  </si>
  <si>
    <t>表－17-8　健康状態に関する意識別体力年齢と暦年齢の比較</t>
  </si>
  <si>
    <t>表－17-7　職業別体力年齢と暦年齢の比較</t>
  </si>
  <si>
    <t>表－17-5　朝食の摂取状況別体力年齢と暦年齢の比較</t>
  </si>
  <si>
    <t>表－17-4　１日の運動・スポーツ実施時間別体力年齢と暦年齢の比較</t>
  </si>
  <si>
    <t>表－17-3　運動・スポーツの実施状況別体力年齢と暦年齢の比較</t>
  </si>
  <si>
    <t>表－17-2　運動部・スポーツクラブ所属状況別体力年齢と暦年齢の比較</t>
  </si>
  <si>
    <t>所属状況</t>
  </si>
  <si>
    <t>実施状況</t>
  </si>
  <si>
    <t>経験時期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</si>
</sst>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"/>
    <numFmt numFmtId="180" formatCode="#,##0.0;[Red]\-#,##0.0"/>
    <numFmt numFmtId="181" formatCode="0.00_);[Red]\(0.00\)"/>
    <numFmt numFmtId="182" formatCode="0.0000000"/>
    <numFmt numFmtId="183" formatCode="0.000000"/>
    <numFmt numFmtId="184" formatCode="0.0_);[Red]\(0.0\)"/>
    <numFmt numFmtId="185" formatCode="0.0000000000000_);[Red]\(0.0000000000000\)"/>
    <numFmt numFmtId="186" formatCode="0_);[Red]\(0\)"/>
  </numFmts>
  <fonts count="10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5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6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top"/>
    </xf>
    <xf numFmtId="0" fontId="6" fillId="0" borderId="5" xfId="0" applyFont="1" applyBorder="1" applyAlignment="1">
      <alignment horizontal="distributed" vertical="top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219075</xdr:rowOff>
    </xdr:to>
    <xdr:grpSp>
      <xdr:nvGrpSpPr>
        <xdr:cNvPr id="1" name="Group 26"/>
        <xdr:cNvGrpSpPr>
          <a:grpSpLocks/>
        </xdr:cNvGrpSpPr>
      </xdr:nvGrpSpPr>
      <xdr:grpSpPr>
        <a:xfrm>
          <a:off x="0" y="762000"/>
          <a:ext cx="2514600" cy="904875"/>
          <a:chOff x="21" y="74"/>
          <a:chExt cx="221" cy="95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1" y="74"/>
            <a:ext cx="221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" y="74"/>
            <a:ext cx="221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21" y="74"/>
            <a:ext cx="221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5" name="Line 4"/>
        <xdr:cNvSpPr>
          <a:spLocks/>
        </xdr:cNvSpPr>
      </xdr:nvSpPr>
      <xdr:spPr>
        <a:xfrm>
          <a:off x="0" y="762000"/>
          <a:ext cx="8763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219075</xdr:rowOff>
    </xdr:from>
    <xdr:to>
      <xdr:col>5</xdr:col>
      <xdr:colOff>0</xdr:colOff>
      <xdr:row>6</xdr:row>
      <xdr:rowOff>0</xdr:rowOff>
    </xdr:to>
    <xdr:sp>
      <xdr:nvSpPr>
        <xdr:cNvPr id="6" name="Line 25"/>
        <xdr:cNvSpPr>
          <a:spLocks/>
        </xdr:cNvSpPr>
      </xdr:nvSpPr>
      <xdr:spPr>
        <a:xfrm>
          <a:off x="2514600" y="1666875"/>
          <a:ext cx="876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66700"/>
          <a:ext cx="23241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66700"/>
          <a:ext cx="2324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171450</xdr:rowOff>
    </xdr:to>
    <xdr:sp>
      <xdr:nvSpPr>
        <xdr:cNvPr id="7" name="Line 7"/>
        <xdr:cNvSpPr>
          <a:spLocks/>
        </xdr:cNvSpPr>
      </xdr:nvSpPr>
      <xdr:spPr>
        <a:xfrm>
          <a:off x="0" y="266700"/>
          <a:ext cx="23145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266700"/>
          <a:ext cx="8763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171450</xdr:rowOff>
    </xdr:from>
    <xdr:to>
      <xdr:col>5</xdr:col>
      <xdr:colOff>0</xdr:colOff>
      <xdr:row>6</xdr:row>
      <xdr:rowOff>0</xdr:rowOff>
    </xdr:to>
    <xdr:sp>
      <xdr:nvSpPr>
        <xdr:cNvPr id="9" name="Line 34"/>
        <xdr:cNvSpPr>
          <a:spLocks/>
        </xdr:cNvSpPr>
      </xdr:nvSpPr>
      <xdr:spPr>
        <a:xfrm>
          <a:off x="2314575" y="895350"/>
          <a:ext cx="819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819150"/>
          <a:ext cx="2524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819150"/>
          <a:ext cx="2524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247650</xdr:rowOff>
    </xdr:to>
    <xdr:sp>
      <xdr:nvSpPr>
        <xdr:cNvPr id="3" name="Line 8"/>
        <xdr:cNvSpPr>
          <a:spLocks/>
        </xdr:cNvSpPr>
      </xdr:nvSpPr>
      <xdr:spPr>
        <a:xfrm>
          <a:off x="0" y="819150"/>
          <a:ext cx="25146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9"/>
        <xdr:cNvSpPr>
          <a:spLocks/>
        </xdr:cNvSpPr>
      </xdr:nvSpPr>
      <xdr:spPr>
        <a:xfrm>
          <a:off x="0" y="819150"/>
          <a:ext cx="8763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247650</xdr:rowOff>
    </xdr:from>
    <xdr:to>
      <xdr:col>5</xdr:col>
      <xdr:colOff>9525</xdr:colOff>
      <xdr:row>6</xdr:row>
      <xdr:rowOff>0</xdr:rowOff>
    </xdr:to>
    <xdr:sp>
      <xdr:nvSpPr>
        <xdr:cNvPr id="5" name="Line 27"/>
        <xdr:cNvSpPr>
          <a:spLocks/>
        </xdr:cNvSpPr>
      </xdr:nvSpPr>
      <xdr:spPr>
        <a:xfrm>
          <a:off x="2514600" y="1714500"/>
          <a:ext cx="8858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819150"/>
          <a:ext cx="2524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0</xdr:rowOff>
    </xdr:to>
    <xdr:sp>
      <xdr:nvSpPr>
        <xdr:cNvPr id="2" name="Line 11"/>
        <xdr:cNvSpPr>
          <a:spLocks/>
        </xdr:cNvSpPr>
      </xdr:nvSpPr>
      <xdr:spPr>
        <a:xfrm>
          <a:off x="0" y="819150"/>
          <a:ext cx="2524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190500</xdr:rowOff>
    </xdr:to>
    <xdr:sp>
      <xdr:nvSpPr>
        <xdr:cNvPr id="3" name="Line 12"/>
        <xdr:cNvSpPr>
          <a:spLocks/>
        </xdr:cNvSpPr>
      </xdr:nvSpPr>
      <xdr:spPr>
        <a:xfrm>
          <a:off x="0" y="819150"/>
          <a:ext cx="2514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13"/>
        <xdr:cNvSpPr>
          <a:spLocks/>
        </xdr:cNvSpPr>
      </xdr:nvSpPr>
      <xdr:spPr>
        <a:xfrm>
          <a:off x="0" y="819150"/>
          <a:ext cx="8763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190500</xdr:rowOff>
    </xdr:from>
    <xdr:to>
      <xdr:col>5</xdr:col>
      <xdr:colOff>0</xdr:colOff>
      <xdr:row>6</xdr:row>
      <xdr:rowOff>0</xdr:rowOff>
    </xdr:to>
    <xdr:sp>
      <xdr:nvSpPr>
        <xdr:cNvPr id="5" name="Line 28"/>
        <xdr:cNvSpPr>
          <a:spLocks/>
        </xdr:cNvSpPr>
      </xdr:nvSpPr>
      <xdr:spPr>
        <a:xfrm>
          <a:off x="2514600" y="1657350"/>
          <a:ext cx="876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4"/>
        <xdr:cNvSpPr>
          <a:spLocks/>
        </xdr:cNvSpPr>
      </xdr:nvSpPr>
      <xdr:spPr>
        <a:xfrm>
          <a:off x="0" y="819150"/>
          <a:ext cx="2524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0</xdr:rowOff>
    </xdr:to>
    <xdr:sp>
      <xdr:nvSpPr>
        <xdr:cNvPr id="2" name="Line 15"/>
        <xdr:cNvSpPr>
          <a:spLocks/>
        </xdr:cNvSpPr>
      </xdr:nvSpPr>
      <xdr:spPr>
        <a:xfrm>
          <a:off x="0" y="819150"/>
          <a:ext cx="25241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180975</xdr:rowOff>
    </xdr:to>
    <xdr:sp>
      <xdr:nvSpPr>
        <xdr:cNvPr id="3" name="Line 16"/>
        <xdr:cNvSpPr>
          <a:spLocks/>
        </xdr:cNvSpPr>
      </xdr:nvSpPr>
      <xdr:spPr>
        <a:xfrm>
          <a:off x="0" y="819150"/>
          <a:ext cx="25146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17"/>
        <xdr:cNvSpPr>
          <a:spLocks/>
        </xdr:cNvSpPr>
      </xdr:nvSpPr>
      <xdr:spPr>
        <a:xfrm>
          <a:off x="0" y="819150"/>
          <a:ext cx="8763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180975</xdr:rowOff>
    </xdr:from>
    <xdr:to>
      <xdr:col>5</xdr:col>
      <xdr:colOff>0</xdr:colOff>
      <xdr:row>6</xdr:row>
      <xdr:rowOff>0</xdr:rowOff>
    </xdr:to>
    <xdr:sp>
      <xdr:nvSpPr>
        <xdr:cNvPr id="5" name="Line 29"/>
        <xdr:cNvSpPr>
          <a:spLocks/>
        </xdr:cNvSpPr>
      </xdr:nvSpPr>
      <xdr:spPr>
        <a:xfrm>
          <a:off x="2524125" y="1647825"/>
          <a:ext cx="8667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819150"/>
          <a:ext cx="2514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819150"/>
          <a:ext cx="2514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190500</xdr:rowOff>
    </xdr:to>
    <xdr:sp>
      <xdr:nvSpPr>
        <xdr:cNvPr id="3" name="Line 20"/>
        <xdr:cNvSpPr>
          <a:spLocks/>
        </xdr:cNvSpPr>
      </xdr:nvSpPr>
      <xdr:spPr>
        <a:xfrm>
          <a:off x="0" y="819150"/>
          <a:ext cx="2514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9525" y="819150"/>
          <a:ext cx="8667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190500</xdr:rowOff>
    </xdr:from>
    <xdr:to>
      <xdr:col>4</xdr:col>
      <xdr:colOff>238125</xdr:colOff>
      <xdr:row>6</xdr:row>
      <xdr:rowOff>0</xdr:rowOff>
    </xdr:to>
    <xdr:sp>
      <xdr:nvSpPr>
        <xdr:cNvPr id="5" name="Line 30"/>
        <xdr:cNvSpPr>
          <a:spLocks/>
        </xdr:cNvSpPr>
      </xdr:nvSpPr>
      <xdr:spPr>
        <a:xfrm>
          <a:off x="2514600" y="1657350"/>
          <a:ext cx="866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22"/>
        <xdr:cNvSpPr>
          <a:spLocks/>
        </xdr:cNvSpPr>
      </xdr:nvSpPr>
      <xdr:spPr>
        <a:xfrm>
          <a:off x="0" y="819150"/>
          <a:ext cx="25146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2" name="Line 23"/>
        <xdr:cNvSpPr>
          <a:spLocks/>
        </xdr:cNvSpPr>
      </xdr:nvSpPr>
      <xdr:spPr>
        <a:xfrm>
          <a:off x="0" y="819150"/>
          <a:ext cx="25146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190500</xdr:rowOff>
    </xdr:to>
    <xdr:sp>
      <xdr:nvSpPr>
        <xdr:cNvPr id="3" name="Line 24"/>
        <xdr:cNvSpPr>
          <a:spLocks/>
        </xdr:cNvSpPr>
      </xdr:nvSpPr>
      <xdr:spPr>
        <a:xfrm>
          <a:off x="0" y="819150"/>
          <a:ext cx="25146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4" name="Line 25"/>
        <xdr:cNvSpPr>
          <a:spLocks/>
        </xdr:cNvSpPr>
      </xdr:nvSpPr>
      <xdr:spPr>
        <a:xfrm>
          <a:off x="0" y="828675"/>
          <a:ext cx="8763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190500</xdr:rowOff>
    </xdr:from>
    <xdr:to>
      <xdr:col>4</xdr:col>
      <xdr:colOff>238125</xdr:colOff>
      <xdr:row>6</xdr:row>
      <xdr:rowOff>0</xdr:rowOff>
    </xdr:to>
    <xdr:sp>
      <xdr:nvSpPr>
        <xdr:cNvPr id="5" name="Line 31"/>
        <xdr:cNvSpPr>
          <a:spLocks/>
        </xdr:cNvSpPr>
      </xdr:nvSpPr>
      <xdr:spPr>
        <a:xfrm>
          <a:off x="2514600" y="1657350"/>
          <a:ext cx="866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9075"/>
          <a:ext cx="2038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19075"/>
          <a:ext cx="2038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>
          <a:off x="0" y="219075"/>
          <a:ext cx="2038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219075"/>
          <a:ext cx="876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180975</xdr:rowOff>
    </xdr:from>
    <xdr:to>
      <xdr:col>5</xdr:col>
      <xdr:colOff>0</xdr:colOff>
      <xdr:row>6</xdr:row>
      <xdr:rowOff>0</xdr:rowOff>
    </xdr:to>
    <xdr:sp>
      <xdr:nvSpPr>
        <xdr:cNvPr id="9" name="Line 33"/>
        <xdr:cNvSpPr>
          <a:spLocks/>
        </xdr:cNvSpPr>
      </xdr:nvSpPr>
      <xdr:spPr>
        <a:xfrm>
          <a:off x="2038350" y="857250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266700"/>
          <a:ext cx="2133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2" name="Line 14"/>
        <xdr:cNvSpPr>
          <a:spLocks/>
        </xdr:cNvSpPr>
      </xdr:nvSpPr>
      <xdr:spPr>
        <a:xfrm>
          <a:off x="0" y="266700"/>
          <a:ext cx="2133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3" name="Line 15"/>
        <xdr:cNvSpPr>
          <a:spLocks/>
        </xdr:cNvSpPr>
      </xdr:nvSpPr>
      <xdr:spPr>
        <a:xfrm>
          <a:off x="0" y="266700"/>
          <a:ext cx="876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161925</xdr:rowOff>
    </xdr:to>
    <xdr:sp>
      <xdr:nvSpPr>
        <xdr:cNvPr id="4" name="Line 16"/>
        <xdr:cNvSpPr>
          <a:spLocks/>
        </xdr:cNvSpPr>
      </xdr:nvSpPr>
      <xdr:spPr>
        <a:xfrm>
          <a:off x="0" y="266700"/>
          <a:ext cx="2133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161925</xdr:rowOff>
    </xdr:from>
    <xdr:to>
      <xdr:col>5</xdr:col>
      <xdr:colOff>0</xdr:colOff>
      <xdr:row>6</xdr:row>
      <xdr:rowOff>0</xdr:rowOff>
    </xdr:to>
    <xdr:sp>
      <xdr:nvSpPr>
        <xdr:cNvPr id="5" name="Line 18"/>
        <xdr:cNvSpPr>
          <a:spLocks/>
        </xdr:cNvSpPr>
      </xdr:nvSpPr>
      <xdr:spPr>
        <a:xfrm>
          <a:off x="2133600" y="962025"/>
          <a:ext cx="876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2133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66700"/>
          <a:ext cx="2133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171450</xdr:rowOff>
    </xdr:to>
    <xdr:sp>
      <xdr:nvSpPr>
        <xdr:cNvPr id="3" name="Line 3"/>
        <xdr:cNvSpPr>
          <a:spLocks/>
        </xdr:cNvSpPr>
      </xdr:nvSpPr>
      <xdr:spPr>
        <a:xfrm>
          <a:off x="0" y="266700"/>
          <a:ext cx="21336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66700"/>
          <a:ext cx="876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171450</xdr:rowOff>
    </xdr:from>
    <xdr:to>
      <xdr:col>5</xdr:col>
      <xdr:colOff>0</xdr:colOff>
      <xdr:row>6</xdr:row>
      <xdr:rowOff>0</xdr:rowOff>
    </xdr:to>
    <xdr:sp>
      <xdr:nvSpPr>
        <xdr:cNvPr id="5" name="Line 10"/>
        <xdr:cNvSpPr>
          <a:spLocks/>
        </xdr:cNvSpPr>
      </xdr:nvSpPr>
      <xdr:spPr>
        <a:xfrm>
          <a:off x="2133600" y="971550"/>
          <a:ext cx="876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 t="s">
        <v>9</v>
      </c>
    </row>
    <row r="2" ht="18">
      <c r="A2" s="1"/>
    </row>
    <row r="3" spans="1:3" ht="21" customHeight="1">
      <c r="A3" s="3" t="s">
        <v>72</v>
      </c>
      <c r="B3" s="4"/>
      <c r="C3" s="4"/>
    </row>
    <row r="4" spans="1:17" ht="27" customHeight="1">
      <c r="A4" s="5"/>
      <c r="B4" s="6"/>
      <c r="C4" s="6"/>
      <c r="D4" s="84" t="s">
        <v>35</v>
      </c>
      <c r="E4" s="85"/>
      <c r="F4" s="7"/>
      <c r="G4" s="8"/>
      <c r="H4" s="91" t="s">
        <v>3</v>
      </c>
      <c r="I4" s="91"/>
      <c r="J4" s="8"/>
      <c r="K4" s="8"/>
      <c r="L4" s="7"/>
      <c r="M4" s="8"/>
      <c r="N4" s="91" t="s">
        <v>4</v>
      </c>
      <c r="O4" s="91"/>
      <c r="P4" s="8"/>
      <c r="Q4" s="9"/>
    </row>
    <row r="5" spans="1:17" ht="27" customHeight="1">
      <c r="A5" s="10"/>
      <c r="B5" s="11"/>
      <c r="C5" s="11"/>
      <c r="D5" s="84" t="s">
        <v>34</v>
      </c>
      <c r="E5" s="85"/>
      <c r="F5" s="89" t="s">
        <v>63</v>
      </c>
      <c r="G5" s="90"/>
      <c r="H5" s="89" t="s">
        <v>64</v>
      </c>
      <c r="I5" s="90"/>
      <c r="J5" s="89" t="s">
        <v>65</v>
      </c>
      <c r="K5" s="90"/>
      <c r="L5" s="89" t="s">
        <v>63</v>
      </c>
      <c r="M5" s="90"/>
      <c r="N5" s="89" t="s">
        <v>64</v>
      </c>
      <c r="O5" s="90"/>
      <c r="P5" s="89" t="s">
        <v>65</v>
      </c>
      <c r="Q5" s="90"/>
    </row>
    <row r="6" spans="1:17" ht="27" customHeight="1">
      <c r="A6" s="10" t="s">
        <v>0</v>
      </c>
      <c r="B6" s="88" t="s">
        <v>66</v>
      </c>
      <c r="C6" s="88"/>
      <c r="D6" s="86" t="s">
        <v>33</v>
      </c>
      <c r="E6" s="87"/>
      <c r="F6" s="12" t="s">
        <v>8</v>
      </c>
      <c r="G6" s="13" t="s">
        <v>62</v>
      </c>
      <c r="H6" s="12" t="s">
        <v>8</v>
      </c>
      <c r="I6" s="13" t="s">
        <v>62</v>
      </c>
      <c r="J6" s="12" t="s">
        <v>8</v>
      </c>
      <c r="K6" s="13" t="s">
        <v>62</v>
      </c>
      <c r="L6" s="12" t="s">
        <v>8</v>
      </c>
      <c r="M6" s="13" t="s">
        <v>62</v>
      </c>
      <c r="N6" s="12" t="s">
        <v>8</v>
      </c>
      <c r="O6" s="13" t="s">
        <v>62</v>
      </c>
      <c r="P6" s="12" t="s">
        <v>8</v>
      </c>
      <c r="Q6" s="13" t="s">
        <v>62</v>
      </c>
    </row>
    <row r="7" spans="1:32" ht="25.5" customHeight="1">
      <c r="A7" s="78" t="s">
        <v>67</v>
      </c>
      <c r="B7" s="14"/>
      <c r="C7" s="77" t="s">
        <v>38</v>
      </c>
      <c r="D7" s="77"/>
      <c r="E7" s="16"/>
      <c r="F7" s="17" t="s">
        <v>71</v>
      </c>
      <c r="G7" s="18" t="s">
        <v>71</v>
      </c>
      <c r="H7" s="19">
        <v>66</v>
      </c>
      <c r="I7" s="18">
        <f>H7/($H7+$J7)*100</f>
        <v>34.375</v>
      </c>
      <c r="J7" s="19">
        <v>126</v>
      </c>
      <c r="K7" s="20">
        <f>J7/($H7+$J7)*100</f>
        <v>65.625</v>
      </c>
      <c r="L7" s="17" t="s">
        <v>71</v>
      </c>
      <c r="M7" s="18" t="s">
        <v>71</v>
      </c>
      <c r="N7" s="19">
        <v>45</v>
      </c>
      <c r="O7" s="18">
        <f>N7/($N7+$P7)*100</f>
        <v>27.10843373493976</v>
      </c>
      <c r="P7" s="19">
        <v>121</v>
      </c>
      <c r="Q7" s="20">
        <f>P7/($N7+$P7)*100</f>
        <v>72.89156626506023</v>
      </c>
      <c r="V7" s="21"/>
      <c r="X7" s="21"/>
      <c r="Z7" s="21"/>
      <c r="AB7" s="21"/>
      <c r="AD7" s="21"/>
      <c r="AF7" s="21"/>
    </row>
    <row r="8" spans="1:32" ht="25.5" customHeight="1">
      <c r="A8" s="79"/>
      <c r="B8" s="22"/>
      <c r="C8" s="76" t="s">
        <v>36</v>
      </c>
      <c r="D8" s="76"/>
      <c r="E8" s="24"/>
      <c r="F8" s="25" t="s">
        <v>71</v>
      </c>
      <c r="G8" s="26" t="s">
        <v>71</v>
      </c>
      <c r="H8" s="27">
        <v>123</v>
      </c>
      <c r="I8" s="26">
        <f>H8/($H8+$J8)*100</f>
        <v>30.597014925373134</v>
      </c>
      <c r="J8" s="27">
        <v>279</v>
      </c>
      <c r="K8" s="28">
        <f>J8/($H8+$J8)*100</f>
        <v>69.40298507462687</v>
      </c>
      <c r="L8" s="25" t="s">
        <v>71</v>
      </c>
      <c r="M8" s="26" t="s">
        <v>71</v>
      </c>
      <c r="N8" s="27">
        <v>73</v>
      </c>
      <c r="O8" s="26">
        <f>N8/($N8+$P8)*100</f>
        <v>19.466666666666665</v>
      </c>
      <c r="P8" s="27">
        <v>302</v>
      </c>
      <c r="Q8" s="28">
        <f>P8/($N8+$P8)*100</f>
        <v>80.53333333333333</v>
      </c>
      <c r="V8" s="21"/>
      <c r="X8" s="21"/>
      <c r="Z8" s="21"/>
      <c r="AB8" s="21"/>
      <c r="AD8" s="21"/>
      <c r="AF8" s="21"/>
    </row>
    <row r="9" spans="1:32" ht="25.5" customHeight="1">
      <c r="A9" s="80"/>
      <c r="B9" s="29"/>
      <c r="C9" s="75" t="s">
        <v>37</v>
      </c>
      <c r="D9" s="75"/>
      <c r="E9" s="30"/>
      <c r="F9" s="31" t="s">
        <v>71</v>
      </c>
      <c r="G9" s="32" t="s">
        <v>71</v>
      </c>
      <c r="H9" s="33">
        <v>268</v>
      </c>
      <c r="I9" s="32">
        <f>H9/($H9+$J9)*100</f>
        <v>27.263479145473042</v>
      </c>
      <c r="J9" s="33">
        <v>715</v>
      </c>
      <c r="K9" s="34">
        <f>J9/($H9+$J9)*100</f>
        <v>72.73652085452696</v>
      </c>
      <c r="L9" s="31" t="s">
        <v>71</v>
      </c>
      <c r="M9" s="32" t="s">
        <v>71</v>
      </c>
      <c r="N9" s="33">
        <v>140</v>
      </c>
      <c r="O9" s="32">
        <f>N9/($N9+$P9)*100</f>
        <v>15.677491601343785</v>
      </c>
      <c r="P9" s="33">
        <v>753</v>
      </c>
      <c r="Q9" s="34">
        <f>P9/($N9+$P9)*100</f>
        <v>84.32250839865621</v>
      </c>
      <c r="V9" s="21"/>
      <c r="X9" s="21"/>
      <c r="Z9" s="21"/>
      <c r="AB9" s="21"/>
      <c r="AD9" s="21"/>
      <c r="AF9" s="21"/>
    </row>
    <row r="10" spans="1:32" ht="25.5" customHeight="1">
      <c r="A10" s="81" t="s">
        <v>25</v>
      </c>
      <c r="B10" s="14"/>
      <c r="C10" s="77" t="s">
        <v>38</v>
      </c>
      <c r="D10" s="77"/>
      <c r="E10" s="16"/>
      <c r="F10" s="17">
        <v>44</v>
      </c>
      <c r="G10" s="35">
        <f>IF(F10="-","-",IF(F10="…","…",IF(AND(OR($H10="-",$H10="…"),OR($J10="-",$J10="…")),F10/F10*100,IF(OR($H10="-",$H10=""),F10/($F10+$J10)*100,IF(OR($J10="-",$J10="…"),F10/($F10+$H10)*100,F10/($F10+$H10+$J10)*100)))))</f>
        <v>22.448979591836736</v>
      </c>
      <c r="H10" s="19">
        <v>25</v>
      </c>
      <c r="I10" s="35">
        <f>IF(H10="-","-",IF(H10="…","…",IF(AND(OR($F10="-",$F10="…"),OR($J10="-",$J10="…")),H10/H10*100,IF(OR($J10="-",$J10=""),H10/($F10+$H10)*100,IF(OR($F10="-",$F10="…"),H10/($H10+$J10)*100,H10/($F10+$H10+$J10)*100)))))</f>
        <v>12.755102040816327</v>
      </c>
      <c r="J10" s="19">
        <v>127</v>
      </c>
      <c r="K10" s="36">
        <f aca="true" t="shared" si="0" ref="K10:K33">IF(J10="-","-",IF(J10="…","…",IF(AND(OR($F10="-",$F10="…"),OR($H10="-",$H10="…")),J10/J10*100,IF(OR($H10="-",$H10=""),J10/($F10+$J10)*100,IF(OR($F10="-",$F10="…"),J10/($H10+$J10)*100,J10/($F10+$H10+$J10)*100)))))</f>
        <v>64.79591836734694</v>
      </c>
      <c r="L10" s="17">
        <v>27</v>
      </c>
      <c r="M10" s="35">
        <f aca="true" t="shared" si="1" ref="M10:M33">IF(L10="-","-",IF(L10="…","…",IF(AND(OR($N10="-",$N10="…"),OR($P10="-",$P10="…")),L10/L10*100,IF(OR($N10="-",$N10=""),L10/($L10+$P10)*100,IF(OR($P10="-",$P10="…"),L10/($L10+$N10)*100,L10/($L10+$N10+$P10)*100)))))</f>
        <v>13.705583756345177</v>
      </c>
      <c r="N10" s="19">
        <v>28</v>
      </c>
      <c r="O10" s="35">
        <f aca="true" t="shared" si="2" ref="O10:O33">IF(N10="-","-",IF(N10="…","…",IF(AND(OR($L10="-",$L10="…"),OR($P10="-",$P10="…")),N10/N10*100,IF(OR($P10="-",$P10=""),N10/($L10+$N10)*100,IF(OR($L10="-",$L10="…"),N10/($N10+$P10)*100,N10/($L10+$N10+$P10)*100)))))</f>
        <v>14.213197969543149</v>
      </c>
      <c r="P10" s="19">
        <v>142</v>
      </c>
      <c r="Q10" s="36">
        <f>IF(P10="-","-",IF(P10="…","…",IF(AND(OR($L10="-",$L10="…"),OR($N10="-",$N10="…")),P10/P10*100,IF(OR($N10="-",$N10=""),P10/($L10+$P10)*100,IF(OR($L10="-",$L10="…"),P10/($N10+$P10)*100,P10/($L10+$N10+$P10)*100)))))</f>
        <v>72.08121827411168</v>
      </c>
      <c r="V10" s="21"/>
      <c r="X10" s="21"/>
      <c r="Z10" s="21"/>
      <c r="AB10" s="21"/>
      <c r="AD10" s="21"/>
      <c r="AF10" s="21"/>
    </row>
    <row r="11" spans="1:32" ht="25.5" customHeight="1">
      <c r="A11" s="82"/>
      <c r="B11" s="22"/>
      <c r="C11" s="76" t="s">
        <v>36</v>
      </c>
      <c r="D11" s="76"/>
      <c r="E11" s="24"/>
      <c r="F11" s="25">
        <v>95</v>
      </c>
      <c r="G11" s="26">
        <f aca="true" t="shared" si="3" ref="G11:G33">IF(F11="-","-",IF(F11="…","…",IF(AND(OR($H11="-",$H11="…"),OR($J11="-",$J11="…")),F11/F11*100,IF(OR($H11="-",$H11=""),F11/($F11+$J11)*100,IF(OR($J11="-",$J11="…"),F11/($F11+$H11)*100,F11/($F11+$H11+$J11)*100)))))</f>
        <v>21.541950113378686</v>
      </c>
      <c r="H11" s="27">
        <v>76</v>
      </c>
      <c r="I11" s="26">
        <f aca="true" t="shared" si="4" ref="I11:I33">IF(H11="-","-",IF(H11="…","…",IF(AND(OR($F11="-",$F11="…"),OR($J11="-",$J11="…")),H11/H11*100,IF(OR($J11="-",$J11=""),H11/($F11+$H11)*100,IF(OR($F11="-",$F11="…"),H11/($H11+$J11)*100,H11/($F11+$H11+$J11)*100)))))</f>
        <v>17.233560090702948</v>
      </c>
      <c r="J11" s="27">
        <v>270</v>
      </c>
      <c r="K11" s="28">
        <f t="shared" si="0"/>
        <v>61.224489795918366</v>
      </c>
      <c r="L11" s="25">
        <v>64</v>
      </c>
      <c r="M11" s="26">
        <f t="shared" si="1"/>
        <v>16.886543535620053</v>
      </c>
      <c r="N11" s="27">
        <v>37</v>
      </c>
      <c r="O11" s="26">
        <f t="shared" si="2"/>
        <v>9.762532981530343</v>
      </c>
      <c r="P11" s="27">
        <v>278</v>
      </c>
      <c r="Q11" s="28">
        <f aca="true" t="shared" si="5" ref="Q11:Q33">IF(P11="-","-",IF(P11="…","…",IF(AND(OR($L11="-",$L11="…"),OR($N11="-",$N11="…")),P11/P11*100,IF(OR($N11="-",$N11=""),P11/($L11+$P11)*100,IF(OR($L11="-",$L11="…"),P11/($N11+$P11)*100,P11/($L11+$N11+$P11)*100)))))</f>
        <v>73.35092348284961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29"/>
      <c r="C12" s="75" t="s">
        <v>37</v>
      </c>
      <c r="D12" s="75"/>
      <c r="E12" s="30"/>
      <c r="F12" s="31">
        <v>185</v>
      </c>
      <c r="G12" s="32">
        <f t="shared" si="3"/>
        <v>18.03118908382066</v>
      </c>
      <c r="H12" s="33">
        <v>184</v>
      </c>
      <c r="I12" s="32">
        <f t="shared" si="4"/>
        <v>17.93372319688109</v>
      </c>
      <c r="J12" s="33">
        <v>657</v>
      </c>
      <c r="K12" s="34">
        <f t="shared" si="0"/>
        <v>64.03508771929825</v>
      </c>
      <c r="L12" s="31">
        <v>147</v>
      </c>
      <c r="M12" s="32">
        <f t="shared" si="1"/>
        <v>15.605095541401273</v>
      </c>
      <c r="N12" s="33">
        <v>116</v>
      </c>
      <c r="O12" s="32">
        <f t="shared" si="2"/>
        <v>12.314225053078557</v>
      </c>
      <c r="P12" s="33">
        <v>679</v>
      </c>
      <c r="Q12" s="34">
        <f t="shared" si="5"/>
        <v>72.08067940552016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26</v>
      </c>
      <c r="B13" s="14"/>
      <c r="C13" s="77" t="s">
        <v>38</v>
      </c>
      <c r="D13" s="77"/>
      <c r="E13" s="16"/>
      <c r="F13" s="17">
        <v>54</v>
      </c>
      <c r="G13" s="37">
        <f t="shared" si="3"/>
        <v>24.43438914027149</v>
      </c>
      <c r="H13" s="19">
        <v>49</v>
      </c>
      <c r="I13" s="18">
        <f t="shared" si="4"/>
        <v>22.171945701357465</v>
      </c>
      <c r="J13" s="19">
        <v>118</v>
      </c>
      <c r="K13" s="20">
        <f t="shared" si="0"/>
        <v>53.39366515837104</v>
      </c>
      <c r="L13" s="17">
        <v>50</v>
      </c>
      <c r="M13" s="18">
        <f t="shared" si="1"/>
        <v>20.5761316872428</v>
      </c>
      <c r="N13" s="19">
        <v>45</v>
      </c>
      <c r="O13" s="18">
        <f t="shared" si="2"/>
        <v>18.51851851851852</v>
      </c>
      <c r="P13" s="19">
        <v>148</v>
      </c>
      <c r="Q13" s="20">
        <f t="shared" si="5"/>
        <v>60.90534979423868</v>
      </c>
      <c r="V13" s="21"/>
      <c r="X13" s="21"/>
      <c r="Z13" s="21"/>
      <c r="AB13" s="21"/>
      <c r="AD13" s="21"/>
      <c r="AF13" s="21"/>
    </row>
    <row r="14" spans="1:32" ht="25.5" customHeight="1">
      <c r="A14" s="82"/>
      <c r="B14" s="22"/>
      <c r="C14" s="76" t="s">
        <v>36</v>
      </c>
      <c r="D14" s="76"/>
      <c r="E14" s="24"/>
      <c r="F14" s="25">
        <v>117</v>
      </c>
      <c r="G14" s="26">
        <f t="shared" si="3"/>
        <v>28.05755395683453</v>
      </c>
      <c r="H14" s="27">
        <v>66</v>
      </c>
      <c r="I14" s="26">
        <f t="shared" si="4"/>
        <v>15.827338129496402</v>
      </c>
      <c r="J14" s="27">
        <v>234</v>
      </c>
      <c r="K14" s="28">
        <f t="shared" si="0"/>
        <v>56.11510791366906</v>
      </c>
      <c r="L14" s="25">
        <v>95</v>
      </c>
      <c r="M14" s="26">
        <f t="shared" si="1"/>
        <v>21.252796420581653</v>
      </c>
      <c r="N14" s="27">
        <v>69</v>
      </c>
      <c r="O14" s="26">
        <f t="shared" si="2"/>
        <v>15.436241610738255</v>
      </c>
      <c r="P14" s="27">
        <v>283</v>
      </c>
      <c r="Q14" s="28">
        <f t="shared" si="5"/>
        <v>63.31096196868009</v>
      </c>
      <c r="V14" s="21"/>
      <c r="X14" s="21"/>
      <c r="Z14" s="21"/>
      <c r="AB14" s="21"/>
      <c r="AD14" s="21"/>
      <c r="AF14" s="21"/>
    </row>
    <row r="15" spans="1:32" ht="25.5" customHeight="1">
      <c r="A15" s="83"/>
      <c r="B15" s="29"/>
      <c r="C15" s="75" t="s">
        <v>37</v>
      </c>
      <c r="D15" s="75"/>
      <c r="E15" s="30"/>
      <c r="F15" s="31">
        <v>295</v>
      </c>
      <c r="G15" s="32">
        <f t="shared" si="3"/>
        <v>28.75243664717349</v>
      </c>
      <c r="H15" s="33">
        <v>173</v>
      </c>
      <c r="I15" s="32">
        <f t="shared" si="4"/>
        <v>16.86159844054581</v>
      </c>
      <c r="J15" s="33">
        <v>558</v>
      </c>
      <c r="K15" s="34">
        <f t="shared" si="0"/>
        <v>54.385964912280706</v>
      </c>
      <c r="L15" s="31">
        <v>232</v>
      </c>
      <c r="M15" s="32">
        <f t="shared" si="1"/>
        <v>24.041450777202073</v>
      </c>
      <c r="N15" s="33">
        <v>145</v>
      </c>
      <c r="O15" s="32">
        <f t="shared" si="2"/>
        <v>15.025906735751295</v>
      </c>
      <c r="P15" s="33">
        <v>588</v>
      </c>
      <c r="Q15" s="34">
        <f t="shared" si="5"/>
        <v>60.93264248704663</v>
      </c>
      <c r="V15" s="21"/>
      <c r="X15" s="21"/>
      <c r="Z15" s="21"/>
      <c r="AB15" s="21"/>
      <c r="AD15" s="21"/>
      <c r="AF15" s="21"/>
    </row>
    <row r="16" spans="1:32" ht="25.5" customHeight="1">
      <c r="A16" s="81" t="s">
        <v>27</v>
      </c>
      <c r="B16" s="14"/>
      <c r="C16" s="77" t="s">
        <v>38</v>
      </c>
      <c r="D16" s="77"/>
      <c r="E16" s="16"/>
      <c r="F16" s="17">
        <v>73</v>
      </c>
      <c r="G16" s="37">
        <f t="shared" si="3"/>
        <v>29.67479674796748</v>
      </c>
      <c r="H16" s="19">
        <v>30</v>
      </c>
      <c r="I16" s="18">
        <f t="shared" si="4"/>
        <v>12.195121951219512</v>
      </c>
      <c r="J16" s="19">
        <v>143</v>
      </c>
      <c r="K16" s="20">
        <f t="shared" si="0"/>
        <v>58.13008130081301</v>
      </c>
      <c r="L16" s="17">
        <v>95</v>
      </c>
      <c r="M16" s="18">
        <f t="shared" si="1"/>
        <v>38.61788617886179</v>
      </c>
      <c r="N16" s="19">
        <v>26</v>
      </c>
      <c r="O16" s="18">
        <f t="shared" si="2"/>
        <v>10.569105691056912</v>
      </c>
      <c r="P16" s="19">
        <v>125</v>
      </c>
      <c r="Q16" s="20">
        <f t="shared" si="5"/>
        <v>50.81300813008131</v>
      </c>
      <c r="V16" s="21"/>
      <c r="X16" s="21"/>
      <c r="Z16" s="21"/>
      <c r="AB16" s="21"/>
      <c r="AD16" s="21"/>
      <c r="AF16" s="21"/>
    </row>
    <row r="17" spans="1:32" ht="25.5" customHeight="1">
      <c r="A17" s="82"/>
      <c r="B17" s="22"/>
      <c r="C17" s="76" t="s">
        <v>36</v>
      </c>
      <c r="D17" s="76"/>
      <c r="E17" s="24"/>
      <c r="F17" s="25">
        <v>150</v>
      </c>
      <c r="G17" s="26">
        <f t="shared" si="3"/>
        <v>36.674816625916876</v>
      </c>
      <c r="H17" s="27">
        <v>54</v>
      </c>
      <c r="I17" s="26">
        <f t="shared" si="4"/>
        <v>13.202933985330073</v>
      </c>
      <c r="J17" s="27">
        <v>205</v>
      </c>
      <c r="K17" s="28">
        <f t="shared" si="0"/>
        <v>50.12224938875306</v>
      </c>
      <c r="L17" s="25">
        <v>163</v>
      </c>
      <c r="M17" s="26">
        <f t="shared" si="1"/>
        <v>36.14190687361419</v>
      </c>
      <c r="N17" s="27">
        <v>52</v>
      </c>
      <c r="O17" s="26">
        <f t="shared" si="2"/>
        <v>11.529933481152993</v>
      </c>
      <c r="P17" s="27">
        <v>236</v>
      </c>
      <c r="Q17" s="28">
        <f t="shared" si="5"/>
        <v>52.328159645232816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29"/>
      <c r="C18" s="75" t="s">
        <v>37</v>
      </c>
      <c r="D18" s="75"/>
      <c r="E18" s="30"/>
      <c r="F18" s="31">
        <v>353</v>
      </c>
      <c r="G18" s="32">
        <f t="shared" si="3"/>
        <v>35.194416749750744</v>
      </c>
      <c r="H18" s="33">
        <v>127</v>
      </c>
      <c r="I18" s="32">
        <f t="shared" si="4"/>
        <v>12.662013958125623</v>
      </c>
      <c r="J18" s="33">
        <v>523</v>
      </c>
      <c r="K18" s="34">
        <f t="shared" si="0"/>
        <v>52.14356929212363</v>
      </c>
      <c r="L18" s="31">
        <v>353</v>
      </c>
      <c r="M18" s="32">
        <f t="shared" si="1"/>
        <v>35.910478128179044</v>
      </c>
      <c r="N18" s="33">
        <v>117</v>
      </c>
      <c r="O18" s="32">
        <f t="shared" si="2"/>
        <v>11.90233977619532</v>
      </c>
      <c r="P18" s="33">
        <v>513</v>
      </c>
      <c r="Q18" s="34">
        <f t="shared" si="5"/>
        <v>52.18718209562564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28</v>
      </c>
      <c r="B19" s="14"/>
      <c r="C19" s="77" t="s">
        <v>38</v>
      </c>
      <c r="D19" s="77"/>
      <c r="E19" s="16"/>
      <c r="F19" s="17">
        <v>81</v>
      </c>
      <c r="G19" s="37">
        <f t="shared" si="3"/>
        <v>38.75598086124402</v>
      </c>
      <c r="H19" s="19">
        <v>24</v>
      </c>
      <c r="I19" s="18">
        <f t="shared" si="4"/>
        <v>11.483253588516746</v>
      </c>
      <c r="J19" s="19">
        <v>104</v>
      </c>
      <c r="K19" s="20">
        <f t="shared" si="0"/>
        <v>49.760765550239235</v>
      </c>
      <c r="L19" s="17">
        <v>105</v>
      </c>
      <c r="M19" s="18">
        <f t="shared" si="1"/>
        <v>45.45454545454545</v>
      </c>
      <c r="N19" s="19">
        <v>20</v>
      </c>
      <c r="O19" s="18">
        <f t="shared" si="2"/>
        <v>8.658008658008658</v>
      </c>
      <c r="P19" s="19">
        <v>106</v>
      </c>
      <c r="Q19" s="20">
        <f t="shared" si="5"/>
        <v>45.887445887445885</v>
      </c>
      <c r="V19" s="21"/>
      <c r="X19" s="21"/>
      <c r="Z19" s="21"/>
      <c r="AB19" s="21"/>
      <c r="AD19" s="21"/>
      <c r="AF19" s="21"/>
    </row>
    <row r="20" spans="1:32" ht="25.5" customHeight="1">
      <c r="A20" s="82"/>
      <c r="B20" s="22"/>
      <c r="C20" s="76" t="s">
        <v>36</v>
      </c>
      <c r="D20" s="76"/>
      <c r="E20" s="24"/>
      <c r="F20" s="25">
        <v>160</v>
      </c>
      <c r="G20" s="26">
        <f t="shared" si="3"/>
        <v>38.7409200968523</v>
      </c>
      <c r="H20" s="27">
        <v>61</v>
      </c>
      <c r="I20" s="26">
        <f t="shared" si="4"/>
        <v>14.769975786924938</v>
      </c>
      <c r="J20" s="27">
        <v>192</v>
      </c>
      <c r="K20" s="28">
        <f t="shared" si="0"/>
        <v>46.48910411622276</v>
      </c>
      <c r="L20" s="25">
        <v>215</v>
      </c>
      <c r="M20" s="26">
        <f t="shared" si="1"/>
        <v>46.84095860566449</v>
      </c>
      <c r="N20" s="27">
        <v>44</v>
      </c>
      <c r="O20" s="26">
        <f t="shared" si="2"/>
        <v>9.586056644880173</v>
      </c>
      <c r="P20" s="27">
        <v>200</v>
      </c>
      <c r="Q20" s="28">
        <f t="shared" si="5"/>
        <v>43.57298474945534</v>
      </c>
      <c r="V20" s="21"/>
      <c r="X20" s="21"/>
      <c r="Z20" s="21"/>
      <c r="AB20" s="21"/>
      <c r="AD20" s="21"/>
      <c r="AF20" s="21"/>
    </row>
    <row r="21" spans="1:32" ht="25.5" customHeight="1">
      <c r="A21" s="83"/>
      <c r="B21" s="29"/>
      <c r="C21" s="75" t="s">
        <v>37</v>
      </c>
      <c r="D21" s="75"/>
      <c r="E21" s="30"/>
      <c r="F21" s="31">
        <v>414</v>
      </c>
      <c r="G21" s="32">
        <f t="shared" si="3"/>
        <v>41.15308151093439</v>
      </c>
      <c r="H21" s="33">
        <v>133</v>
      </c>
      <c r="I21" s="32">
        <f t="shared" si="4"/>
        <v>13.220675944333996</v>
      </c>
      <c r="J21" s="33">
        <v>459</v>
      </c>
      <c r="K21" s="34">
        <f t="shared" si="0"/>
        <v>45.62624254473161</v>
      </c>
      <c r="L21" s="31">
        <v>425</v>
      </c>
      <c r="M21" s="32">
        <f t="shared" si="1"/>
        <v>43.059777102330294</v>
      </c>
      <c r="N21" s="33">
        <v>126</v>
      </c>
      <c r="O21" s="32">
        <f t="shared" si="2"/>
        <v>12.76595744680851</v>
      </c>
      <c r="P21" s="33">
        <v>436</v>
      </c>
      <c r="Q21" s="34">
        <f t="shared" si="5"/>
        <v>44.17426545086119</v>
      </c>
      <c r="V21" s="21"/>
      <c r="X21" s="21"/>
      <c r="Z21" s="21"/>
      <c r="AB21" s="21"/>
      <c r="AD21" s="21"/>
      <c r="AF21" s="21"/>
    </row>
    <row r="22" spans="1:32" ht="25.5" customHeight="1">
      <c r="A22" s="81" t="s">
        <v>30</v>
      </c>
      <c r="B22" s="14"/>
      <c r="C22" s="77" t="s">
        <v>38</v>
      </c>
      <c r="D22" s="77"/>
      <c r="E22" s="16"/>
      <c r="F22" s="17">
        <v>79</v>
      </c>
      <c r="G22" s="37">
        <f t="shared" si="3"/>
        <v>37.44075829383886</v>
      </c>
      <c r="H22" s="19">
        <v>40</v>
      </c>
      <c r="I22" s="18">
        <f t="shared" si="4"/>
        <v>18.95734597156398</v>
      </c>
      <c r="J22" s="19">
        <v>92</v>
      </c>
      <c r="K22" s="20">
        <f t="shared" si="0"/>
        <v>43.60189573459716</v>
      </c>
      <c r="L22" s="38">
        <v>87</v>
      </c>
      <c r="M22" s="35">
        <f t="shared" si="1"/>
        <v>43.28358208955223</v>
      </c>
      <c r="N22" s="39">
        <v>50</v>
      </c>
      <c r="O22" s="35">
        <f t="shared" si="2"/>
        <v>24.875621890547265</v>
      </c>
      <c r="P22" s="39">
        <v>64</v>
      </c>
      <c r="Q22" s="36">
        <f t="shared" si="5"/>
        <v>31.8407960199005</v>
      </c>
      <c r="V22" s="21"/>
      <c r="X22" s="21"/>
      <c r="Z22" s="21"/>
      <c r="AB22" s="21"/>
      <c r="AD22" s="21"/>
      <c r="AF22" s="21"/>
    </row>
    <row r="23" spans="1:32" ht="25.5" customHeight="1">
      <c r="A23" s="82"/>
      <c r="B23" s="22"/>
      <c r="C23" s="76" t="s">
        <v>36</v>
      </c>
      <c r="D23" s="76"/>
      <c r="E23" s="24"/>
      <c r="F23" s="25">
        <v>172</v>
      </c>
      <c r="G23" s="26">
        <f t="shared" si="3"/>
        <v>39.90719257540603</v>
      </c>
      <c r="H23" s="27">
        <v>79</v>
      </c>
      <c r="I23" s="26">
        <f t="shared" si="4"/>
        <v>18.329466357308586</v>
      </c>
      <c r="J23" s="27">
        <v>180</v>
      </c>
      <c r="K23" s="28">
        <f t="shared" si="0"/>
        <v>41.76334106728538</v>
      </c>
      <c r="L23" s="40">
        <v>192</v>
      </c>
      <c r="M23" s="41">
        <f t="shared" si="1"/>
        <v>46.043165467625904</v>
      </c>
      <c r="N23" s="42">
        <v>72</v>
      </c>
      <c r="O23" s="41">
        <f t="shared" si="2"/>
        <v>17.26618705035971</v>
      </c>
      <c r="P23" s="42">
        <v>153</v>
      </c>
      <c r="Q23" s="43">
        <f t="shared" si="5"/>
        <v>36.69064748201439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29"/>
      <c r="C24" s="75" t="s">
        <v>37</v>
      </c>
      <c r="D24" s="75"/>
      <c r="E24" s="30"/>
      <c r="F24" s="31">
        <v>405</v>
      </c>
      <c r="G24" s="32">
        <f t="shared" si="3"/>
        <v>41.92546583850932</v>
      </c>
      <c r="H24" s="33">
        <v>187</v>
      </c>
      <c r="I24" s="32">
        <f t="shared" si="4"/>
        <v>19.358178053830226</v>
      </c>
      <c r="J24" s="33">
        <v>374</v>
      </c>
      <c r="K24" s="34">
        <f t="shared" si="0"/>
        <v>38.71635610766045</v>
      </c>
      <c r="L24" s="44">
        <v>426</v>
      </c>
      <c r="M24" s="45">
        <f t="shared" si="1"/>
        <v>45.03171247357294</v>
      </c>
      <c r="N24" s="46">
        <v>175</v>
      </c>
      <c r="O24" s="45">
        <f t="shared" si="2"/>
        <v>18.49894291754757</v>
      </c>
      <c r="P24" s="46">
        <v>345</v>
      </c>
      <c r="Q24" s="47">
        <f t="shared" si="5"/>
        <v>36.469344608879496</v>
      </c>
      <c r="V24" s="21"/>
      <c r="X24" s="21"/>
      <c r="Z24" s="21"/>
      <c r="AB24" s="21"/>
      <c r="AD24" s="21"/>
      <c r="AF24" s="21"/>
    </row>
    <row r="25" spans="1:32" ht="25.5" customHeight="1">
      <c r="A25" s="81" t="s">
        <v>29</v>
      </c>
      <c r="B25" s="14"/>
      <c r="C25" s="77" t="s">
        <v>38</v>
      </c>
      <c r="D25" s="77"/>
      <c r="E25" s="16"/>
      <c r="F25" s="17">
        <v>105</v>
      </c>
      <c r="G25" s="37">
        <f t="shared" si="3"/>
        <v>46.25550660792951</v>
      </c>
      <c r="H25" s="19">
        <v>48</v>
      </c>
      <c r="I25" s="18">
        <f t="shared" si="4"/>
        <v>21.145374449339208</v>
      </c>
      <c r="J25" s="19">
        <v>74</v>
      </c>
      <c r="K25" s="20">
        <f t="shared" si="0"/>
        <v>32.59911894273127</v>
      </c>
      <c r="L25" s="38">
        <v>89</v>
      </c>
      <c r="M25" s="35">
        <f t="shared" si="1"/>
        <v>42.99516908212561</v>
      </c>
      <c r="N25" s="39">
        <v>33</v>
      </c>
      <c r="O25" s="35">
        <f t="shared" si="2"/>
        <v>15.942028985507244</v>
      </c>
      <c r="P25" s="39">
        <v>85</v>
      </c>
      <c r="Q25" s="36">
        <f t="shared" si="5"/>
        <v>41.06280193236715</v>
      </c>
      <c r="V25" s="21"/>
      <c r="X25" s="21"/>
      <c r="Z25" s="21"/>
      <c r="AB25" s="21"/>
      <c r="AD25" s="21"/>
      <c r="AF25" s="21"/>
    </row>
    <row r="26" spans="1:32" ht="25.5" customHeight="1">
      <c r="A26" s="82"/>
      <c r="B26" s="22"/>
      <c r="C26" s="76" t="s">
        <v>36</v>
      </c>
      <c r="D26" s="76"/>
      <c r="E26" s="24"/>
      <c r="F26" s="25">
        <v>189</v>
      </c>
      <c r="G26" s="26">
        <f t="shared" si="3"/>
        <v>43.54838709677419</v>
      </c>
      <c r="H26" s="27">
        <v>69</v>
      </c>
      <c r="I26" s="26">
        <f t="shared" si="4"/>
        <v>15.898617511520738</v>
      </c>
      <c r="J26" s="27">
        <v>176</v>
      </c>
      <c r="K26" s="28">
        <f t="shared" si="0"/>
        <v>40.55299539170507</v>
      </c>
      <c r="L26" s="40">
        <v>184</v>
      </c>
      <c r="M26" s="41">
        <f t="shared" si="1"/>
        <v>43.498817966903076</v>
      </c>
      <c r="N26" s="42">
        <v>80</v>
      </c>
      <c r="O26" s="41">
        <f t="shared" si="2"/>
        <v>18.912529550827422</v>
      </c>
      <c r="P26" s="42">
        <v>159</v>
      </c>
      <c r="Q26" s="43">
        <f t="shared" si="5"/>
        <v>37.5886524822695</v>
      </c>
      <c r="V26" s="21"/>
      <c r="X26" s="21"/>
      <c r="Z26" s="21"/>
      <c r="AB26" s="21"/>
      <c r="AD26" s="21"/>
      <c r="AF26" s="21"/>
    </row>
    <row r="27" spans="1:32" ht="25.5" customHeight="1">
      <c r="A27" s="83"/>
      <c r="B27" s="29"/>
      <c r="C27" s="75" t="s">
        <v>37</v>
      </c>
      <c r="D27" s="75"/>
      <c r="E27" s="30"/>
      <c r="F27" s="31">
        <v>366</v>
      </c>
      <c r="G27" s="32">
        <f t="shared" si="3"/>
        <v>39.1025641025641</v>
      </c>
      <c r="H27" s="33">
        <v>164</v>
      </c>
      <c r="I27" s="32">
        <f t="shared" si="4"/>
        <v>17.52136752136752</v>
      </c>
      <c r="J27" s="33">
        <v>406</v>
      </c>
      <c r="K27" s="34">
        <f t="shared" si="0"/>
        <v>43.376068376068375</v>
      </c>
      <c r="L27" s="44">
        <v>359</v>
      </c>
      <c r="M27" s="45">
        <f t="shared" si="1"/>
        <v>38.60215053763441</v>
      </c>
      <c r="N27" s="46">
        <v>177</v>
      </c>
      <c r="O27" s="45">
        <f t="shared" si="2"/>
        <v>19.032258064516128</v>
      </c>
      <c r="P27" s="46">
        <v>394</v>
      </c>
      <c r="Q27" s="47">
        <f t="shared" si="5"/>
        <v>42.365591397849464</v>
      </c>
      <c r="V27" s="21"/>
      <c r="X27" s="21"/>
      <c r="Z27" s="21"/>
      <c r="AB27" s="21"/>
      <c r="AD27" s="21"/>
      <c r="AF27" s="21"/>
    </row>
    <row r="28" spans="1:32" ht="25.5" customHeight="1">
      <c r="A28" s="81" t="s">
        <v>31</v>
      </c>
      <c r="B28" s="14"/>
      <c r="C28" s="77" t="s">
        <v>38</v>
      </c>
      <c r="D28" s="77"/>
      <c r="E28" s="16"/>
      <c r="F28" s="17">
        <v>74</v>
      </c>
      <c r="G28" s="37">
        <f t="shared" si="3"/>
        <v>39.784946236559136</v>
      </c>
      <c r="H28" s="19">
        <v>37</v>
      </c>
      <c r="I28" s="18">
        <f t="shared" si="4"/>
        <v>19.892473118279568</v>
      </c>
      <c r="J28" s="19">
        <v>75</v>
      </c>
      <c r="K28" s="20">
        <f t="shared" si="0"/>
        <v>40.32258064516129</v>
      </c>
      <c r="L28" s="38">
        <v>92</v>
      </c>
      <c r="M28" s="35">
        <f t="shared" si="1"/>
        <v>36.07843137254902</v>
      </c>
      <c r="N28" s="39">
        <v>55</v>
      </c>
      <c r="O28" s="35">
        <f t="shared" si="2"/>
        <v>21.568627450980394</v>
      </c>
      <c r="P28" s="39">
        <v>108</v>
      </c>
      <c r="Q28" s="36">
        <f t="shared" si="5"/>
        <v>42.35294117647059</v>
      </c>
      <c r="V28" s="21"/>
      <c r="X28" s="21"/>
      <c r="Z28" s="21"/>
      <c r="AB28" s="21"/>
      <c r="AD28" s="21"/>
      <c r="AF28" s="21"/>
    </row>
    <row r="29" spans="1:32" ht="25.5" customHeight="1">
      <c r="A29" s="82"/>
      <c r="B29" s="22"/>
      <c r="C29" s="76" t="s">
        <v>36</v>
      </c>
      <c r="D29" s="76"/>
      <c r="E29" s="24"/>
      <c r="F29" s="25">
        <v>171</v>
      </c>
      <c r="G29" s="26">
        <f t="shared" si="3"/>
        <v>42.22222222222222</v>
      </c>
      <c r="H29" s="27">
        <v>77</v>
      </c>
      <c r="I29" s="26">
        <f t="shared" si="4"/>
        <v>19.012345679012345</v>
      </c>
      <c r="J29" s="27">
        <v>157</v>
      </c>
      <c r="K29" s="28">
        <f t="shared" si="0"/>
        <v>38.76543209876544</v>
      </c>
      <c r="L29" s="40">
        <v>180</v>
      </c>
      <c r="M29" s="41">
        <f t="shared" si="1"/>
        <v>42.65402843601896</v>
      </c>
      <c r="N29" s="42">
        <v>82</v>
      </c>
      <c r="O29" s="41">
        <f t="shared" si="2"/>
        <v>19.431279620853083</v>
      </c>
      <c r="P29" s="42">
        <v>160</v>
      </c>
      <c r="Q29" s="43">
        <f t="shared" si="5"/>
        <v>37.91469194312796</v>
      </c>
      <c r="V29" s="21"/>
      <c r="X29" s="21"/>
      <c r="Z29" s="21"/>
      <c r="AB29" s="21"/>
      <c r="AD29" s="21"/>
      <c r="AF29" s="21"/>
    </row>
    <row r="30" spans="1:32" ht="25.5" customHeight="1">
      <c r="A30" s="83"/>
      <c r="B30" s="29"/>
      <c r="C30" s="75" t="s">
        <v>37</v>
      </c>
      <c r="D30" s="75"/>
      <c r="E30" s="30"/>
      <c r="F30" s="31">
        <v>306</v>
      </c>
      <c r="G30" s="32">
        <f t="shared" si="3"/>
        <v>35.091743119266056</v>
      </c>
      <c r="H30" s="33">
        <v>193</v>
      </c>
      <c r="I30" s="32">
        <f t="shared" si="4"/>
        <v>22.13302752293578</v>
      </c>
      <c r="J30" s="33">
        <v>373</v>
      </c>
      <c r="K30" s="34">
        <f t="shared" si="0"/>
        <v>42.77522935779817</v>
      </c>
      <c r="L30" s="44">
        <v>311</v>
      </c>
      <c r="M30" s="45">
        <f t="shared" si="1"/>
        <v>36.37426900584796</v>
      </c>
      <c r="N30" s="46">
        <v>159</v>
      </c>
      <c r="O30" s="45">
        <f t="shared" si="2"/>
        <v>18.596491228070175</v>
      </c>
      <c r="P30" s="46">
        <v>385</v>
      </c>
      <c r="Q30" s="47">
        <f t="shared" si="5"/>
        <v>45.02923976608187</v>
      </c>
      <c r="V30" s="21"/>
      <c r="X30" s="21"/>
      <c r="Z30" s="21"/>
      <c r="AB30" s="21"/>
      <c r="AD30" s="21"/>
      <c r="AF30" s="21"/>
    </row>
    <row r="31" spans="1:32" ht="25.5" customHeight="1">
      <c r="A31" s="81" t="s">
        <v>32</v>
      </c>
      <c r="B31" s="14"/>
      <c r="C31" s="77" t="s">
        <v>38</v>
      </c>
      <c r="D31" s="77"/>
      <c r="E31" s="16"/>
      <c r="F31" s="17">
        <v>87</v>
      </c>
      <c r="G31" s="37">
        <f t="shared" si="3"/>
        <v>41.82692307692308</v>
      </c>
      <c r="H31" s="19">
        <v>19</v>
      </c>
      <c r="I31" s="18">
        <f t="shared" si="4"/>
        <v>9.134615384615383</v>
      </c>
      <c r="J31" s="19">
        <v>102</v>
      </c>
      <c r="K31" s="20">
        <f t="shared" si="0"/>
        <v>49.03846153846153</v>
      </c>
      <c r="L31" s="38">
        <v>119</v>
      </c>
      <c r="M31" s="35">
        <f t="shared" si="1"/>
        <v>46.666666666666664</v>
      </c>
      <c r="N31" s="39">
        <v>24</v>
      </c>
      <c r="O31" s="35">
        <f t="shared" si="2"/>
        <v>9.411764705882353</v>
      </c>
      <c r="P31" s="39">
        <v>112</v>
      </c>
      <c r="Q31" s="36">
        <f t="shared" si="5"/>
        <v>43.92156862745098</v>
      </c>
      <c r="V31" s="21"/>
      <c r="X31" s="21"/>
      <c r="Z31" s="21"/>
      <c r="AB31" s="21"/>
      <c r="AD31" s="21"/>
      <c r="AF31" s="21"/>
    </row>
    <row r="32" spans="1:32" ht="25.5" customHeight="1">
      <c r="A32" s="82"/>
      <c r="B32" s="22"/>
      <c r="C32" s="76" t="s">
        <v>36</v>
      </c>
      <c r="D32" s="76"/>
      <c r="E32" s="24"/>
      <c r="F32" s="25">
        <v>163</v>
      </c>
      <c r="G32" s="26">
        <f t="shared" si="3"/>
        <v>41.16161616161616</v>
      </c>
      <c r="H32" s="27">
        <v>50</v>
      </c>
      <c r="I32" s="26">
        <f t="shared" si="4"/>
        <v>12.626262626262626</v>
      </c>
      <c r="J32" s="27">
        <v>183</v>
      </c>
      <c r="K32" s="28">
        <f t="shared" si="0"/>
        <v>46.21212121212121</v>
      </c>
      <c r="L32" s="40">
        <v>143</v>
      </c>
      <c r="M32" s="41">
        <f t="shared" si="1"/>
        <v>36.29441624365482</v>
      </c>
      <c r="N32" s="42">
        <v>55</v>
      </c>
      <c r="O32" s="41">
        <f t="shared" si="2"/>
        <v>13.959390862944163</v>
      </c>
      <c r="P32" s="42">
        <v>196</v>
      </c>
      <c r="Q32" s="43">
        <f t="shared" si="5"/>
        <v>49.746192893401016</v>
      </c>
      <c r="V32" s="21"/>
      <c r="X32" s="21"/>
      <c r="Z32" s="21"/>
      <c r="AB32" s="21"/>
      <c r="AD32" s="21"/>
      <c r="AF32" s="21"/>
    </row>
    <row r="33" spans="1:32" ht="25.5" customHeight="1">
      <c r="A33" s="83"/>
      <c r="B33" s="29"/>
      <c r="C33" s="75" t="s">
        <v>37</v>
      </c>
      <c r="D33" s="75"/>
      <c r="E33" s="30"/>
      <c r="F33" s="31">
        <v>286</v>
      </c>
      <c r="G33" s="32">
        <f t="shared" si="3"/>
        <v>32.723112128146454</v>
      </c>
      <c r="H33" s="33">
        <v>126</v>
      </c>
      <c r="I33" s="32">
        <f t="shared" si="4"/>
        <v>14.416475972540047</v>
      </c>
      <c r="J33" s="33">
        <v>462</v>
      </c>
      <c r="K33" s="34">
        <f t="shared" si="0"/>
        <v>52.8604118993135</v>
      </c>
      <c r="L33" s="44">
        <v>293</v>
      </c>
      <c r="M33" s="45">
        <f t="shared" si="1"/>
        <v>32.55555555555556</v>
      </c>
      <c r="N33" s="46">
        <v>123</v>
      </c>
      <c r="O33" s="45">
        <f t="shared" si="2"/>
        <v>13.666666666666666</v>
      </c>
      <c r="P33" s="46">
        <v>484</v>
      </c>
      <c r="Q33" s="47">
        <f t="shared" si="5"/>
        <v>53.77777777777778</v>
      </c>
      <c r="V33" s="21"/>
      <c r="X33" s="21"/>
      <c r="Z33" s="21"/>
      <c r="AB33" s="21"/>
      <c r="AD33" s="21"/>
      <c r="AF33" s="21"/>
    </row>
    <row r="34" spans="1:32" ht="25.5" customHeight="1">
      <c r="A34" s="2" t="s">
        <v>70</v>
      </c>
      <c r="V34" s="21"/>
      <c r="X34" s="21"/>
      <c r="Z34" s="21"/>
      <c r="AB34" s="21"/>
      <c r="AD34" s="21"/>
      <c r="AF34" s="21"/>
    </row>
    <row r="35" spans="22:28" ht="21" customHeight="1">
      <c r="V35" s="21"/>
      <c r="AB35" s="21"/>
    </row>
    <row r="36" spans="22:28" ht="21" customHeight="1">
      <c r="V36" s="21"/>
      <c r="AB36" s="21"/>
    </row>
    <row r="37" spans="22:28" ht="21" customHeight="1">
      <c r="V37" s="21"/>
      <c r="AB37" s="21"/>
    </row>
    <row r="38" spans="22:28" ht="21" customHeight="1">
      <c r="V38" s="21"/>
      <c r="AB38" s="21"/>
    </row>
    <row r="39" spans="22:28" ht="21" customHeight="1">
      <c r="V39" s="21"/>
      <c r="AB39" s="21"/>
    </row>
    <row r="40" spans="22:28" ht="21" customHeight="1">
      <c r="V40" s="21"/>
      <c r="AB40" s="21"/>
    </row>
    <row r="41" spans="22:28" ht="21" customHeight="1">
      <c r="V41" s="21"/>
      <c r="AB41" s="21"/>
    </row>
    <row r="42" spans="22:28" ht="21" customHeight="1">
      <c r="V42" s="21"/>
      <c r="AB42" s="21"/>
    </row>
    <row r="43" spans="22:28" ht="21" customHeight="1">
      <c r="V43" s="21"/>
      <c r="AB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  <row r="330" spans="22:28" ht="21" customHeight="1">
      <c r="V330" s="21"/>
      <c r="AB330" s="21"/>
    </row>
    <row r="331" spans="22:28" ht="21" customHeight="1">
      <c r="V331" s="21"/>
      <c r="AB331" s="21"/>
    </row>
    <row r="332" spans="22:28" ht="21" customHeight="1">
      <c r="V332" s="21"/>
      <c r="AB332" s="21"/>
    </row>
    <row r="333" spans="22:28" ht="21" customHeight="1">
      <c r="V333" s="21"/>
      <c r="AB333" s="21"/>
    </row>
    <row r="334" spans="22:28" ht="21" customHeight="1">
      <c r="V334" s="21"/>
      <c r="AB334" s="21"/>
    </row>
    <row r="335" spans="22:28" ht="21" customHeight="1">
      <c r="V335" s="21"/>
      <c r="AB335" s="21"/>
    </row>
    <row r="336" spans="22:28" ht="21" customHeight="1">
      <c r="V336" s="21"/>
      <c r="AB336" s="21"/>
    </row>
    <row r="337" spans="22:28" ht="21" customHeight="1">
      <c r="V337" s="21"/>
      <c r="AB337" s="21"/>
    </row>
    <row r="338" spans="22:28" ht="21" customHeight="1">
      <c r="V338" s="21"/>
      <c r="AB338" s="21"/>
    </row>
    <row r="339" spans="22:28" ht="21" customHeight="1">
      <c r="V339" s="21"/>
      <c r="AB339" s="21"/>
    </row>
    <row r="340" spans="22:28" ht="21" customHeight="1">
      <c r="V340" s="21"/>
      <c r="AB340" s="21"/>
    </row>
    <row r="341" spans="22:28" ht="21" customHeight="1">
      <c r="V341" s="21"/>
      <c r="AB341" s="21"/>
    </row>
    <row r="342" spans="22:28" ht="21" customHeight="1">
      <c r="V342" s="21"/>
      <c r="AB342" s="21"/>
    </row>
    <row r="343" spans="22:28" ht="21" customHeight="1">
      <c r="V343" s="21"/>
      <c r="AB343" s="21"/>
    </row>
    <row r="344" spans="22:28" ht="21" customHeight="1">
      <c r="V344" s="21"/>
      <c r="AB344" s="21"/>
    </row>
    <row r="345" spans="22:28" ht="21" customHeight="1">
      <c r="V345" s="21"/>
      <c r="AB345" s="21"/>
    </row>
    <row r="346" spans="22:28" ht="21" customHeight="1">
      <c r="V346" s="21"/>
      <c r="AB346" s="21"/>
    </row>
    <row r="347" spans="22:28" ht="21" customHeight="1">
      <c r="V347" s="21"/>
      <c r="AB347" s="21"/>
    </row>
    <row r="348" spans="22:28" ht="21" customHeight="1">
      <c r="V348" s="21"/>
      <c r="AB348" s="21"/>
    </row>
    <row r="349" spans="22:28" ht="21" customHeight="1">
      <c r="V349" s="21"/>
      <c r="AB349" s="21"/>
    </row>
  </sheetData>
  <mergeCells count="48">
    <mergeCell ref="C8:D8"/>
    <mergeCell ref="C9:D9"/>
    <mergeCell ref="P5:Q5"/>
    <mergeCell ref="H4:I4"/>
    <mergeCell ref="N4:O4"/>
    <mergeCell ref="N5:O5"/>
    <mergeCell ref="F5:G5"/>
    <mergeCell ref="H5:I5"/>
    <mergeCell ref="J5:K5"/>
    <mergeCell ref="L5:M5"/>
    <mergeCell ref="C19:D19"/>
    <mergeCell ref="C20:D20"/>
    <mergeCell ref="C21:D21"/>
    <mergeCell ref="C22:D22"/>
    <mergeCell ref="C28:D28"/>
    <mergeCell ref="C29:D29"/>
    <mergeCell ref="C30:D30"/>
    <mergeCell ref="C23:D23"/>
    <mergeCell ref="C24:D24"/>
    <mergeCell ref="C25:D25"/>
    <mergeCell ref="C26:D26"/>
    <mergeCell ref="A31:A33"/>
    <mergeCell ref="D4:E4"/>
    <mergeCell ref="D5:E5"/>
    <mergeCell ref="D6:E6"/>
    <mergeCell ref="C7:D7"/>
    <mergeCell ref="B6:C6"/>
    <mergeCell ref="C31:D31"/>
    <mergeCell ref="C32:D32"/>
    <mergeCell ref="C33:D33"/>
    <mergeCell ref="C27:D27"/>
    <mergeCell ref="A19:A21"/>
    <mergeCell ref="A22:A24"/>
    <mergeCell ref="A25:A27"/>
    <mergeCell ref="A28:A30"/>
    <mergeCell ref="A7:A9"/>
    <mergeCell ref="A10:A12"/>
    <mergeCell ref="A13:A15"/>
    <mergeCell ref="A16:A18"/>
    <mergeCell ref="C10:D10"/>
    <mergeCell ref="C11:D11"/>
    <mergeCell ref="C12:D12"/>
    <mergeCell ref="C13:D13"/>
    <mergeCell ref="C18:D18"/>
    <mergeCell ref="C14:D14"/>
    <mergeCell ref="C15:D15"/>
    <mergeCell ref="C16:D16"/>
    <mergeCell ref="C17:D17"/>
  </mergeCells>
  <printOptions horizontalCentered="1"/>
  <pageMargins left="0.7874015748031497" right="0.7874015748031497" top="0.7874015748031497" bottom="0.7874015748031497" header="0" footer="0"/>
  <pageSetup fitToHeight="0" fitToWidth="1"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551"/>
  <sheetViews>
    <sheetView showGridLines="0" zoomScale="75" zoomScaleNormal="75" zoomScaleSheetLayoutView="75" workbookViewId="0" topLeftCell="A3">
      <selection activeCell="A3" sqref="A3"/>
    </sheetView>
  </sheetViews>
  <sheetFormatPr defaultColWidth="8.796875" defaultRowHeight="14.25"/>
  <cols>
    <col min="1" max="1" width="9.19921875" style="2" customWidth="1"/>
    <col min="2" max="2" width="2.5" style="2" customWidth="1"/>
    <col min="3" max="3" width="12.59765625" style="2" customWidth="1"/>
    <col min="4" max="4" width="6.09765625" style="2" customWidth="1"/>
    <col min="5" max="5" width="2.5" style="2" customWidth="1"/>
    <col min="6" max="17" width="6.59765625" style="2" customWidth="1"/>
    <col min="18" max="18" width="2.59765625" style="2" customWidth="1"/>
    <col min="19" max="19" width="4.5" style="6" customWidth="1"/>
    <col min="20" max="20" width="5" style="6" bestFit="1" customWidth="1"/>
    <col min="21" max="16384" width="8.69921875" style="2" customWidth="1"/>
  </cols>
  <sheetData>
    <row r="1" ht="13.5" hidden="1"/>
    <row r="2" ht="13.5" hidden="1"/>
    <row r="3" ht="21" customHeight="1">
      <c r="A3" s="48" t="s">
        <v>69</v>
      </c>
    </row>
    <row r="4" spans="1:17" ht="18" customHeight="1">
      <c r="A4" s="5"/>
      <c r="B4" s="49"/>
      <c r="C4" s="15"/>
      <c r="D4" s="84" t="s">
        <v>2</v>
      </c>
      <c r="E4" s="85"/>
      <c r="F4" s="5"/>
      <c r="G4" s="49"/>
      <c r="H4" s="91" t="s">
        <v>3</v>
      </c>
      <c r="I4" s="91"/>
      <c r="J4" s="49"/>
      <c r="K4" s="49"/>
      <c r="L4" s="7"/>
      <c r="M4" s="8"/>
      <c r="N4" s="91" t="s">
        <v>4</v>
      </c>
      <c r="O4" s="91"/>
      <c r="P4" s="8"/>
      <c r="Q4" s="9"/>
    </row>
    <row r="5" spans="1:17" ht="18" customHeight="1">
      <c r="A5" s="10"/>
      <c r="B5" s="11"/>
      <c r="C5" s="23"/>
      <c r="D5" s="84" t="s">
        <v>5</v>
      </c>
      <c r="E5" s="85"/>
      <c r="F5" s="89" t="s">
        <v>59</v>
      </c>
      <c r="G5" s="90"/>
      <c r="H5" s="89" t="s">
        <v>60</v>
      </c>
      <c r="I5" s="90"/>
      <c r="J5" s="89" t="s">
        <v>61</v>
      </c>
      <c r="K5" s="90"/>
      <c r="L5" s="89" t="s">
        <v>59</v>
      </c>
      <c r="M5" s="90"/>
      <c r="N5" s="89" t="s">
        <v>60</v>
      </c>
      <c r="O5" s="90"/>
      <c r="P5" s="89" t="s">
        <v>61</v>
      </c>
      <c r="Q5" s="90"/>
    </row>
    <row r="6" spans="1:17" ht="24" customHeight="1">
      <c r="A6" s="10" t="s">
        <v>6</v>
      </c>
      <c r="B6" s="88" t="s">
        <v>92</v>
      </c>
      <c r="C6" s="88"/>
      <c r="D6" s="86" t="s">
        <v>7</v>
      </c>
      <c r="E6" s="87"/>
      <c r="F6" s="12" t="s">
        <v>8</v>
      </c>
      <c r="G6" s="13" t="s">
        <v>62</v>
      </c>
      <c r="H6" s="12" t="s">
        <v>8</v>
      </c>
      <c r="I6" s="13" t="s">
        <v>62</v>
      </c>
      <c r="J6" s="12" t="s">
        <v>8</v>
      </c>
      <c r="K6" s="13" t="s">
        <v>62</v>
      </c>
      <c r="L6" s="12" t="s">
        <v>8</v>
      </c>
      <c r="M6" s="13" t="s">
        <v>62</v>
      </c>
      <c r="N6" s="12" t="s">
        <v>8</v>
      </c>
      <c r="O6" s="13" t="s">
        <v>62</v>
      </c>
      <c r="P6" s="12" t="s">
        <v>8</v>
      </c>
      <c r="Q6" s="13" t="s">
        <v>62</v>
      </c>
    </row>
    <row r="7" spans="1:33" ht="13.5">
      <c r="A7" s="81" t="s">
        <v>24</v>
      </c>
      <c r="B7" s="50"/>
      <c r="C7" s="77" t="s">
        <v>13</v>
      </c>
      <c r="D7" s="77"/>
      <c r="E7" s="51"/>
      <c r="F7" s="17" t="s">
        <v>71</v>
      </c>
      <c r="G7" s="18" t="s">
        <v>71</v>
      </c>
      <c r="H7" s="19">
        <v>54</v>
      </c>
      <c r="I7" s="35">
        <f>IF(H7="-","-",IF(H7="…","…",H7/($H7+$J7)*100))</f>
        <v>16.51376146788991</v>
      </c>
      <c r="J7" s="19">
        <v>273</v>
      </c>
      <c r="K7" s="20">
        <f>IF(J7="-","-",IF(J7="…","…",J7/($H7+$J7)*100))</f>
        <v>83.4862385321101</v>
      </c>
      <c r="L7" s="17" t="s">
        <v>71</v>
      </c>
      <c r="M7" s="18" t="s">
        <v>71</v>
      </c>
      <c r="N7" s="19">
        <v>56</v>
      </c>
      <c r="O7" s="35">
        <f>IF(N7="-","-",IF(N7="…","…",N7/($N7+$P7)*100))</f>
        <v>12.017167381974248</v>
      </c>
      <c r="P7" s="19">
        <v>410</v>
      </c>
      <c r="Q7" s="20">
        <f>IF(P7="-","-",IF(P7="…","…",P7/($N7+$P7)*100))</f>
        <v>87.98283261802575</v>
      </c>
      <c r="W7" s="21"/>
      <c r="Y7" s="21"/>
      <c r="AA7" s="21"/>
      <c r="AC7" s="21"/>
      <c r="AE7" s="21"/>
      <c r="AG7" s="21"/>
    </row>
    <row r="8" spans="1:33" ht="13.5">
      <c r="A8" s="82"/>
      <c r="B8" s="52"/>
      <c r="C8" s="76" t="s">
        <v>14</v>
      </c>
      <c r="D8" s="76"/>
      <c r="E8" s="53"/>
      <c r="F8" s="25" t="s">
        <v>71</v>
      </c>
      <c r="G8" s="26" t="s">
        <v>71</v>
      </c>
      <c r="H8" s="27">
        <v>6</v>
      </c>
      <c r="I8" s="26">
        <f aca="true" t="shared" si="0" ref="I8:K14">IF(H8="-","-",IF(H8="…","…",H8/($H8+$J8)*100))</f>
        <v>16.666666666666664</v>
      </c>
      <c r="J8" s="27">
        <v>30</v>
      </c>
      <c r="K8" s="28">
        <f t="shared" si="0"/>
        <v>83.33333333333334</v>
      </c>
      <c r="L8" s="25" t="s">
        <v>71</v>
      </c>
      <c r="M8" s="26" t="s">
        <v>71</v>
      </c>
      <c r="N8" s="27">
        <v>6</v>
      </c>
      <c r="O8" s="26">
        <f aca="true" t="shared" si="1" ref="O8:Q14">IF(N8="-","-",IF(N8="…","…",N8/($N8+$P8)*100))</f>
        <v>12</v>
      </c>
      <c r="P8" s="27">
        <v>44</v>
      </c>
      <c r="Q8" s="28">
        <f t="shared" si="1"/>
        <v>88</v>
      </c>
      <c r="W8" s="21"/>
      <c r="Y8" s="21"/>
      <c r="AA8" s="21"/>
      <c r="AC8" s="21"/>
      <c r="AE8" s="21"/>
      <c r="AG8" s="21"/>
    </row>
    <row r="9" spans="1:33" ht="13.5">
      <c r="A9" s="82"/>
      <c r="B9" s="52"/>
      <c r="C9" s="76" t="s">
        <v>15</v>
      </c>
      <c r="D9" s="76"/>
      <c r="E9" s="53"/>
      <c r="F9" s="25" t="s">
        <v>71</v>
      </c>
      <c r="G9" s="26" t="s">
        <v>71</v>
      </c>
      <c r="H9" s="27">
        <v>0</v>
      </c>
      <c r="I9" s="26">
        <f t="shared" si="0"/>
        <v>0</v>
      </c>
      <c r="J9" s="27">
        <v>6</v>
      </c>
      <c r="K9" s="28">
        <f t="shared" si="0"/>
        <v>100</v>
      </c>
      <c r="L9" s="25" t="s">
        <v>71</v>
      </c>
      <c r="M9" s="26" t="s">
        <v>71</v>
      </c>
      <c r="N9" s="27">
        <v>2</v>
      </c>
      <c r="O9" s="26">
        <f t="shared" si="1"/>
        <v>18.181818181818183</v>
      </c>
      <c r="P9" s="27">
        <v>9</v>
      </c>
      <c r="Q9" s="28">
        <f t="shared" si="1"/>
        <v>81.81818181818183</v>
      </c>
      <c r="W9" s="21"/>
      <c r="Y9" s="21"/>
      <c r="AA9" s="21"/>
      <c r="AC9" s="21"/>
      <c r="AE9" s="21"/>
      <c r="AG9" s="21"/>
    </row>
    <row r="10" spans="1:33" ht="13.5" customHeight="1">
      <c r="A10" s="82"/>
      <c r="B10" s="52"/>
      <c r="C10" s="76" t="s">
        <v>16</v>
      </c>
      <c r="D10" s="76"/>
      <c r="E10" s="53"/>
      <c r="F10" s="25" t="s">
        <v>71</v>
      </c>
      <c r="G10" s="26" t="s">
        <v>71</v>
      </c>
      <c r="H10" s="27">
        <v>257</v>
      </c>
      <c r="I10" s="26">
        <f t="shared" si="0"/>
        <v>30.270906949352177</v>
      </c>
      <c r="J10" s="27">
        <v>592</v>
      </c>
      <c r="K10" s="28">
        <f t="shared" si="0"/>
        <v>69.72909305064782</v>
      </c>
      <c r="L10" s="25" t="s">
        <v>71</v>
      </c>
      <c r="M10" s="26" t="s">
        <v>71</v>
      </c>
      <c r="N10" s="27">
        <v>119</v>
      </c>
      <c r="O10" s="26">
        <f t="shared" si="1"/>
        <v>21.636363636363637</v>
      </c>
      <c r="P10" s="27">
        <v>431</v>
      </c>
      <c r="Q10" s="28">
        <f t="shared" si="1"/>
        <v>78.36363636363637</v>
      </c>
      <c r="W10" s="21"/>
      <c r="Y10" s="21"/>
      <c r="AA10" s="21"/>
      <c r="AC10" s="21"/>
      <c r="AE10" s="21"/>
      <c r="AG10" s="21"/>
    </row>
    <row r="11" spans="1:33" ht="13.5">
      <c r="A11" s="82"/>
      <c r="B11" s="52"/>
      <c r="C11" s="76" t="s">
        <v>17</v>
      </c>
      <c r="D11" s="76"/>
      <c r="E11" s="53"/>
      <c r="F11" s="25" t="s">
        <v>71</v>
      </c>
      <c r="G11" s="26" t="s">
        <v>71</v>
      </c>
      <c r="H11" s="27">
        <v>6</v>
      </c>
      <c r="I11" s="26">
        <f t="shared" si="0"/>
        <v>27.27272727272727</v>
      </c>
      <c r="J11" s="27">
        <v>16</v>
      </c>
      <c r="K11" s="28">
        <f t="shared" si="0"/>
        <v>72.72727272727273</v>
      </c>
      <c r="L11" s="25" t="s">
        <v>71</v>
      </c>
      <c r="M11" s="26" t="s">
        <v>71</v>
      </c>
      <c r="N11" s="27">
        <v>3</v>
      </c>
      <c r="O11" s="26">
        <f t="shared" si="1"/>
        <v>20</v>
      </c>
      <c r="P11" s="27">
        <v>12</v>
      </c>
      <c r="Q11" s="28">
        <f t="shared" si="1"/>
        <v>80</v>
      </c>
      <c r="W11" s="21"/>
      <c r="Y11" s="21"/>
      <c r="AA11" s="21"/>
      <c r="AC11" s="21"/>
      <c r="AE11" s="21"/>
      <c r="AG11" s="21"/>
    </row>
    <row r="12" spans="1:33" ht="13.5">
      <c r="A12" s="82"/>
      <c r="B12" s="52"/>
      <c r="C12" s="76" t="s">
        <v>18</v>
      </c>
      <c r="D12" s="76"/>
      <c r="E12" s="53"/>
      <c r="F12" s="25" t="s">
        <v>71</v>
      </c>
      <c r="G12" s="26" t="s">
        <v>71</v>
      </c>
      <c r="H12" s="27">
        <v>7</v>
      </c>
      <c r="I12" s="26">
        <f t="shared" si="0"/>
        <v>15.909090909090908</v>
      </c>
      <c r="J12" s="27">
        <v>37</v>
      </c>
      <c r="K12" s="28">
        <f t="shared" si="0"/>
        <v>84.0909090909091</v>
      </c>
      <c r="L12" s="25" t="s">
        <v>71</v>
      </c>
      <c r="M12" s="26" t="s">
        <v>71</v>
      </c>
      <c r="N12" s="27">
        <v>10</v>
      </c>
      <c r="O12" s="26">
        <f t="shared" si="1"/>
        <v>29.411764705882355</v>
      </c>
      <c r="P12" s="27">
        <v>24</v>
      </c>
      <c r="Q12" s="28">
        <f t="shared" si="1"/>
        <v>70.58823529411765</v>
      </c>
      <c r="W12" s="21"/>
      <c r="Y12" s="21"/>
      <c r="AA12" s="21"/>
      <c r="AC12" s="21"/>
      <c r="AE12" s="21"/>
      <c r="AG12" s="21"/>
    </row>
    <row r="13" spans="1:33" ht="13.5">
      <c r="A13" s="82"/>
      <c r="B13" s="52"/>
      <c r="C13" s="76" t="s">
        <v>19</v>
      </c>
      <c r="D13" s="76"/>
      <c r="E13" s="53"/>
      <c r="F13" s="25" t="s">
        <v>71</v>
      </c>
      <c r="G13" s="26" t="s">
        <v>71</v>
      </c>
      <c r="H13" s="27">
        <v>135</v>
      </c>
      <c r="I13" s="26">
        <f t="shared" si="0"/>
        <v>46.71280276816609</v>
      </c>
      <c r="J13" s="27">
        <v>154</v>
      </c>
      <c r="K13" s="28">
        <f t="shared" si="0"/>
        <v>53.28719723183391</v>
      </c>
      <c r="L13" s="25" t="s">
        <v>71</v>
      </c>
      <c r="M13" s="26" t="s">
        <v>71</v>
      </c>
      <c r="N13" s="27">
        <v>62</v>
      </c>
      <c r="O13" s="26">
        <f t="shared" si="1"/>
        <v>47.69230769230769</v>
      </c>
      <c r="P13" s="27">
        <v>68</v>
      </c>
      <c r="Q13" s="28">
        <f t="shared" si="1"/>
        <v>52.307692307692314</v>
      </c>
      <c r="W13" s="21"/>
      <c r="Y13" s="21"/>
      <c r="AA13" s="21"/>
      <c r="AC13" s="21"/>
      <c r="AE13" s="21"/>
      <c r="AG13" s="21"/>
    </row>
    <row r="14" spans="1:33" ht="13.5">
      <c r="A14" s="83"/>
      <c r="B14" s="12"/>
      <c r="C14" s="75" t="s">
        <v>20</v>
      </c>
      <c r="D14" s="75"/>
      <c r="E14" s="54"/>
      <c r="F14" s="31" t="s">
        <v>71</v>
      </c>
      <c r="G14" s="32" t="s">
        <v>71</v>
      </c>
      <c r="H14" s="33">
        <v>6</v>
      </c>
      <c r="I14" s="32">
        <f t="shared" si="0"/>
        <v>12.76595744680851</v>
      </c>
      <c r="J14" s="33">
        <v>41</v>
      </c>
      <c r="K14" s="34">
        <f t="shared" si="0"/>
        <v>87.2340425531915</v>
      </c>
      <c r="L14" s="31" t="s">
        <v>71</v>
      </c>
      <c r="M14" s="32" t="s">
        <v>71</v>
      </c>
      <c r="N14" s="33">
        <v>8</v>
      </c>
      <c r="O14" s="32">
        <f t="shared" si="1"/>
        <v>4.040404040404041</v>
      </c>
      <c r="P14" s="33">
        <v>190</v>
      </c>
      <c r="Q14" s="34">
        <f t="shared" si="1"/>
        <v>95.95959595959596</v>
      </c>
      <c r="W14" s="21"/>
      <c r="Y14" s="21"/>
      <c r="AA14" s="21"/>
      <c r="AC14" s="21"/>
      <c r="AE14" s="21"/>
      <c r="AG14" s="21"/>
    </row>
    <row r="15" spans="1:33" ht="13.5">
      <c r="A15" s="81" t="s">
        <v>25</v>
      </c>
      <c r="B15" s="50"/>
      <c r="C15" s="77" t="s">
        <v>13</v>
      </c>
      <c r="D15" s="77"/>
      <c r="E15" s="51"/>
      <c r="F15" s="25">
        <v>35</v>
      </c>
      <c r="G15" s="35">
        <f>IF(F15="-","-",IF(F15="…","…",IF(AND(OR($H15="-",$H15="…"),OR($J15="-",$J15="…")),F15/F15*100,IF(OR($H15="-",$H15=""),F15/($F15+$J15)*100,IF(OR($J15="-",$J15="…"),F15/($F15+$H15)*100,F15/($F15+$H15+$J15)*100)))))</f>
        <v>9.358288770053475</v>
      </c>
      <c r="H15" s="27">
        <v>45</v>
      </c>
      <c r="I15" s="35">
        <f>IF(H15="-","-",IF(H15="…","…",IF(AND(OR($F15="-",$F15="…"),OR($J15="-",$J15="…")),H15/H15*100,IF(OR($J15="-",$J15=""),H15/($F15+$H15)*100,IF(OR($F15="-",$F15="…"),H15/($H15+$J15)*100,H15/($F15+$H15+$J15)*100)))))</f>
        <v>12.032085561497325</v>
      </c>
      <c r="J15" s="27">
        <v>294</v>
      </c>
      <c r="K15" s="36">
        <f aca="true" t="shared" si="2" ref="K15:K78">IF(J15="-","-",IF(J15="…","…",IF(AND(OR($F15="-",$F15="…"),OR($H15="-",$H15="…")),J15/J15*100,IF(OR($H15="-",$H15=""),J15/($F15+$J15)*100,IF(OR($F15="-",$F15="…"),J15/($H15+$J15)*100,J15/($F15+$H15+$J15)*100)))))</f>
        <v>78.6096256684492</v>
      </c>
      <c r="L15" s="25">
        <v>42</v>
      </c>
      <c r="M15" s="35">
        <f aca="true" t="shared" si="3" ref="M15:M78">IF(L15="-","-",IF(L15="…","…",IF(AND(OR($N15="-",$N15="…"),OR($P15="-",$P15="…")),L15/L15*100,IF(OR($N15="-",$N15=""),L15/($L15+$P15)*100,IF(OR($P15="-",$P15="…"),L15/($L15+$N15)*100,L15/($L15+$N15+$P15)*100)))))</f>
        <v>8.4</v>
      </c>
      <c r="N15" s="27">
        <v>40</v>
      </c>
      <c r="O15" s="35">
        <f aca="true" t="shared" si="4" ref="O15:O78">IF(N15="-","-",IF(N15="…","…",IF(AND(OR($L15="-",$L15="…"),OR($P15="-",$P15="…")),N15/N15*100,IF(OR($P15="-",$P15=""),N15/($L15+$N15)*100,IF(OR($L15="-",$L15="…"),N15/($N15+$P15)*100,N15/($L15+$N15+$P15)*100)))))</f>
        <v>8</v>
      </c>
      <c r="P15" s="27">
        <v>418</v>
      </c>
      <c r="Q15" s="36">
        <f>IF(P15="-","-",IF(P15="…","…",IF(AND(OR($L15="-",$L15="…"),OR($N15="-",$N15="…")),P15/P15*100,IF(OR($N15="-",$N15=""),P15/($L15+$P15)*100,IF(OR($L15="-",$L15="…"),P15/($N15+$P15)*100,P15/($L15+$N15+$P15)*100)))))</f>
        <v>83.6</v>
      </c>
      <c r="W15" s="21"/>
      <c r="Y15" s="21"/>
      <c r="AA15" s="21"/>
      <c r="AC15" s="21"/>
      <c r="AE15" s="21"/>
      <c r="AG15" s="21"/>
    </row>
    <row r="16" spans="1:33" ht="13.5">
      <c r="A16" s="82"/>
      <c r="B16" s="52"/>
      <c r="C16" s="76" t="s">
        <v>14</v>
      </c>
      <c r="D16" s="76"/>
      <c r="E16" s="53"/>
      <c r="F16" s="25">
        <v>3</v>
      </c>
      <c r="G16" s="26">
        <f aca="true" t="shared" si="5" ref="G16:G78">IF(F16="-","-",IF(F16="…","…",IF(AND(OR($H16="-",$H16="…"),OR($J16="-",$J16="…")),F16/F16*100,IF(OR($H16="-",$H16=""),F16/($F16+$J16)*100,IF(OR($J16="-",$J16="…"),F16/($F16+$H16)*100,F16/($F16+$H16+$J16)*100)))))</f>
        <v>6.666666666666667</v>
      </c>
      <c r="H16" s="27">
        <v>4</v>
      </c>
      <c r="I16" s="26">
        <f aca="true" t="shared" si="6" ref="I16:I78">IF(H16="-","-",IF(H16="…","…",IF(AND(OR($F16="-",$F16="…"),OR($J16="-",$J16="…")),H16/H16*100,IF(OR($J16="-",$J16=""),H16/($F16+$H16)*100,IF(OR($F16="-",$F16="…"),H16/($H16+$J16)*100,H16/($F16+$H16+$J16)*100)))))</f>
        <v>8.88888888888889</v>
      </c>
      <c r="J16" s="27">
        <v>38</v>
      </c>
      <c r="K16" s="28">
        <f t="shared" si="2"/>
        <v>84.44444444444444</v>
      </c>
      <c r="L16" s="25">
        <v>3</v>
      </c>
      <c r="M16" s="26">
        <f t="shared" si="3"/>
        <v>6</v>
      </c>
      <c r="N16" s="27">
        <v>5</v>
      </c>
      <c r="O16" s="26">
        <f t="shared" si="4"/>
        <v>10</v>
      </c>
      <c r="P16" s="27">
        <v>42</v>
      </c>
      <c r="Q16" s="28">
        <f aca="true" t="shared" si="7" ref="Q16:Q78">IF(P16="-","-",IF(P16="…","…",IF(AND(OR($L16="-",$L16="…"),OR($N16="-",$N16="…")),P16/P16*100,IF(OR($N16="-",$N16=""),P16/($L16+$P16)*100,IF(OR($L16="-",$L16="…"),P16/($N16+$P16)*100,P16/($L16+$N16+$P16)*100)))))</f>
        <v>84</v>
      </c>
      <c r="W16" s="21"/>
      <c r="Y16" s="21"/>
      <c r="AA16" s="21"/>
      <c r="AC16" s="21"/>
      <c r="AE16" s="21"/>
      <c r="AG16" s="21"/>
    </row>
    <row r="17" spans="1:33" ht="13.5">
      <c r="A17" s="82"/>
      <c r="B17" s="52"/>
      <c r="C17" s="76" t="s">
        <v>15</v>
      </c>
      <c r="D17" s="76"/>
      <c r="E17" s="53"/>
      <c r="F17" s="25">
        <v>1</v>
      </c>
      <c r="G17" s="26">
        <f t="shared" si="5"/>
        <v>11.11111111111111</v>
      </c>
      <c r="H17" s="27">
        <v>3</v>
      </c>
      <c r="I17" s="26">
        <f t="shared" si="6"/>
        <v>33.33333333333333</v>
      </c>
      <c r="J17" s="27">
        <v>5</v>
      </c>
      <c r="K17" s="28">
        <f t="shared" si="2"/>
        <v>55.55555555555556</v>
      </c>
      <c r="L17" s="25">
        <v>3</v>
      </c>
      <c r="M17" s="26">
        <f t="shared" si="3"/>
        <v>18.75</v>
      </c>
      <c r="N17" s="27">
        <v>1</v>
      </c>
      <c r="O17" s="26">
        <f t="shared" si="4"/>
        <v>6.25</v>
      </c>
      <c r="P17" s="27">
        <v>12</v>
      </c>
      <c r="Q17" s="28">
        <f t="shared" si="7"/>
        <v>75</v>
      </c>
      <c r="W17" s="21"/>
      <c r="Y17" s="21"/>
      <c r="AA17" s="21"/>
      <c r="AC17" s="21"/>
      <c r="AE17" s="21"/>
      <c r="AG17" s="21"/>
    </row>
    <row r="18" spans="1:33" ht="13.5" customHeight="1">
      <c r="A18" s="82"/>
      <c r="B18" s="52"/>
      <c r="C18" s="76" t="s">
        <v>16</v>
      </c>
      <c r="D18" s="76"/>
      <c r="E18" s="53"/>
      <c r="F18" s="25">
        <v>168</v>
      </c>
      <c r="G18" s="26">
        <f t="shared" si="5"/>
        <v>21.07904642409034</v>
      </c>
      <c r="H18" s="27">
        <v>151</v>
      </c>
      <c r="I18" s="26">
        <f t="shared" si="6"/>
        <v>18.946047678795484</v>
      </c>
      <c r="J18" s="27">
        <v>478</v>
      </c>
      <c r="K18" s="28">
        <f t="shared" si="2"/>
        <v>59.97490589711418</v>
      </c>
      <c r="L18" s="25">
        <v>113</v>
      </c>
      <c r="M18" s="26">
        <f t="shared" si="3"/>
        <v>19.283276450511945</v>
      </c>
      <c r="N18" s="27">
        <v>89</v>
      </c>
      <c r="O18" s="26">
        <f t="shared" si="4"/>
        <v>15.187713310580206</v>
      </c>
      <c r="P18" s="27">
        <v>384</v>
      </c>
      <c r="Q18" s="28">
        <f t="shared" si="7"/>
        <v>65.52901023890784</v>
      </c>
      <c r="W18" s="21"/>
      <c r="Y18" s="21"/>
      <c r="AA18" s="21"/>
      <c r="AC18" s="21"/>
      <c r="AE18" s="21"/>
      <c r="AG18" s="21"/>
    </row>
    <row r="19" spans="1:33" ht="13.5">
      <c r="A19" s="82"/>
      <c r="B19" s="52"/>
      <c r="C19" s="76" t="s">
        <v>17</v>
      </c>
      <c r="D19" s="76"/>
      <c r="E19" s="53"/>
      <c r="F19" s="25">
        <v>5</v>
      </c>
      <c r="G19" s="26">
        <f t="shared" si="5"/>
        <v>25</v>
      </c>
      <c r="H19" s="27">
        <v>5</v>
      </c>
      <c r="I19" s="26">
        <f t="shared" si="6"/>
        <v>25</v>
      </c>
      <c r="J19" s="27">
        <v>10</v>
      </c>
      <c r="K19" s="28">
        <f t="shared" si="2"/>
        <v>50</v>
      </c>
      <c r="L19" s="25">
        <v>2</v>
      </c>
      <c r="M19" s="26">
        <f t="shared" si="3"/>
        <v>15.384615384615385</v>
      </c>
      <c r="N19" s="27">
        <v>1</v>
      </c>
      <c r="O19" s="26">
        <f t="shared" si="4"/>
        <v>7.6923076923076925</v>
      </c>
      <c r="P19" s="27">
        <v>10</v>
      </c>
      <c r="Q19" s="28">
        <f t="shared" si="7"/>
        <v>76.92307692307693</v>
      </c>
      <c r="W19" s="21"/>
      <c r="Y19" s="21"/>
      <c r="AA19" s="21"/>
      <c r="AC19" s="21"/>
      <c r="AE19" s="21"/>
      <c r="AG19" s="21"/>
    </row>
    <row r="20" spans="1:33" ht="13.5">
      <c r="A20" s="82"/>
      <c r="B20" s="52"/>
      <c r="C20" s="76" t="s">
        <v>18</v>
      </c>
      <c r="D20" s="76"/>
      <c r="E20" s="53"/>
      <c r="F20" s="25">
        <v>10</v>
      </c>
      <c r="G20" s="26">
        <f t="shared" si="5"/>
        <v>24.390243902439025</v>
      </c>
      <c r="H20" s="27">
        <v>6</v>
      </c>
      <c r="I20" s="26">
        <f t="shared" si="6"/>
        <v>14.634146341463413</v>
      </c>
      <c r="J20" s="27">
        <v>25</v>
      </c>
      <c r="K20" s="28">
        <f t="shared" si="2"/>
        <v>60.97560975609756</v>
      </c>
      <c r="L20" s="25">
        <v>9</v>
      </c>
      <c r="M20" s="26">
        <f t="shared" si="3"/>
        <v>26.47058823529412</v>
      </c>
      <c r="N20" s="27">
        <v>1</v>
      </c>
      <c r="O20" s="26">
        <f t="shared" si="4"/>
        <v>2.941176470588235</v>
      </c>
      <c r="P20" s="27">
        <v>24</v>
      </c>
      <c r="Q20" s="28">
        <f t="shared" si="7"/>
        <v>70.58823529411765</v>
      </c>
      <c r="W20" s="21"/>
      <c r="Y20" s="21"/>
      <c r="AA20" s="21"/>
      <c r="AC20" s="21"/>
      <c r="AE20" s="21"/>
      <c r="AG20" s="21"/>
    </row>
    <row r="21" spans="1:33" ht="13.5">
      <c r="A21" s="82"/>
      <c r="B21" s="52"/>
      <c r="C21" s="76" t="s">
        <v>19</v>
      </c>
      <c r="D21" s="76"/>
      <c r="E21" s="53"/>
      <c r="F21" s="25">
        <v>105</v>
      </c>
      <c r="G21" s="26">
        <f t="shared" si="5"/>
        <v>32.11009174311927</v>
      </c>
      <c r="H21" s="27">
        <v>67</v>
      </c>
      <c r="I21" s="26">
        <f t="shared" si="6"/>
        <v>20.489296636085626</v>
      </c>
      <c r="J21" s="27">
        <v>155</v>
      </c>
      <c r="K21" s="28">
        <f t="shared" si="2"/>
        <v>47.40061162079511</v>
      </c>
      <c r="L21" s="25">
        <v>63</v>
      </c>
      <c r="M21" s="26">
        <f t="shared" si="3"/>
        <v>40.64516129032258</v>
      </c>
      <c r="N21" s="27">
        <v>33</v>
      </c>
      <c r="O21" s="26">
        <f t="shared" si="4"/>
        <v>21.29032258064516</v>
      </c>
      <c r="P21" s="27">
        <v>59</v>
      </c>
      <c r="Q21" s="28">
        <f t="shared" si="7"/>
        <v>38.064516129032256</v>
      </c>
      <c r="W21" s="21"/>
      <c r="Y21" s="21"/>
      <c r="AA21" s="21"/>
      <c r="AC21" s="21"/>
      <c r="AE21" s="21"/>
      <c r="AG21" s="21"/>
    </row>
    <row r="22" spans="1:33" ht="13.5">
      <c r="A22" s="83"/>
      <c r="B22" s="12"/>
      <c r="C22" s="75" t="s">
        <v>20</v>
      </c>
      <c r="D22" s="75"/>
      <c r="E22" s="54"/>
      <c r="F22" s="31">
        <v>4</v>
      </c>
      <c r="G22" s="32">
        <f t="shared" si="5"/>
        <v>5.063291139240507</v>
      </c>
      <c r="H22" s="33">
        <v>8</v>
      </c>
      <c r="I22" s="32">
        <f t="shared" si="6"/>
        <v>10.126582278481013</v>
      </c>
      <c r="J22" s="33">
        <v>67</v>
      </c>
      <c r="K22" s="34">
        <f t="shared" si="2"/>
        <v>84.81012658227847</v>
      </c>
      <c r="L22" s="31">
        <v>7</v>
      </c>
      <c r="M22" s="32">
        <f t="shared" si="3"/>
        <v>3.3653846153846154</v>
      </c>
      <c r="N22" s="33">
        <v>17</v>
      </c>
      <c r="O22" s="32">
        <f t="shared" si="4"/>
        <v>8.173076923076923</v>
      </c>
      <c r="P22" s="33">
        <v>184</v>
      </c>
      <c r="Q22" s="34">
        <f t="shared" si="7"/>
        <v>88.46153846153845</v>
      </c>
      <c r="W22" s="21"/>
      <c r="Y22" s="21"/>
      <c r="AA22" s="21"/>
      <c r="AC22" s="21"/>
      <c r="AE22" s="21"/>
      <c r="AG22" s="21"/>
    </row>
    <row r="23" spans="1:33" ht="13.5">
      <c r="A23" s="81" t="s">
        <v>26</v>
      </c>
      <c r="B23" s="50"/>
      <c r="C23" s="77" t="s">
        <v>13</v>
      </c>
      <c r="D23" s="77"/>
      <c r="E23" s="51"/>
      <c r="F23" s="25">
        <v>65</v>
      </c>
      <c r="G23" s="26">
        <f t="shared" si="5"/>
        <v>15.476190476190476</v>
      </c>
      <c r="H23" s="27">
        <v>60</v>
      </c>
      <c r="I23" s="26">
        <f t="shared" si="6"/>
        <v>14.285714285714285</v>
      </c>
      <c r="J23" s="27">
        <v>295</v>
      </c>
      <c r="K23" s="28">
        <f t="shared" si="2"/>
        <v>70.23809523809523</v>
      </c>
      <c r="L23" s="25">
        <v>94</v>
      </c>
      <c r="M23" s="26">
        <f t="shared" si="3"/>
        <v>16.46234676007005</v>
      </c>
      <c r="N23" s="27">
        <v>79</v>
      </c>
      <c r="O23" s="26">
        <f t="shared" si="4"/>
        <v>13.835376532399298</v>
      </c>
      <c r="P23" s="27">
        <v>398</v>
      </c>
      <c r="Q23" s="28">
        <f t="shared" si="7"/>
        <v>69.70227670753066</v>
      </c>
      <c r="W23" s="21"/>
      <c r="Y23" s="21"/>
      <c r="AA23" s="21"/>
      <c r="AC23" s="21"/>
      <c r="AE23" s="21"/>
      <c r="AG23" s="21"/>
    </row>
    <row r="24" spans="1:33" ht="13.5">
      <c r="A24" s="82"/>
      <c r="B24" s="52"/>
      <c r="C24" s="76" t="s">
        <v>14</v>
      </c>
      <c r="D24" s="76"/>
      <c r="E24" s="53"/>
      <c r="F24" s="25">
        <v>12</v>
      </c>
      <c r="G24" s="26">
        <f t="shared" si="5"/>
        <v>20.33898305084746</v>
      </c>
      <c r="H24" s="27">
        <v>11</v>
      </c>
      <c r="I24" s="26">
        <f t="shared" si="6"/>
        <v>18.64406779661017</v>
      </c>
      <c r="J24" s="27">
        <v>36</v>
      </c>
      <c r="K24" s="28">
        <f t="shared" si="2"/>
        <v>61.016949152542374</v>
      </c>
      <c r="L24" s="25">
        <v>14</v>
      </c>
      <c r="M24" s="26">
        <f t="shared" si="3"/>
        <v>18.181818181818183</v>
      </c>
      <c r="N24" s="27">
        <v>9</v>
      </c>
      <c r="O24" s="26">
        <f t="shared" si="4"/>
        <v>11.688311688311687</v>
      </c>
      <c r="P24" s="27">
        <v>54</v>
      </c>
      <c r="Q24" s="28">
        <f t="shared" si="7"/>
        <v>70.12987012987013</v>
      </c>
      <c r="W24" s="21"/>
      <c r="Y24" s="21"/>
      <c r="AA24" s="21"/>
      <c r="AC24" s="21"/>
      <c r="AE24" s="21"/>
      <c r="AG24" s="21"/>
    </row>
    <row r="25" spans="1:33" ht="13.5">
      <c r="A25" s="82"/>
      <c r="B25" s="52"/>
      <c r="C25" s="76" t="s">
        <v>15</v>
      </c>
      <c r="D25" s="76"/>
      <c r="E25" s="53"/>
      <c r="F25" s="25">
        <v>4</v>
      </c>
      <c r="G25" s="26">
        <f t="shared" si="5"/>
        <v>36.36363636363637</v>
      </c>
      <c r="H25" s="27">
        <v>2</v>
      </c>
      <c r="I25" s="26">
        <f t="shared" si="6"/>
        <v>18.181818181818183</v>
      </c>
      <c r="J25" s="27">
        <v>5</v>
      </c>
      <c r="K25" s="28">
        <f t="shared" si="2"/>
        <v>45.45454545454545</v>
      </c>
      <c r="L25" s="25">
        <v>1</v>
      </c>
      <c r="M25" s="26">
        <f t="shared" si="3"/>
        <v>14.285714285714285</v>
      </c>
      <c r="N25" s="27">
        <v>2</v>
      </c>
      <c r="O25" s="26">
        <f t="shared" si="4"/>
        <v>28.57142857142857</v>
      </c>
      <c r="P25" s="27">
        <v>4</v>
      </c>
      <c r="Q25" s="28">
        <f t="shared" si="7"/>
        <v>57.14285714285714</v>
      </c>
      <c r="W25" s="21"/>
      <c r="Y25" s="21"/>
      <c r="AA25" s="21"/>
      <c r="AC25" s="21"/>
      <c r="AE25" s="21"/>
      <c r="AG25" s="21"/>
    </row>
    <row r="26" spans="1:33" ht="13.5" customHeight="1">
      <c r="A26" s="82"/>
      <c r="B26" s="52"/>
      <c r="C26" s="76" t="s">
        <v>16</v>
      </c>
      <c r="D26" s="76"/>
      <c r="E26" s="53"/>
      <c r="F26" s="25">
        <v>257</v>
      </c>
      <c r="G26" s="26">
        <f t="shared" si="5"/>
        <v>31.37973137973138</v>
      </c>
      <c r="H26" s="27">
        <v>150</v>
      </c>
      <c r="I26" s="26">
        <f t="shared" si="6"/>
        <v>18.315018315018314</v>
      </c>
      <c r="J26" s="27">
        <v>412</v>
      </c>
      <c r="K26" s="28">
        <f t="shared" si="2"/>
        <v>50.305250305250304</v>
      </c>
      <c r="L26" s="25">
        <v>183</v>
      </c>
      <c r="M26" s="26">
        <f t="shared" si="3"/>
        <v>29.707792207792206</v>
      </c>
      <c r="N26" s="27">
        <v>114</v>
      </c>
      <c r="O26" s="26">
        <f t="shared" si="4"/>
        <v>18.506493506493506</v>
      </c>
      <c r="P26" s="27">
        <v>319</v>
      </c>
      <c r="Q26" s="28">
        <f t="shared" si="7"/>
        <v>51.78571428571429</v>
      </c>
      <c r="W26" s="21"/>
      <c r="Y26" s="21"/>
      <c r="AA26" s="21"/>
      <c r="AC26" s="21"/>
      <c r="AE26" s="21"/>
      <c r="AG26" s="21"/>
    </row>
    <row r="27" spans="1:33" ht="13.5">
      <c r="A27" s="82"/>
      <c r="B27" s="52"/>
      <c r="C27" s="76" t="s">
        <v>17</v>
      </c>
      <c r="D27" s="76"/>
      <c r="E27" s="53"/>
      <c r="F27" s="25">
        <v>6</v>
      </c>
      <c r="G27" s="26">
        <f t="shared" si="5"/>
        <v>28.57142857142857</v>
      </c>
      <c r="H27" s="27">
        <v>5</v>
      </c>
      <c r="I27" s="26">
        <f t="shared" si="6"/>
        <v>23.809523809523807</v>
      </c>
      <c r="J27" s="27">
        <v>10</v>
      </c>
      <c r="K27" s="28">
        <f t="shared" si="2"/>
        <v>47.61904761904761</v>
      </c>
      <c r="L27" s="25">
        <v>4</v>
      </c>
      <c r="M27" s="26">
        <f t="shared" si="3"/>
        <v>22.22222222222222</v>
      </c>
      <c r="N27" s="27">
        <v>2</v>
      </c>
      <c r="O27" s="26">
        <f t="shared" si="4"/>
        <v>11.11111111111111</v>
      </c>
      <c r="P27" s="27">
        <v>12</v>
      </c>
      <c r="Q27" s="28">
        <f t="shared" si="7"/>
        <v>66.66666666666666</v>
      </c>
      <c r="W27" s="21"/>
      <c r="Y27" s="21"/>
      <c r="AA27" s="21"/>
      <c r="AC27" s="21"/>
      <c r="AE27" s="21"/>
      <c r="AG27" s="21"/>
    </row>
    <row r="28" spans="1:33" ht="13.5">
      <c r="A28" s="82"/>
      <c r="B28" s="52"/>
      <c r="C28" s="76" t="s">
        <v>18</v>
      </c>
      <c r="D28" s="76"/>
      <c r="E28" s="53"/>
      <c r="F28" s="25">
        <v>13</v>
      </c>
      <c r="G28" s="26">
        <f t="shared" si="5"/>
        <v>35.13513513513514</v>
      </c>
      <c r="H28" s="27">
        <v>11</v>
      </c>
      <c r="I28" s="26">
        <f t="shared" si="6"/>
        <v>29.72972972972973</v>
      </c>
      <c r="J28" s="27">
        <v>13</v>
      </c>
      <c r="K28" s="28">
        <f t="shared" si="2"/>
        <v>35.13513513513514</v>
      </c>
      <c r="L28" s="25">
        <v>7</v>
      </c>
      <c r="M28" s="26">
        <f t="shared" si="3"/>
        <v>18.91891891891892</v>
      </c>
      <c r="N28" s="27">
        <v>9</v>
      </c>
      <c r="O28" s="26">
        <f t="shared" si="4"/>
        <v>24.324324324324326</v>
      </c>
      <c r="P28" s="27">
        <v>21</v>
      </c>
      <c r="Q28" s="28">
        <f t="shared" si="7"/>
        <v>56.75675675675676</v>
      </c>
      <c r="W28" s="21"/>
      <c r="Y28" s="21"/>
      <c r="AA28" s="21"/>
      <c r="AC28" s="21"/>
      <c r="AE28" s="21"/>
      <c r="AG28" s="21"/>
    </row>
    <row r="29" spans="1:33" ht="13.5">
      <c r="A29" s="82"/>
      <c r="B29" s="52"/>
      <c r="C29" s="76" t="s">
        <v>19</v>
      </c>
      <c r="D29" s="76"/>
      <c r="E29" s="53"/>
      <c r="F29" s="25">
        <v>118</v>
      </c>
      <c r="G29" s="26">
        <f t="shared" si="5"/>
        <v>45.91439688715953</v>
      </c>
      <c r="H29" s="27">
        <v>47</v>
      </c>
      <c r="I29" s="26">
        <f t="shared" si="6"/>
        <v>18.28793774319066</v>
      </c>
      <c r="J29" s="27">
        <v>92</v>
      </c>
      <c r="K29" s="28">
        <f t="shared" si="2"/>
        <v>35.797665369649806</v>
      </c>
      <c r="L29" s="25">
        <v>68</v>
      </c>
      <c r="M29" s="26">
        <f t="shared" si="3"/>
        <v>51.908396946564885</v>
      </c>
      <c r="N29" s="27">
        <v>21</v>
      </c>
      <c r="O29" s="26">
        <f t="shared" si="4"/>
        <v>16.030534351145036</v>
      </c>
      <c r="P29" s="27">
        <v>42</v>
      </c>
      <c r="Q29" s="28">
        <f t="shared" si="7"/>
        <v>32.06106870229007</v>
      </c>
      <c r="W29" s="21"/>
      <c r="Y29" s="21"/>
      <c r="AA29" s="21"/>
      <c r="AC29" s="21"/>
      <c r="AE29" s="21"/>
      <c r="AG29" s="21"/>
    </row>
    <row r="30" spans="1:33" ht="13.5">
      <c r="A30" s="83"/>
      <c r="B30" s="12"/>
      <c r="C30" s="75" t="s">
        <v>20</v>
      </c>
      <c r="D30" s="75"/>
      <c r="E30" s="54"/>
      <c r="F30" s="31">
        <v>3</v>
      </c>
      <c r="G30" s="32">
        <f t="shared" si="5"/>
        <v>3.4482758620689653</v>
      </c>
      <c r="H30" s="33">
        <v>9</v>
      </c>
      <c r="I30" s="32">
        <f t="shared" si="6"/>
        <v>10.344827586206897</v>
      </c>
      <c r="J30" s="33">
        <v>75</v>
      </c>
      <c r="K30" s="34">
        <f t="shared" si="2"/>
        <v>86.20689655172413</v>
      </c>
      <c r="L30" s="31">
        <v>20</v>
      </c>
      <c r="M30" s="32">
        <f t="shared" si="3"/>
        <v>8.771929824561402</v>
      </c>
      <c r="N30" s="33">
        <v>25</v>
      </c>
      <c r="O30" s="32">
        <f t="shared" si="4"/>
        <v>10.964912280701753</v>
      </c>
      <c r="P30" s="33">
        <v>183</v>
      </c>
      <c r="Q30" s="34">
        <f t="shared" si="7"/>
        <v>80.26315789473685</v>
      </c>
      <c r="W30" s="21"/>
      <c r="Y30" s="21"/>
      <c r="AA30" s="21"/>
      <c r="AC30" s="21"/>
      <c r="AE30" s="21"/>
      <c r="AG30" s="21"/>
    </row>
    <row r="31" spans="1:33" ht="13.5">
      <c r="A31" s="81" t="s">
        <v>27</v>
      </c>
      <c r="B31" s="50"/>
      <c r="C31" s="77" t="s">
        <v>13</v>
      </c>
      <c r="D31" s="77"/>
      <c r="E31" s="51"/>
      <c r="F31" s="25">
        <v>86</v>
      </c>
      <c r="G31" s="26">
        <f t="shared" si="5"/>
        <v>24.225352112676056</v>
      </c>
      <c r="H31" s="27">
        <v>46</v>
      </c>
      <c r="I31" s="26">
        <f t="shared" si="6"/>
        <v>12.957746478873238</v>
      </c>
      <c r="J31" s="27">
        <v>223</v>
      </c>
      <c r="K31" s="28">
        <f t="shared" si="2"/>
        <v>62.81690140845071</v>
      </c>
      <c r="L31" s="25">
        <v>182</v>
      </c>
      <c r="M31" s="26">
        <f t="shared" si="3"/>
        <v>31.818181818181817</v>
      </c>
      <c r="N31" s="27">
        <v>76</v>
      </c>
      <c r="O31" s="26">
        <f t="shared" si="4"/>
        <v>13.286713286713287</v>
      </c>
      <c r="P31" s="27">
        <v>314</v>
      </c>
      <c r="Q31" s="28">
        <f t="shared" si="7"/>
        <v>54.89510489510489</v>
      </c>
      <c r="W31" s="21"/>
      <c r="Y31" s="21"/>
      <c r="AA31" s="21"/>
      <c r="AC31" s="21"/>
      <c r="AE31" s="21"/>
      <c r="AG31" s="21"/>
    </row>
    <row r="32" spans="1:33" ht="13.5">
      <c r="A32" s="82"/>
      <c r="B32" s="52"/>
      <c r="C32" s="76" t="s">
        <v>14</v>
      </c>
      <c r="D32" s="76"/>
      <c r="E32" s="53"/>
      <c r="F32" s="25">
        <v>27</v>
      </c>
      <c r="G32" s="26">
        <f t="shared" si="5"/>
        <v>32.142857142857146</v>
      </c>
      <c r="H32" s="27">
        <v>8</v>
      </c>
      <c r="I32" s="26">
        <f t="shared" si="6"/>
        <v>9.523809523809524</v>
      </c>
      <c r="J32" s="27">
        <v>49</v>
      </c>
      <c r="K32" s="28">
        <f t="shared" si="2"/>
        <v>58.333333333333336</v>
      </c>
      <c r="L32" s="25">
        <v>20</v>
      </c>
      <c r="M32" s="26">
        <f t="shared" si="3"/>
        <v>23.25581395348837</v>
      </c>
      <c r="N32" s="27">
        <v>4</v>
      </c>
      <c r="O32" s="26">
        <f t="shared" si="4"/>
        <v>4.651162790697675</v>
      </c>
      <c r="P32" s="27">
        <v>62</v>
      </c>
      <c r="Q32" s="28">
        <f t="shared" si="7"/>
        <v>72.09302325581395</v>
      </c>
      <c r="W32" s="21"/>
      <c r="Y32" s="21"/>
      <c r="AA32" s="21"/>
      <c r="AC32" s="21"/>
      <c r="AE32" s="21"/>
      <c r="AG32" s="21"/>
    </row>
    <row r="33" spans="1:33" ht="13.5">
      <c r="A33" s="82"/>
      <c r="B33" s="52"/>
      <c r="C33" s="76" t="s">
        <v>15</v>
      </c>
      <c r="D33" s="76"/>
      <c r="E33" s="53"/>
      <c r="F33" s="25">
        <v>2</v>
      </c>
      <c r="G33" s="26">
        <f t="shared" si="5"/>
        <v>18.181818181818183</v>
      </c>
      <c r="H33" s="27">
        <v>2</v>
      </c>
      <c r="I33" s="26">
        <f t="shared" si="6"/>
        <v>18.181818181818183</v>
      </c>
      <c r="J33" s="27">
        <v>7</v>
      </c>
      <c r="K33" s="28">
        <f t="shared" si="2"/>
        <v>63.63636363636363</v>
      </c>
      <c r="L33" s="25">
        <v>4</v>
      </c>
      <c r="M33" s="26">
        <f t="shared" si="3"/>
        <v>30.76923076923077</v>
      </c>
      <c r="N33" s="27">
        <v>2</v>
      </c>
      <c r="O33" s="26">
        <f t="shared" si="4"/>
        <v>15.384615384615385</v>
      </c>
      <c r="P33" s="27">
        <v>7</v>
      </c>
      <c r="Q33" s="28">
        <f t="shared" si="7"/>
        <v>53.84615384615385</v>
      </c>
      <c r="W33" s="21"/>
      <c r="Y33" s="21"/>
      <c r="AA33" s="21"/>
      <c r="AC33" s="21"/>
      <c r="AE33" s="21"/>
      <c r="AG33" s="21"/>
    </row>
    <row r="34" spans="1:33" ht="13.5" customHeight="1">
      <c r="A34" s="82"/>
      <c r="B34" s="52"/>
      <c r="C34" s="76" t="s">
        <v>16</v>
      </c>
      <c r="D34" s="76"/>
      <c r="E34" s="53"/>
      <c r="F34" s="25">
        <v>313</v>
      </c>
      <c r="G34" s="26">
        <f t="shared" si="5"/>
        <v>36.78025851938895</v>
      </c>
      <c r="H34" s="27">
        <v>102</v>
      </c>
      <c r="I34" s="26">
        <f t="shared" si="6"/>
        <v>11.985898942420683</v>
      </c>
      <c r="J34" s="27">
        <v>436</v>
      </c>
      <c r="K34" s="28">
        <f t="shared" si="2"/>
        <v>51.233842538190366</v>
      </c>
      <c r="L34" s="25">
        <v>300</v>
      </c>
      <c r="M34" s="26">
        <f t="shared" si="3"/>
        <v>44.642857142857146</v>
      </c>
      <c r="N34" s="27">
        <v>83</v>
      </c>
      <c r="O34" s="26">
        <f t="shared" si="4"/>
        <v>12.351190476190476</v>
      </c>
      <c r="P34" s="27">
        <v>289</v>
      </c>
      <c r="Q34" s="28">
        <f t="shared" si="7"/>
        <v>43.00595238095239</v>
      </c>
      <c r="W34" s="21"/>
      <c r="Y34" s="21"/>
      <c r="AA34" s="21"/>
      <c r="AC34" s="21"/>
      <c r="AE34" s="21"/>
      <c r="AG34" s="21"/>
    </row>
    <row r="35" spans="1:33" ht="13.5">
      <c r="A35" s="82"/>
      <c r="B35" s="52"/>
      <c r="C35" s="76" t="s">
        <v>17</v>
      </c>
      <c r="D35" s="76"/>
      <c r="E35" s="53"/>
      <c r="F35" s="25">
        <v>11</v>
      </c>
      <c r="G35" s="26">
        <f t="shared" si="5"/>
        <v>55.00000000000001</v>
      </c>
      <c r="H35" s="27">
        <v>2</v>
      </c>
      <c r="I35" s="26">
        <f t="shared" si="6"/>
        <v>10</v>
      </c>
      <c r="J35" s="27">
        <v>7</v>
      </c>
      <c r="K35" s="28">
        <f t="shared" si="2"/>
        <v>35</v>
      </c>
      <c r="L35" s="25">
        <v>7</v>
      </c>
      <c r="M35" s="26">
        <f t="shared" si="3"/>
        <v>43.75</v>
      </c>
      <c r="N35" s="27">
        <v>3</v>
      </c>
      <c r="O35" s="26">
        <f t="shared" si="4"/>
        <v>18.75</v>
      </c>
      <c r="P35" s="27">
        <v>6</v>
      </c>
      <c r="Q35" s="28">
        <f t="shared" si="7"/>
        <v>37.5</v>
      </c>
      <c r="W35" s="21"/>
      <c r="Y35" s="21"/>
      <c r="AA35" s="21"/>
      <c r="AC35" s="21"/>
      <c r="AE35" s="21"/>
      <c r="AG35" s="21"/>
    </row>
    <row r="36" spans="1:33" ht="13.5">
      <c r="A36" s="82"/>
      <c r="B36" s="52"/>
      <c r="C36" s="76" t="s">
        <v>18</v>
      </c>
      <c r="D36" s="76"/>
      <c r="E36" s="53"/>
      <c r="F36" s="25">
        <v>12</v>
      </c>
      <c r="G36" s="26">
        <f t="shared" si="5"/>
        <v>38.70967741935484</v>
      </c>
      <c r="H36" s="27">
        <v>6</v>
      </c>
      <c r="I36" s="26">
        <f t="shared" si="6"/>
        <v>19.35483870967742</v>
      </c>
      <c r="J36" s="27">
        <v>13</v>
      </c>
      <c r="K36" s="28">
        <f t="shared" si="2"/>
        <v>41.935483870967744</v>
      </c>
      <c r="L36" s="25">
        <v>9</v>
      </c>
      <c r="M36" s="26">
        <f t="shared" si="3"/>
        <v>42.857142857142854</v>
      </c>
      <c r="N36" s="27">
        <v>1</v>
      </c>
      <c r="O36" s="26">
        <f t="shared" si="4"/>
        <v>4.761904761904762</v>
      </c>
      <c r="P36" s="27">
        <v>11</v>
      </c>
      <c r="Q36" s="28">
        <f t="shared" si="7"/>
        <v>52.38095238095239</v>
      </c>
      <c r="W36" s="21"/>
      <c r="Y36" s="21"/>
      <c r="AA36" s="21"/>
      <c r="AC36" s="21"/>
      <c r="AE36" s="21"/>
      <c r="AG36" s="21"/>
    </row>
    <row r="37" spans="1:33" ht="13.5">
      <c r="A37" s="82"/>
      <c r="B37" s="52"/>
      <c r="C37" s="76" t="s">
        <v>19</v>
      </c>
      <c r="D37" s="76"/>
      <c r="E37" s="53"/>
      <c r="F37" s="25">
        <v>127</v>
      </c>
      <c r="G37" s="26">
        <f t="shared" si="5"/>
        <v>51.417004048582996</v>
      </c>
      <c r="H37" s="27">
        <v>34</v>
      </c>
      <c r="I37" s="26">
        <f t="shared" si="6"/>
        <v>13.765182186234817</v>
      </c>
      <c r="J37" s="27">
        <v>86</v>
      </c>
      <c r="K37" s="28">
        <f t="shared" si="2"/>
        <v>34.81781376518219</v>
      </c>
      <c r="L37" s="25">
        <v>58</v>
      </c>
      <c r="M37" s="26">
        <f t="shared" si="3"/>
        <v>61.05263157894737</v>
      </c>
      <c r="N37" s="27">
        <v>8</v>
      </c>
      <c r="O37" s="26">
        <f t="shared" si="4"/>
        <v>8.421052631578947</v>
      </c>
      <c r="P37" s="27">
        <v>29</v>
      </c>
      <c r="Q37" s="28">
        <f t="shared" si="7"/>
        <v>30.526315789473685</v>
      </c>
      <c r="W37" s="21"/>
      <c r="Y37" s="21"/>
      <c r="AA37" s="21"/>
      <c r="AC37" s="21"/>
      <c r="AE37" s="21"/>
      <c r="AG37" s="21"/>
    </row>
    <row r="38" spans="1:33" ht="13.5">
      <c r="A38" s="83"/>
      <c r="B38" s="12"/>
      <c r="C38" s="75" t="s">
        <v>20</v>
      </c>
      <c r="D38" s="75"/>
      <c r="E38" s="54"/>
      <c r="F38" s="31">
        <v>16</v>
      </c>
      <c r="G38" s="32">
        <f t="shared" si="5"/>
        <v>17.77777777777778</v>
      </c>
      <c r="H38" s="33">
        <v>14</v>
      </c>
      <c r="I38" s="32">
        <f t="shared" si="6"/>
        <v>15.555555555555555</v>
      </c>
      <c r="J38" s="33">
        <v>60</v>
      </c>
      <c r="K38" s="34">
        <f t="shared" si="2"/>
        <v>66.66666666666666</v>
      </c>
      <c r="L38" s="31">
        <v>54</v>
      </c>
      <c r="M38" s="32">
        <f t="shared" si="3"/>
        <v>20.76923076923077</v>
      </c>
      <c r="N38" s="33">
        <v>26</v>
      </c>
      <c r="O38" s="32">
        <f t="shared" si="4"/>
        <v>10</v>
      </c>
      <c r="P38" s="33">
        <v>180</v>
      </c>
      <c r="Q38" s="34">
        <f t="shared" si="7"/>
        <v>69.23076923076923</v>
      </c>
      <c r="W38" s="21"/>
      <c r="Y38" s="21"/>
      <c r="AA38" s="21"/>
      <c r="AC38" s="21"/>
      <c r="AE38" s="21"/>
      <c r="AG38" s="21"/>
    </row>
    <row r="39" spans="1:33" ht="13.5">
      <c r="A39" s="81" t="s">
        <v>28</v>
      </c>
      <c r="B39" s="50"/>
      <c r="C39" s="77" t="s">
        <v>13</v>
      </c>
      <c r="D39" s="77"/>
      <c r="E39" s="51"/>
      <c r="F39" s="25">
        <v>124</v>
      </c>
      <c r="G39" s="26">
        <f t="shared" si="5"/>
        <v>30.617283950617285</v>
      </c>
      <c r="H39" s="27">
        <v>62</v>
      </c>
      <c r="I39" s="26">
        <f t="shared" si="6"/>
        <v>15.308641975308642</v>
      </c>
      <c r="J39" s="27">
        <v>219</v>
      </c>
      <c r="K39" s="28">
        <f t="shared" si="2"/>
        <v>54.074074074074076</v>
      </c>
      <c r="L39" s="25">
        <v>210</v>
      </c>
      <c r="M39" s="26">
        <f t="shared" si="3"/>
        <v>37.83783783783784</v>
      </c>
      <c r="N39" s="27">
        <v>63</v>
      </c>
      <c r="O39" s="26">
        <f t="shared" si="4"/>
        <v>11.351351351351353</v>
      </c>
      <c r="P39" s="27">
        <v>282</v>
      </c>
      <c r="Q39" s="28">
        <f t="shared" si="7"/>
        <v>50.810810810810814</v>
      </c>
      <c r="W39" s="21"/>
      <c r="Y39" s="21"/>
      <c r="AA39" s="21"/>
      <c r="AC39" s="21"/>
      <c r="AE39" s="21"/>
      <c r="AG39" s="21"/>
    </row>
    <row r="40" spans="1:33" ht="13.5">
      <c r="A40" s="82"/>
      <c r="B40" s="52"/>
      <c r="C40" s="76" t="s">
        <v>14</v>
      </c>
      <c r="D40" s="76"/>
      <c r="E40" s="53"/>
      <c r="F40" s="25">
        <v>32</v>
      </c>
      <c r="G40" s="26">
        <f t="shared" si="5"/>
        <v>42.10526315789473</v>
      </c>
      <c r="H40" s="27">
        <v>8</v>
      </c>
      <c r="I40" s="26">
        <f t="shared" si="6"/>
        <v>10.526315789473683</v>
      </c>
      <c r="J40" s="27">
        <v>36</v>
      </c>
      <c r="K40" s="28">
        <f t="shared" si="2"/>
        <v>47.368421052631575</v>
      </c>
      <c r="L40" s="25">
        <v>36</v>
      </c>
      <c r="M40" s="26">
        <f t="shared" si="3"/>
        <v>40.44943820224719</v>
      </c>
      <c r="N40" s="27">
        <v>17</v>
      </c>
      <c r="O40" s="26">
        <f t="shared" si="4"/>
        <v>19.101123595505616</v>
      </c>
      <c r="P40" s="27">
        <v>36</v>
      </c>
      <c r="Q40" s="28">
        <f t="shared" si="7"/>
        <v>40.44943820224719</v>
      </c>
      <c r="W40" s="21"/>
      <c r="Y40" s="21"/>
      <c r="AA40" s="21"/>
      <c r="AC40" s="21"/>
      <c r="AE40" s="21"/>
      <c r="AG40" s="21"/>
    </row>
    <row r="41" spans="1:33" ht="13.5">
      <c r="A41" s="82"/>
      <c r="B41" s="52"/>
      <c r="C41" s="76" t="s">
        <v>15</v>
      </c>
      <c r="D41" s="76"/>
      <c r="E41" s="53"/>
      <c r="F41" s="25">
        <v>4</v>
      </c>
      <c r="G41" s="26">
        <f t="shared" si="5"/>
        <v>21.052631578947366</v>
      </c>
      <c r="H41" s="27">
        <v>6</v>
      </c>
      <c r="I41" s="26">
        <f t="shared" si="6"/>
        <v>31.57894736842105</v>
      </c>
      <c r="J41" s="27">
        <v>9</v>
      </c>
      <c r="K41" s="28">
        <f t="shared" si="2"/>
        <v>47.368421052631575</v>
      </c>
      <c r="L41" s="25">
        <v>5</v>
      </c>
      <c r="M41" s="26">
        <f t="shared" si="3"/>
        <v>41.66666666666667</v>
      </c>
      <c r="N41" s="27">
        <v>0</v>
      </c>
      <c r="O41" s="26">
        <f t="shared" si="4"/>
        <v>0</v>
      </c>
      <c r="P41" s="27">
        <v>7</v>
      </c>
      <c r="Q41" s="28">
        <f t="shared" si="7"/>
        <v>58.333333333333336</v>
      </c>
      <c r="W41" s="21"/>
      <c r="Y41" s="21"/>
      <c r="AA41" s="21"/>
      <c r="AC41" s="21"/>
      <c r="AE41" s="21"/>
      <c r="AG41" s="21"/>
    </row>
    <row r="42" spans="1:33" ht="13.5" customHeight="1">
      <c r="A42" s="82"/>
      <c r="B42" s="52"/>
      <c r="C42" s="76" t="s">
        <v>16</v>
      </c>
      <c r="D42" s="76"/>
      <c r="E42" s="53"/>
      <c r="F42" s="25">
        <v>342</v>
      </c>
      <c r="G42" s="26">
        <f t="shared" si="5"/>
        <v>41.86046511627907</v>
      </c>
      <c r="H42" s="27">
        <v>107</v>
      </c>
      <c r="I42" s="26">
        <f t="shared" si="6"/>
        <v>13.096695226438188</v>
      </c>
      <c r="J42" s="27">
        <v>368</v>
      </c>
      <c r="K42" s="28">
        <f t="shared" si="2"/>
        <v>45.04283965728274</v>
      </c>
      <c r="L42" s="25">
        <v>348</v>
      </c>
      <c r="M42" s="26">
        <f t="shared" si="3"/>
        <v>51.78571428571429</v>
      </c>
      <c r="N42" s="27">
        <v>75</v>
      </c>
      <c r="O42" s="26">
        <f t="shared" si="4"/>
        <v>11.160714285714286</v>
      </c>
      <c r="P42" s="27">
        <v>249</v>
      </c>
      <c r="Q42" s="28">
        <f t="shared" si="7"/>
        <v>37.05357142857143</v>
      </c>
      <c r="W42" s="21"/>
      <c r="Y42" s="21"/>
      <c r="AA42" s="21"/>
      <c r="AC42" s="21"/>
      <c r="AE42" s="21"/>
      <c r="AG42" s="21"/>
    </row>
    <row r="43" spans="1:33" ht="13.5">
      <c r="A43" s="82"/>
      <c r="B43" s="52"/>
      <c r="C43" s="76" t="s">
        <v>17</v>
      </c>
      <c r="D43" s="76"/>
      <c r="E43" s="53"/>
      <c r="F43" s="25">
        <v>10</v>
      </c>
      <c r="G43" s="26">
        <f t="shared" si="5"/>
        <v>50</v>
      </c>
      <c r="H43" s="27">
        <v>2</v>
      </c>
      <c r="I43" s="26">
        <f t="shared" si="6"/>
        <v>10</v>
      </c>
      <c r="J43" s="27">
        <v>8</v>
      </c>
      <c r="K43" s="28">
        <f t="shared" si="2"/>
        <v>40</v>
      </c>
      <c r="L43" s="25">
        <v>9</v>
      </c>
      <c r="M43" s="26">
        <f t="shared" si="3"/>
        <v>60</v>
      </c>
      <c r="N43" s="27">
        <v>0</v>
      </c>
      <c r="O43" s="26">
        <f t="shared" si="4"/>
        <v>0</v>
      </c>
      <c r="P43" s="27">
        <v>6</v>
      </c>
      <c r="Q43" s="28">
        <f t="shared" si="7"/>
        <v>40</v>
      </c>
      <c r="W43" s="21"/>
      <c r="Y43" s="21"/>
      <c r="AA43" s="21"/>
      <c r="AC43" s="21"/>
      <c r="AE43" s="21"/>
      <c r="AG43" s="21"/>
    </row>
    <row r="44" spans="1:33" ht="13.5">
      <c r="A44" s="82"/>
      <c r="B44" s="52"/>
      <c r="C44" s="76" t="s">
        <v>18</v>
      </c>
      <c r="D44" s="76"/>
      <c r="E44" s="53"/>
      <c r="F44" s="25">
        <v>16</v>
      </c>
      <c r="G44" s="26">
        <f t="shared" si="5"/>
        <v>76.19047619047619</v>
      </c>
      <c r="H44" s="27">
        <v>2</v>
      </c>
      <c r="I44" s="26">
        <f t="shared" si="6"/>
        <v>9.523809523809524</v>
      </c>
      <c r="J44" s="27">
        <v>3</v>
      </c>
      <c r="K44" s="28">
        <f t="shared" si="2"/>
        <v>14.285714285714285</v>
      </c>
      <c r="L44" s="25">
        <v>11</v>
      </c>
      <c r="M44" s="26">
        <f t="shared" si="3"/>
        <v>52.38095238095239</v>
      </c>
      <c r="N44" s="27">
        <v>2</v>
      </c>
      <c r="O44" s="26">
        <f t="shared" si="4"/>
        <v>9.523809523809524</v>
      </c>
      <c r="P44" s="27">
        <v>8</v>
      </c>
      <c r="Q44" s="28">
        <f t="shared" si="7"/>
        <v>38.095238095238095</v>
      </c>
      <c r="W44" s="21"/>
      <c r="Y44" s="21"/>
      <c r="AA44" s="21"/>
      <c r="AC44" s="21"/>
      <c r="AE44" s="21"/>
      <c r="AG44" s="21"/>
    </row>
    <row r="45" spans="1:33" ht="13.5">
      <c r="A45" s="82"/>
      <c r="B45" s="52"/>
      <c r="C45" s="76" t="s">
        <v>19</v>
      </c>
      <c r="D45" s="76"/>
      <c r="E45" s="53"/>
      <c r="F45" s="25">
        <v>116</v>
      </c>
      <c r="G45" s="26">
        <f t="shared" si="5"/>
        <v>53.45622119815668</v>
      </c>
      <c r="H45" s="27">
        <v>23</v>
      </c>
      <c r="I45" s="26">
        <f t="shared" si="6"/>
        <v>10.599078341013826</v>
      </c>
      <c r="J45" s="27">
        <v>78</v>
      </c>
      <c r="K45" s="28">
        <f t="shared" si="2"/>
        <v>35.944700460829495</v>
      </c>
      <c r="L45" s="25">
        <v>72</v>
      </c>
      <c r="M45" s="26">
        <f t="shared" si="3"/>
        <v>72</v>
      </c>
      <c r="N45" s="27">
        <v>13</v>
      </c>
      <c r="O45" s="26">
        <f t="shared" si="4"/>
        <v>13</v>
      </c>
      <c r="P45" s="27">
        <v>15</v>
      </c>
      <c r="Q45" s="28">
        <f t="shared" si="7"/>
        <v>15</v>
      </c>
      <c r="W45" s="21"/>
      <c r="Y45" s="21"/>
      <c r="AA45" s="21"/>
      <c r="AC45" s="21"/>
      <c r="AE45" s="21"/>
      <c r="AG45" s="21"/>
    </row>
    <row r="46" spans="1:33" ht="13.5">
      <c r="A46" s="83"/>
      <c r="B46" s="12"/>
      <c r="C46" s="75" t="s">
        <v>20</v>
      </c>
      <c r="D46" s="75"/>
      <c r="E46" s="54"/>
      <c r="F46" s="31">
        <v>29</v>
      </c>
      <c r="G46" s="32">
        <f t="shared" si="5"/>
        <v>31.868131868131865</v>
      </c>
      <c r="H46" s="33">
        <v>13</v>
      </c>
      <c r="I46" s="32">
        <f t="shared" si="6"/>
        <v>14.285714285714285</v>
      </c>
      <c r="J46" s="33">
        <v>49</v>
      </c>
      <c r="K46" s="34">
        <f t="shared" si="2"/>
        <v>53.84615384615385</v>
      </c>
      <c r="L46" s="31">
        <v>77</v>
      </c>
      <c r="M46" s="32">
        <f t="shared" si="3"/>
        <v>29.844961240310074</v>
      </c>
      <c r="N46" s="33">
        <v>24</v>
      </c>
      <c r="O46" s="32">
        <f t="shared" si="4"/>
        <v>9.30232558139535</v>
      </c>
      <c r="P46" s="33">
        <v>157</v>
      </c>
      <c r="Q46" s="34">
        <f t="shared" si="7"/>
        <v>60.85271317829457</v>
      </c>
      <c r="W46" s="21"/>
      <c r="Y46" s="21"/>
      <c r="AA46" s="21"/>
      <c r="AC46" s="21"/>
      <c r="AE46" s="21"/>
      <c r="AG46" s="21"/>
    </row>
    <row r="47" spans="1:33" ht="13.5">
      <c r="A47" s="81" t="s">
        <v>30</v>
      </c>
      <c r="B47" s="50"/>
      <c r="C47" s="77" t="s">
        <v>13</v>
      </c>
      <c r="D47" s="77"/>
      <c r="E47" s="51"/>
      <c r="F47" s="25">
        <v>121</v>
      </c>
      <c r="G47" s="26">
        <f t="shared" si="5"/>
        <v>31.185567010309278</v>
      </c>
      <c r="H47" s="27">
        <v>57</v>
      </c>
      <c r="I47" s="26">
        <f t="shared" si="6"/>
        <v>14.690721649484537</v>
      </c>
      <c r="J47" s="27">
        <v>210</v>
      </c>
      <c r="K47" s="28">
        <f t="shared" si="2"/>
        <v>54.123711340206185</v>
      </c>
      <c r="L47" s="25">
        <v>219</v>
      </c>
      <c r="M47" s="26">
        <f t="shared" si="3"/>
        <v>40.85820895522388</v>
      </c>
      <c r="N47" s="27">
        <v>113</v>
      </c>
      <c r="O47" s="26">
        <f t="shared" si="4"/>
        <v>21.082089552238806</v>
      </c>
      <c r="P47" s="27">
        <v>204</v>
      </c>
      <c r="Q47" s="28">
        <f t="shared" si="7"/>
        <v>38.059701492537314</v>
      </c>
      <c r="W47" s="21"/>
      <c r="Y47" s="21"/>
      <c r="AA47" s="21"/>
      <c r="AC47" s="21"/>
      <c r="AE47" s="21"/>
      <c r="AG47" s="21"/>
    </row>
    <row r="48" spans="1:33" ht="13.5">
      <c r="A48" s="82"/>
      <c r="B48" s="52"/>
      <c r="C48" s="76" t="s">
        <v>14</v>
      </c>
      <c r="D48" s="76"/>
      <c r="E48" s="53"/>
      <c r="F48" s="25">
        <v>25</v>
      </c>
      <c r="G48" s="26">
        <f t="shared" si="5"/>
        <v>36.76470588235294</v>
      </c>
      <c r="H48" s="27">
        <v>11</v>
      </c>
      <c r="I48" s="26">
        <f t="shared" si="6"/>
        <v>16.176470588235293</v>
      </c>
      <c r="J48" s="27">
        <v>32</v>
      </c>
      <c r="K48" s="28">
        <f t="shared" si="2"/>
        <v>47.05882352941176</v>
      </c>
      <c r="L48" s="25">
        <v>32</v>
      </c>
      <c r="M48" s="26">
        <f t="shared" si="3"/>
        <v>54.23728813559322</v>
      </c>
      <c r="N48" s="27">
        <v>7</v>
      </c>
      <c r="O48" s="26">
        <f t="shared" si="4"/>
        <v>11.864406779661017</v>
      </c>
      <c r="P48" s="27">
        <v>20</v>
      </c>
      <c r="Q48" s="28">
        <f t="shared" si="7"/>
        <v>33.89830508474576</v>
      </c>
      <c r="W48" s="21"/>
      <c r="Y48" s="21"/>
      <c r="AA48" s="21"/>
      <c r="AC48" s="21"/>
      <c r="AE48" s="21"/>
      <c r="AG48" s="21"/>
    </row>
    <row r="49" spans="1:33" ht="13.5">
      <c r="A49" s="82"/>
      <c r="B49" s="52"/>
      <c r="C49" s="76" t="s">
        <v>15</v>
      </c>
      <c r="D49" s="76"/>
      <c r="E49" s="53"/>
      <c r="F49" s="25">
        <v>8</v>
      </c>
      <c r="G49" s="26">
        <f t="shared" si="5"/>
        <v>53.333333333333336</v>
      </c>
      <c r="H49" s="27">
        <v>1</v>
      </c>
      <c r="I49" s="26">
        <f t="shared" si="6"/>
        <v>6.666666666666667</v>
      </c>
      <c r="J49" s="27">
        <v>6</v>
      </c>
      <c r="K49" s="28">
        <f t="shared" si="2"/>
        <v>40</v>
      </c>
      <c r="L49" s="25">
        <v>3</v>
      </c>
      <c r="M49" s="26">
        <f t="shared" si="3"/>
        <v>50</v>
      </c>
      <c r="N49" s="27">
        <v>1</v>
      </c>
      <c r="O49" s="26">
        <f t="shared" si="4"/>
        <v>16.666666666666664</v>
      </c>
      <c r="P49" s="27">
        <v>2</v>
      </c>
      <c r="Q49" s="28">
        <f t="shared" si="7"/>
        <v>33.33333333333333</v>
      </c>
      <c r="W49" s="21"/>
      <c r="Y49" s="21"/>
      <c r="AA49" s="21"/>
      <c r="AC49" s="21"/>
      <c r="AE49" s="21"/>
      <c r="AG49" s="21"/>
    </row>
    <row r="50" spans="1:33" ht="13.5" customHeight="1">
      <c r="A50" s="82"/>
      <c r="B50" s="52"/>
      <c r="C50" s="76" t="s">
        <v>16</v>
      </c>
      <c r="D50" s="76"/>
      <c r="E50" s="53"/>
      <c r="F50" s="25">
        <v>337</v>
      </c>
      <c r="G50" s="26">
        <f t="shared" si="5"/>
        <v>43.371943371943374</v>
      </c>
      <c r="H50" s="27">
        <v>160</v>
      </c>
      <c r="I50" s="26">
        <f t="shared" si="6"/>
        <v>20.592020592020592</v>
      </c>
      <c r="J50" s="27">
        <v>280</v>
      </c>
      <c r="K50" s="28">
        <f t="shared" si="2"/>
        <v>36.03603603603604</v>
      </c>
      <c r="L50" s="25">
        <v>310</v>
      </c>
      <c r="M50" s="26">
        <f t="shared" si="3"/>
        <v>53.91304347826087</v>
      </c>
      <c r="N50" s="27">
        <v>105</v>
      </c>
      <c r="O50" s="26">
        <f t="shared" si="4"/>
        <v>18.26086956521739</v>
      </c>
      <c r="P50" s="27">
        <v>160</v>
      </c>
      <c r="Q50" s="28">
        <f t="shared" si="7"/>
        <v>27.82608695652174</v>
      </c>
      <c r="W50" s="21"/>
      <c r="Y50" s="21"/>
      <c r="AA50" s="21"/>
      <c r="AC50" s="21"/>
      <c r="AE50" s="21"/>
      <c r="AG50" s="21"/>
    </row>
    <row r="51" spans="1:33" ht="13.5">
      <c r="A51" s="82"/>
      <c r="B51" s="52"/>
      <c r="C51" s="76" t="s">
        <v>17</v>
      </c>
      <c r="D51" s="76"/>
      <c r="E51" s="53"/>
      <c r="F51" s="25">
        <v>16</v>
      </c>
      <c r="G51" s="26">
        <f t="shared" si="5"/>
        <v>44.44444444444444</v>
      </c>
      <c r="H51" s="27">
        <v>9</v>
      </c>
      <c r="I51" s="26">
        <f t="shared" si="6"/>
        <v>25</v>
      </c>
      <c r="J51" s="27">
        <v>11</v>
      </c>
      <c r="K51" s="28">
        <f t="shared" si="2"/>
        <v>30.555555555555557</v>
      </c>
      <c r="L51" s="25">
        <v>6</v>
      </c>
      <c r="M51" s="26">
        <f t="shared" si="3"/>
        <v>42.857142857142854</v>
      </c>
      <c r="N51" s="27">
        <v>5</v>
      </c>
      <c r="O51" s="26">
        <f t="shared" si="4"/>
        <v>35.714285714285715</v>
      </c>
      <c r="P51" s="27">
        <v>3</v>
      </c>
      <c r="Q51" s="28">
        <f t="shared" si="7"/>
        <v>21.428571428571427</v>
      </c>
      <c r="W51" s="21"/>
      <c r="Y51" s="21"/>
      <c r="AA51" s="21"/>
      <c r="AC51" s="21"/>
      <c r="AE51" s="21"/>
      <c r="AG51" s="21"/>
    </row>
    <row r="52" spans="1:33" ht="13.5">
      <c r="A52" s="82"/>
      <c r="B52" s="52"/>
      <c r="C52" s="76" t="s">
        <v>18</v>
      </c>
      <c r="D52" s="76"/>
      <c r="E52" s="53"/>
      <c r="F52" s="25">
        <v>16</v>
      </c>
      <c r="G52" s="26">
        <f t="shared" si="5"/>
        <v>59.25925925925925</v>
      </c>
      <c r="H52" s="27">
        <v>2</v>
      </c>
      <c r="I52" s="26">
        <f t="shared" si="6"/>
        <v>7.4074074074074066</v>
      </c>
      <c r="J52" s="27">
        <v>9</v>
      </c>
      <c r="K52" s="28">
        <f t="shared" si="2"/>
        <v>33.33333333333333</v>
      </c>
      <c r="L52" s="25">
        <v>9</v>
      </c>
      <c r="M52" s="26">
        <f t="shared" si="3"/>
        <v>50</v>
      </c>
      <c r="N52" s="27">
        <v>4</v>
      </c>
      <c r="O52" s="26">
        <f t="shared" si="4"/>
        <v>22.22222222222222</v>
      </c>
      <c r="P52" s="27">
        <v>5</v>
      </c>
      <c r="Q52" s="28">
        <f t="shared" si="7"/>
        <v>27.77777777777778</v>
      </c>
      <c r="W52" s="21"/>
      <c r="Y52" s="21"/>
      <c r="AA52" s="21"/>
      <c r="AC52" s="21"/>
      <c r="AE52" s="21"/>
      <c r="AG52" s="21"/>
    </row>
    <row r="53" spans="1:33" ht="13.5">
      <c r="A53" s="82"/>
      <c r="B53" s="52"/>
      <c r="C53" s="76" t="s">
        <v>19</v>
      </c>
      <c r="D53" s="76"/>
      <c r="E53" s="53"/>
      <c r="F53" s="25">
        <v>112</v>
      </c>
      <c r="G53" s="26">
        <f t="shared" si="5"/>
        <v>56.00000000000001</v>
      </c>
      <c r="H53" s="27">
        <v>45</v>
      </c>
      <c r="I53" s="26">
        <f t="shared" si="6"/>
        <v>22.5</v>
      </c>
      <c r="J53" s="27">
        <v>43</v>
      </c>
      <c r="K53" s="28">
        <f t="shared" si="2"/>
        <v>21.5</v>
      </c>
      <c r="L53" s="25">
        <v>69</v>
      </c>
      <c r="M53" s="26">
        <f t="shared" si="3"/>
        <v>74.19354838709677</v>
      </c>
      <c r="N53" s="27">
        <v>11</v>
      </c>
      <c r="O53" s="26">
        <f t="shared" si="4"/>
        <v>11.827956989247312</v>
      </c>
      <c r="P53" s="27">
        <v>13</v>
      </c>
      <c r="Q53" s="28">
        <f t="shared" si="7"/>
        <v>13.978494623655912</v>
      </c>
      <c r="W53" s="21"/>
      <c r="Y53" s="21"/>
      <c r="AA53" s="21"/>
      <c r="AC53" s="21"/>
      <c r="AE53" s="21"/>
      <c r="AG53" s="21"/>
    </row>
    <row r="54" spans="1:33" ht="13.5">
      <c r="A54" s="83"/>
      <c r="B54" s="12"/>
      <c r="C54" s="75" t="s">
        <v>20</v>
      </c>
      <c r="D54" s="75"/>
      <c r="E54" s="54"/>
      <c r="F54" s="31">
        <v>40</v>
      </c>
      <c r="G54" s="32">
        <f t="shared" si="5"/>
        <v>30.075187969924812</v>
      </c>
      <c r="H54" s="33">
        <v>22</v>
      </c>
      <c r="I54" s="32">
        <f t="shared" si="6"/>
        <v>16.541353383458645</v>
      </c>
      <c r="J54" s="33">
        <v>71</v>
      </c>
      <c r="K54" s="34">
        <f t="shared" si="2"/>
        <v>53.383458646616546</v>
      </c>
      <c r="L54" s="31">
        <v>71</v>
      </c>
      <c r="M54" s="32">
        <f t="shared" si="3"/>
        <v>25.26690391459075</v>
      </c>
      <c r="N54" s="33">
        <v>50</v>
      </c>
      <c r="O54" s="32">
        <f t="shared" si="4"/>
        <v>17.793594306049823</v>
      </c>
      <c r="P54" s="33">
        <v>160</v>
      </c>
      <c r="Q54" s="34">
        <f t="shared" si="7"/>
        <v>56.93950177935944</v>
      </c>
      <c r="W54" s="21"/>
      <c r="Y54" s="21"/>
      <c r="AA54" s="21"/>
      <c r="AC54" s="21"/>
      <c r="AE54" s="21"/>
      <c r="AG54" s="21"/>
    </row>
    <row r="55" spans="1:33" ht="13.5">
      <c r="A55" s="81" t="s">
        <v>29</v>
      </c>
      <c r="B55" s="50"/>
      <c r="C55" s="77" t="s">
        <v>13</v>
      </c>
      <c r="D55" s="77"/>
      <c r="E55" s="51"/>
      <c r="F55" s="25">
        <v>141</v>
      </c>
      <c r="G55" s="26">
        <f t="shared" si="5"/>
        <v>35.69620253164557</v>
      </c>
      <c r="H55" s="27">
        <v>65</v>
      </c>
      <c r="I55" s="26">
        <f t="shared" si="6"/>
        <v>16.455696202531644</v>
      </c>
      <c r="J55" s="27">
        <v>189</v>
      </c>
      <c r="K55" s="28">
        <f t="shared" si="2"/>
        <v>47.848101265822784</v>
      </c>
      <c r="L55" s="40">
        <v>194</v>
      </c>
      <c r="M55" s="26">
        <f t="shared" si="3"/>
        <v>39.75409836065574</v>
      </c>
      <c r="N55" s="42">
        <v>89</v>
      </c>
      <c r="O55" s="26">
        <f t="shared" si="4"/>
        <v>18.237704918032787</v>
      </c>
      <c r="P55" s="42">
        <v>205</v>
      </c>
      <c r="Q55" s="28">
        <f t="shared" si="7"/>
        <v>42.00819672131148</v>
      </c>
      <c r="W55" s="21"/>
      <c r="Y55" s="21"/>
      <c r="AA55" s="21"/>
      <c r="AC55" s="21"/>
      <c r="AE55" s="21"/>
      <c r="AG55" s="21"/>
    </row>
    <row r="56" spans="1:33" ht="13.5">
      <c r="A56" s="82"/>
      <c r="B56" s="52"/>
      <c r="C56" s="76" t="s">
        <v>14</v>
      </c>
      <c r="D56" s="76"/>
      <c r="E56" s="53"/>
      <c r="F56" s="25">
        <v>49</v>
      </c>
      <c r="G56" s="26">
        <f t="shared" si="5"/>
        <v>36.2962962962963</v>
      </c>
      <c r="H56" s="27">
        <v>31</v>
      </c>
      <c r="I56" s="26">
        <f t="shared" si="6"/>
        <v>22.962962962962962</v>
      </c>
      <c r="J56" s="27">
        <v>55</v>
      </c>
      <c r="K56" s="28">
        <f t="shared" si="2"/>
        <v>40.74074074074074</v>
      </c>
      <c r="L56" s="40">
        <v>35</v>
      </c>
      <c r="M56" s="26">
        <f t="shared" si="3"/>
        <v>37.634408602150536</v>
      </c>
      <c r="N56" s="42">
        <v>24</v>
      </c>
      <c r="O56" s="26">
        <f t="shared" si="4"/>
        <v>25.806451612903224</v>
      </c>
      <c r="P56" s="42">
        <v>34</v>
      </c>
      <c r="Q56" s="28">
        <f t="shared" si="7"/>
        <v>36.55913978494624</v>
      </c>
      <c r="W56" s="21"/>
      <c r="Y56" s="21"/>
      <c r="AA56" s="21"/>
      <c r="AC56" s="21"/>
      <c r="AE56" s="21"/>
      <c r="AG56" s="21"/>
    </row>
    <row r="57" spans="1:33" ht="13.5">
      <c r="A57" s="82"/>
      <c r="B57" s="52"/>
      <c r="C57" s="76" t="s">
        <v>15</v>
      </c>
      <c r="D57" s="76"/>
      <c r="E57" s="53"/>
      <c r="F57" s="25">
        <v>6</v>
      </c>
      <c r="G57" s="26">
        <f t="shared" si="5"/>
        <v>42.857142857142854</v>
      </c>
      <c r="H57" s="27">
        <v>3</v>
      </c>
      <c r="I57" s="26">
        <f t="shared" si="6"/>
        <v>21.428571428571427</v>
      </c>
      <c r="J57" s="27">
        <v>5</v>
      </c>
      <c r="K57" s="28">
        <f t="shared" si="2"/>
        <v>35.714285714285715</v>
      </c>
      <c r="L57" s="40">
        <v>0</v>
      </c>
      <c r="M57" s="41">
        <f>IF(L57="-","-",IF(L57="…","…",IF(AND(OR($N57="-",$N57="…"),OR($P57="-",$P57="…")),L57/L57*100,IF(OR($N57="-",$N57=""),L57/($L57+$P57)*100,IF(OR($P57="-",$P57="…"),L57/($L57+$N57)*100,L57/($L57+$N57+$P57)*100)))))</f>
        <v>0</v>
      </c>
      <c r="N57" s="42">
        <v>3</v>
      </c>
      <c r="O57" s="41">
        <f>IF(N57="-","-",IF(N57="…","…",IF(AND(OR($L57="-",$L57="…"),OR($P57="-",$P57="…")),N57/N57*100,IF(OR($P57="-",$P57=""),N57/($L57+$N57)*100,IF(OR($L57="-",$L57="…"),N57/($N57+$P57)*100,N57/($L57+$N57+$P57)*100)))))</f>
        <v>60</v>
      </c>
      <c r="P57" s="42">
        <v>2</v>
      </c>
      <c r="Q57" s="28">
        <f t="shared" si="7"/>
        <v>40</v>
      </c>
      <c r="W57" s="21"/>
      <c r="Y57" s="21"/>
      <c r="AA57" s="21"/>
      <c r="AC57" s="21"/>
      <c r="AE57" s="21"/>
      <c r="AG57" s="21"/>
    </row>
    <row r="58" spans="1:33" ht="13.5" customHeight="1">
      <c r="A58" s="82"/>
      <c r="B58" s="52"/>
      <c r="C58" s="76" t="s">
        <v>16</v>
      </c>
      <c r="D58" s="76"/>
      <c r="E58" s="53"/>
      <c r="F58" s="25">
        <v>319</v>
      </c>
      <c r="G58" s="26">
        <f t="shared" si="5"/>
        <v>46.56934306569343</v>
      </c>
      <c r="H58" s="27">
        <v>118</v>
      </c>
      <c r="I58" s="26">
        <f t="shared" si="6"/>
        <v>17.226277372262775</v>
      </c>
      <c r="J58" s="27">
        <v>248</v>
      </c>
      <c r="K58" s="28">
        <f t="shared" si="2"/>
        <v>36.2043795620438</v>
      </c>
      <c r="L58" s="40">
        <v>260</v>
      </c>
      <c r="M58" s="26">
        <f t="shared" si="3"/>
        <v>52.73833671399595</v>
      </c>
      <c r="N58" s="42">
        <v>85</v>
      </c>
      <c r="O58" s="26">
        <f t="shared" si="4"/>
        <v>17.24137931034483</v>
      </c>
      <c r="P58" s="42">
        <v>148</v>
      </c>
      <c r="Q58" s="28">
        <f t="shared" si="7"/>
        <v>30.02028397565923</v>
      </c>
      <c r="W58" s="21"/>
      <c r="Y58" s="21"/>
      <c r="AA58" s="21"/>
      <c r="AC58" s="21"/>
      <c r="AE58" s="21"/>
      <c r="AG58" s="21"/>
    </row>
    <row r="59" spans="1:33" ht="13.5">
      <c r="A59" s="82"/>
      <c r="B59" s="52"/>
      <c r="C59" s="76" t="s">
        <v>17</v>
      </c>
      <c r="D59" s="76"/>
      <c r="E59" s="53"/>
      <c r="F59" s="25">
        <v>16</v>
      </c>
      <c r="G59" s="26">
        <f t="shared" si="5"/>
        <v>51.61290322580645</v>
      </c>
      <c r="H59" s="27">
        <v>7</v>
      </c>
      <c r="I59" s="26">
        <f t="shared" si="6"/>
        <v>22.58064516129032</v>
      </c>
      <c r="J59" s="27">
        <v>8</v>
      </c>
      <c r="K59" s="28">
        <f t="shared" si="2"/>
        <v>25.806451612903224</v>
      </c>
      <c r="L59" s="40">
        <v>5</v>
      </c>
      <c r="M59" s="26">
        <f t="shared" si="3"/>
        <v>55.55555555555556</v>
      </c>
      <c r="N59" s="42">
        <v>0</v>
      </c>
      <c r="O59" s="26">
        <f t="shared" si="4"/>
        <v>0</v>
      </c>
      <c r="P59" s="42">
        <v>4</v>
      </c>
      <c r="Q59" s="28">
        <f t="shared" si="7"/>
        <v>44.44444444444444</v>
      </c>
      <c r="W59" s="21"/>
      <c r="Y59" s="21"/>
      <c r="AA59" s="21"/>
      <c r="AC59" s="21"/>
      <c r="AE59" s="21"/>
      <c r="AG59" s="21"/>
    </row>
    <row r="60" spans="1:33" ht="13.5">
      <c r="A60" s="82"/>
      <c r="B60" s="52"/>
      <c r="C60" s="76" t="s">
        <v>18</v>
      </c>
      <c r="D60" s="76"/>
      <c r="E60" s="53"/>
      <c r="F60" s="25">
        <v>10</v>
      </c>
      <c r="G60" s="26">
        <f t="shared" si="5"/>
        <v>47.61904761904761</v>
      </c>
      <c r="H60" s="27">
        <v>3</v>
      </c>
      <c r="I60" s="26">
        <f t="shared" si="6"/>
        <v>14.285714285714285</v>
      </c>
      <c r="J60" s="27">
        <v>8</v>
      </c>
      <c r="K60" s="28">
        <f t="shared" si="2"/>
        <v>38.095238095238095</v>
      </c>
      <c r="L60" s="40">
        <v>5</v>
      </c>
      <c r="M60" s="26">
        <f t="shared" si="3"/>
        <v>62.5</v>
      </c>
      <c r="N60" s="42">
        <v>1</v>
      </c>
      <c r="O60" s="26">
        <f t="shared" si="4"/>
        <v>12.5</v>
      </c>
      <c r="P60" s="42">
        <v>2</v>
      </c>
      <c r="Q60" s="28">
        <f t="shared" si="7"/>
        <v>25</v>
      </c>
      <c r="W60" s="21"/>
      <c r="Y60" s="21"/>
      <c r="AA60" s="21"/>
      <c r="AC60" s="21"/>
      <c r="AE60" s="21"/>
      <c r="AG60" s="21"/>
    </row>
    <row r="61" spans="1:33" ht="13.5">
      <c r="A61" s="82"/>
      <c r="B61" s="52"/>
      <c r="C61" s="76" t="s">
        <v>19</v>
      </c>
      <c r="D61" s="76"/>
      <c r="E61" s="53"/>
      <c r="F61" s="25">
        <v>64</v>
      </c>
      <c r="G61" s="26">
        <f t="shared" si="5"/>
        <v>48.854961832061065</v>
      </c>
      <c r="H61" s="27">
        <v>23</v>
      </c>
      <c r="I61" s="26">
        <f t="shared" si="6"/>
        <v>17.557251908396946</v>
      </c>
      <c r="J61" s="27">
        <v>44</v>
      </c>
      <c r="K61" s="28">
        <f t="shared" si="2"/>
        <v>33.587786259541986</v>
      </c>
      <c r="L61" s="40">
        <v>26</v>
      </c>
      <c r="M61" s="26">
        <f t="shared" si="3"/>
        <v>61.904761904761905</v>
      </c>
      <c r="N61" s="42">
        <v>7</v>
      </c>
      <c r="O61" s="26">
        <f t="shared" si="4"/>
        <v>16.666666666666664</v>
      </c>
      <c r="P61" s="42">
        <v>9</v>
      </c>
      <c r="Q61" s="28">
        <f t="shared" si="7"/>
        <v>21.428571428571427</v>
      </c>
      <c r="W61" s="21"/>
      <c r="Y61" s="21"/>
      <c r="AA61" s="21"/>
      <c r="AC61" s="21"/>
      <c r="AE61" s="21"/>
      <c r="AG61" s="21"/>
    </row>
    <row r="62" spans="1:33" ht="13.5">
      <c r="A62" s="83"/>
      <c r="B62" s="12"/>
      <c r="C62" s="75" t="s">
        <v>20</v>
      </c>
      <c r="D62" s="75"/>
      <c r="E62" s="54"/>
      <c r="F62" s="31">
        <v>62</v>
      </c>
      <c r="G62" s="32">
        <f t="shared" si="5"/>
        <v>31.63265306122449</v>
      </c>
      <c r="H62" s="33">
        <v>30</v>
      </c>
      <c r="I62" s="32">
        <f t="shared" si="6"/>
        <v>15.306122448979592</v>
      </c>
      <c r="J62" s="33">
        <v>104</v>
      </c>
      <c r="K62" s="34">
        <f t="shared" si="2"/>
        <v>53.06122448979592</v>
      </c>
      <c r="L62" s="44">
        <v>110</v>
      </c>
      <c r="M62" s="32">
        <f t="shared" si="3"/>
        <v>25.11415525114155</v>
      </c>
      <c r="N62" s="46">
        <v>82</v>
      </c>
      <c r="O62" s="32">
        <f t="shared" si="4"/>
        <v>18.72146118721461</v>
      </c>
      <c r="P62" s="46">
        <v>246</v>
      </c>
      <c r="Q62" s="34">
        <f t="shared" si="7"/>
        <v>56.16438356164384</v>
      </c>
      <c r="W62" s="21"/>
      <c r="Y62" s="21"/>
      <c r="AA62" s="21"/>
      <c r="AC62" s="21"/>
      <c r="AE62" s="21"/>
      <c r="AG62" s="21"/>
    </row>
    <row r="63" spans="1:33" ht="13.5">
      <c r="A63" s="81" t="s">
        <v>31</v>
      </c>
      <c r="B63" s="50"/>
      <c r="C63" s="77" t="s">
        <v>13</v>
      </c>
      <c r="D63" s="77"/>
      <c r="E63" s="51"/>
      <c r="F63" s="25">
        <v>120</v>
      </c>
      <c r="G63" s="26">
        <f t="shared" si="5"/>
        <v>30.69053708439898</v>
      </c>
      <c r="H63" s="27">
        <v>84</v>
      </c>
      <c r="I63" s="26">
        <f t="shared" si="6"/>
        <v>21.483375959079286</v>
      </c>
      <c r="J63" s="27">
        <v>187</v>
      </c>
      <c r="K63" s="28">
        <f t="shared" si="2"/>
        <v>47.82608695652174</v>
      </c>
      <c r="L63" s="25">
        <v>175</v>
      </c>
      <c r="M63" s="26">
        <f t="shared" si="3"/>
        <v>36.30705394190871</v>
      </c>
      <c r="N63" s="27">
        <v>101</v>
      </c>
      <c r="O63" s="26">
        <f t="shared" si="4"/>
        <v>20.95435684647303</v>
      </c>
      <c r="P63" s="27">
        <v>206</v>
      </c>
      <c r="Q63" s="28">
        <f t="shared" si="7"/>
        <v>42.738589211618255</v>
      </c>
      <c r="W63" s="21"/>
      <c r="Y63" s="21"/>
      <c r="AA63" s="21"/>
      <c r="AC63" s="21"/>
      <c r="AE63" s="21"/>
      <c r="AG63" s="21"/>
    </row>
    <row r="64" spans="1:33" ht="13.5">
      <c r="A64" s="82"/>
      <c r="B64" s="52"/>
      <c r="C64" s="76" t="s">
        <v>14</v>
      </c>
      <c r="D64" s="76"/>
      <c r="E64" s="53"/>
      <c r="F64" s="25">
        <v>44</v>
      </c>
      <c r="G64" s="26">
        <f t="shared" si="5"/>
        <v>43.56435643564357</v>
      </c>
      <c r="H64" s="27">
        <v>20</v>
      </c>
      <c r="I64" s="26">
        <f t="shared" si="6"/>
        <v>19.801980198019802</v>
      </c>
      <c r="J64" s="27">
        <v>37</v>
      </c>
      <c r="K64" s="28">
        <f t="shared" si="2"/>
        <v>36.633663366336634</v>
      </c>
      <c r="L64" s="25">
        <v>42</v>
      </c>
      <c r="M64" s="26">
        <f t="shared" si="3"/>
        <v>47.19101123595505</v>
      </c>
      <c r="N64" s="27">
        <v>12</v>
      </c>
      <c r="O64" s="26">
        <f t="shared" si="4"/>
        <v>13.48314606741573</v>
      </c>
      <c r="P64" s="27">
        <v>35</v>
      </c>
      <c r="Q64" s="28">
        <f t="shared" si="7"/>
        <v>39.325842696629216</v>
      </c>
      <c r="W64" s="21"/>
      <c r="Y64" s="21"/>
      <c r="AA64" s="21"/>
      <c r="AC64" s="21"/>
      <c r="AE64" s="21"/>
      <c r="AG64" s="21"/>
    </row>
    <row r="65" spans="1:33" ht="13.5">
      <c r="A65" s="82"/>
      <c r="B65" s="52"/>
      <c r="C65" s="76" t="s">
        <v>15</v>
      </c>
      <c r="D65" s="76"/>
      <c r="E65" s="53"/>
      <c r="F65" s="25">
        <v>8</v>
      </c>
      <c r="G65" s="26">
        <f t="shared" si="5"/>
        <v>57.14285714285714</v>
      </c>
      <c r="H65" s="27">
        <v>1</v>
      </c>
      <c r="I65" s="26">
        <f t="shared" si="6"/>
        <v>7.142857142857142</v>
      </c>
      <c r="J65" s="27">
        <v>5</v>
      </c>
      <c r="K65" s="28">
        <f t="shared" si="2"/>
        <v>35.714285714285715</v>
      </c>
      <c r="L65" s="25">
        <v>1</v>
      </c>
      <c r="M65" s="26">
        <f t="shared" si="3"/>
        <v>50</v>
      </c>
      <c r="N65" s="27">
        <v>0</v>
      </c>
      <c r="O65" s="26">
        <f t="shared" si="4"/>
        <v>0</v>
      </c>
      <c r="P65" s="27">
        <v>1</v>
      </c>
      <c r="Q65" s="28">
        <f t="shared" si="7"/>
        <v>50</v>
      </c>
      <c r="W65" s="21"/>
      <c r="Y65" s="21"/>
      <c r="AA65" s="21"/>
      <c r="AC65" s="21"/>
      <c r="AE65" s="21"/>
      <c r="AG65" s="21"/>
    </row>
    <row r="66" spans="1:33" ht="13.5" customHeight="1">
      <c r="A66" s="82"/>
      <c r="B66" s="52"/>
      <c r="C66" s="76" t="s">
        <v>16</v>
      </c>
      <c r="D66" s="76"/>
      <c r="E66" s="53"/>
      <c r="F66" s="25">
        <v>248</v>
      </c>
      <c r="G66" s="26">
        <f t="shared" si="5"/>
        <v>41.19601328903654</v>
      </c>
      <c r="H66" s="27">
        <v>133</v>
      </c>
      <c r="I66" s="26">
        <f t="shared" si="6"/>
        <v>22.093023255813954</v>
      </c>
      <c r="J66" s="27">
        <v>221</v>
      </c>
      <c r="K66" s="28">
        <f t="shared" si="2"/>
        <v>36.7109634551495</v>
      </c>
      <c r="L66" s="25">
        <v>202</v>
      </c>
      <c r="M66" s="26">
        <f t="shared" si="3"/>
        <v>50.6265664160401</v>
      </c>
      <c r="N66" s="27">
        <v>80</v>
      </c>
      <c r="O66" s="26">
        <f t="shared" si="4"/>
        <v>20.050125313283207</v>
      </c>
      <c r="P66" s="27">
        <v>117</v>
      </c>
      <c r="Q66" s="28">
        <f t="shared" si="7"/>
        <v>29.32330827067669</v>
      </c>
      <c r="W66" s="21"/>
      <c r="Y66" s="21"/>
      <c r="AA66" s="21"/>
      <c r="AC66" s="21"/>
      <c r="AE66" s="21"/>
      <c r="AG66" s="21"/>
    </row>
    <row r="67" spans="1:33" ht="13.5">
      <c r="A67" s="82"/>
      <c r="B67" s="52"/>
      <c r="C67" s="76" t="s">
        <v>17</v>
      </c>
      <c r="D67" s="76"/>
      <c r="E67" s="53"/>
      <c r="F67" s="25">
        <v>12</v>
      </c>
      <c r="G67" s="26">
        <f t="shared" si="5"/>
        <v>52.17391304347826</v>
      </c>
      <c r="H67" s="27">
        <v>6</v>
      </c>
      <c r="I67" s="26">
        <f t="shared" si="6"/>
        <v>26.08695652173913</v>
      </c>
      <c r="J67" s="27">
        <v>5</v>
      </c>
      <c r="K67" s="28">
        <f t="shared" si="2"/>
        <v>21.73913043478261</v>
      </c>
      <c r="L67" s="25">
        <v>4</v>
      </c>
      <c r="M67" s="26">
        <f t="shared" si="3"/>
        <v>66.66666666666666</v>
      </c>
      <c r="N67" s="27">
        <v>1</v>
      </c>
      <c r="O67" s="26">
        <f t="shared" si="4"/>
        <v>16.666666666666664</v>
      </c>
      <c r="P67" s="27">
        <v>1</v>
      </c>
      <c r="Q67" s="28">
        <f t="shared" si="7"/>
        <v>16.666666666666664</v>
      </c>
      <c r="W67" s="21"/>
      <c r="Y67" s="21"/>
      <c r="AA67" s="21"/>
      <c r="AC67" s="21"/>
      <c r="AE67" s="21"/>
      <c r="AG67" s="21"/>
    </row>
    <row r="68" spans="1:33" ht="13.5">
      <c r="A68" s="82"/>
      <c r="B68" s="52"/>
      <c r="C68" s="76" t="s">
        <v>18</v>
      </c>
      <c r="D68" s="76"/>
      <c r="E68" s="53"/>
      <c r="F68" s="25">
        <v>7</v>
      </c>
      <c r="G68" s="26">
        <f t="shared" si="5"/>
        <v>53.84615384615385</v>
      </c>
      <c r="H68" s="27">
        <v>3</v>
      </c>
      <c r="I68" s="26">
        <f t="shared" si="6"/>
        <v>23.076923076923077</v>
      </c>
      <c r="J68" s="27">
        <v>3</v>
      </c>
      <c r="K68" s="28">
        <f t="shared" si="2"/>
        <v>23.076923076923077</v>
      </c>
      <c r="L68" s="25">
        <v>2</v>
      </c>
      <c r="M68" s="26">
        <f t="shared" si="3"/>
        <v>40</v>
      </c>
      <c r="N68" s="27">
        <v>1</v>
      </c>
      <c r="O68" s="26">
        <f t="shared" si="4"/>
        <v>20</v>
      </c>
      <c r="P68" s="27">
        <v>2</v>
      </c>
      <c r="Q68" s="28">
        <f t="shared" si="7"/>
        <v>40</v>
      </c>
      <c r="W68" s="21"/>
      <c r="Y68" s="21"/>
      <c r="AA68" s="21"/>
      <c r="AC68" s="21"/>
      <c r="AE68" s="21"/>
      <c r="AG68" s="21"/>
    </row>
    <row r="69" spans="1:33" ht="13.5">
      <c r="A69" s="82"/>
      <c r="B69" s="52"/>
      <c r="C69" s="76" t="s">
        <v>19</v>
      </c>
      <c r="D69" s="76"/>
      <c r="E69" s="53"/>
      <c r="F69" s="25">
        <v>48</v>
      </c>
      <c r="G69" s="26">
        <f t="shared" si="5"/>
        <v>64</v>
      </c>
      <c r="H69" s="27">
        <v>12</v>
      </c>
      <c r="I69" s="26">
        <f t="shared" si="6"/>
        <v>16</v>
      </c>
      <c r="J69" s="27">
        <v>15</v>
      </c>
      <c r="K69" s="28">
        <f t="shared" si="2"/>
        <v>20</v>
      </c>
      <c r="L69" s="25">
        <v>18</v>
      </c>
      <c r="M69" s="26">
        <f t="shared" si="3"/>
        <v>66.66666666666666</v>
      </c>
      <c r="N69" s="27">
        <v>5</v>
      </c>
      <c r="O69" s="26">
        <f t="shared" si="4"/>
        <v>18.51851851851852</v>
      </c>
      <c r="P69" s="27">
        <v>4</v>
      </c>
      <c r="Q69" s="28">
        <f t="shared" si="7"/>
        <v>14.814814814814813</v>
      </c>
      <c r="W69" s="21"/>
      <c r="Y69" s="21"/>
      <c r="AA69" s="21"/>
      <c r="AC69" s="21"/>
      <c r="AE69" s="21"/>
      <c r="AG69" s="21"/>
    </row>
    <row r="70" spans="1:33" ht="13.5">
      <c r="A70" s="83"/>
      <c r="B70" s="12"/>
      <c r="C70" s="75" t="s">
        <v>20</v>
      </c>
      <c r="D70" s="75"/>
      <c r="E70" s="54"/>
      <c r="F70" s="31">
        <v>73</v>
      </c>
      <c r="G70" s="32">
        <f t="shared" si="5"/>
        <v>29.2</v>
      </c>
      <c r="H70" s="33">
        <v>50</v>
      </c>
      <c r="I70" s="32">
        <f t="shared" si="6"/>
        <v>20</v>
      </c>
      <c r="J70" s="33">
        <v>127</v>
      </c>
      <c r="K70" s="34">
        <f t="shared" si="2"/>
        <v>50.8</v>
      </c>
      <c r="L70" s="31">
        <v>147</v>
      </c>
      <c r="M70" s="32">
        <f t="shared" si="3"/>
        <v>27.735849056603772</v>
      </c>
      <c r="N70" s="33">
        <v>94</v>
      </c>
      <c r="O70" s="32">
        <f t="shared" si="4"/>
        <v>17.735849056603772</v>
      </c>
      <c r="P70" s="33">
        <v>289</v>
      </c>
      <c r="Q70" s="34">
        <f t="shared" si="7"/>
        <v>54.52830188679245</v>
      </c>
      <c r="W70" s="21"/>
      <c r="Y70" s="21"/>
      <c r="AA70" s="21"/>
      <c r="AC70" s="21"/>
      <c r="AE70" s="21"/>
      <c r="AG70" s="21"/>
    </row>
    <row r="71" spans="1:33" ht="13.5">
      <c r="A71" s="81" t="s">
        <v>32</v>
      </c>
      <c r="B71" s="50"/>
      <c r="C71" s="77" t="s">
        <v>13</v>
      </c>
      <c r="D71" s="77"/>
      <c r="E71" s="51"/>
      <c r="F71" s="25">
        <v>135</v>
      </c>
      <c r="G71" s="26">
        <f t="shared" si="5"/>
        <v>32.45192307692308</v>
      </c>
      <c r="H71" s="27">
        <v>57</v>
      </c>
      <c r="I71" s="26">
        <f t="shared" si="6"/>
        <v>13.701923076923078</v>
      </c>
      <c r="J71" s="27">
        <v>224</v>
      </c>
      <c r="K71" s="28">
        <f t="shared" si="2"/>
        <v>53.84615384615385</v>
      </c>
      <c r="L71" s="25">
        <v>208</v>
      </c>
      <c r="M71" s="26">
        <f t="shared" si="3"/>
        <v>38.87850467289719</v>
      </c>
      <c r="N71" s="27">
        <v>70</v>
      </c>
      <c r="O71" s="26">
        <f t="shared" si="4"/>
        <v>13.084112149532709</v>
      </c>
      <c r="P71" s="27">
        <v>257</v>
      </c>
      <c r="Q71" s="28">
        <f t="shared" si="7"/>
        <v>48.03738317757009</v>
      </c>
      <c r="W71" s="21"/>
      <c r="Y71" s="21"/>
      <c r="AA71" s="21"/>
      <c r="AC71" s="21"/>
      <c r="AE71" s="21"/>
      <c r="AG71" s="21"/>
    </row>
    <row r="72" spans="1:33" ht="13.5">
      <c r="A72" s="82"/>
      <c r="B72" s="52"/>
      <c r="C72" s="76" t="s">
        <v>14</v>
      </c>
      <c r="D72" s="76"/>
      <c r="E72" s="53"/>
      <c r="F72" s="25">
        <v>61</v>
      </c>
      <c r="G72" s="26">
        <f t="shared" si="5"/>
        <v>44.20289855072464</v>
      </c>
      <c r="H72" s="27">
        <v>16</v>
      </c>
      <c r="I72" s="26">
        <f t="shared" si="6"/>
        <v>11.594202898550725</v>
      </c>
      <c r="J72" s="27">
        <v>61</v>
      </c>
      <c r="K72" s="28">
        <f t="shared" si="2"/>
        <v>44.20289855072464</v>
      </c>
      <c r="L72" s="25">
        <v>44</v>
      </c>
      <c r="M72" s="26">
        <f t="shared" si="3"/>
        <v>48.35164835164835</v>
      </c>
      <c r="N72" s="27">
        <v>10</v>
      </c>
      <c r="O72" s="26">
        <f t="shared" si="4"/>
        <v>10.989010989010989</v>
      </c>
      <c r="P72" s="27">
        <v>37</v>
      </c>
      <c r="Q72" s="28">
        <f t="shared" si="7"/>
        <v>40.65934065934066</v>
      </c>
      <c r="W72" s="21"/>
      <c r="Y72" s="21"/>
      <c r="AA72" s="21"/>
      <c r="AC72" s="21"/>
      <c r="AE72" s="21"/>
      <c r="AG72" s="21"/>
    </row>
    <row r="73" spans="1:33" ht="13.5">
      <c r="A73" s="82"/>
      <c r="B73" s="52"/>
      <c r="C73" s="76" t="s">
        <v>15</v>
      </c>
      <c r="D73" s="76"/>
      <c r="E73" s="53"/>
      <c r="F73" s="25">
        <v>9</v>
      </c>
      <c r="G73" s="26">
        <f t="shared" si="5"/>
        <v>50</v>
      </c>
      <c r="H73" s="27">
        <v>0</v>
      </c>
      <c r="I73" s="26">
        <f t="shared" si="6"/>
        <v>0</v>
      </c>
      <c r="J73" s="27">
        <v>9</v>
      </c>
      <c r="K73" s="28">
        <f t="shared" si="2"/>
        <v>50</v>
      </c>
      <c r="L73" s="25">
        <v>2</v>
      </c>
      <c r="M73" s="26">
        <f t="shared" si="3"/>
        <v>40</v>
      </c>
      <c r="N73" s="27">
        <v>1</v>
      </c>
      <c r="O73" s="26">
        <f t="shared" si="4"/>
        <v>20</v>
      </c>
      <c r="P73" s="27">
        <v>2</v>
      </c>
      <c r="Q73" s="28">
        <f t="shared" si="7"/>
        <v>40</v>
      </c>
      <c r="W73" s="21"/>
      <c r="Y73" s="21"/>
      <c r="AA73" s="21"/>
      <c r="AC73" s="21"/>
      <c r="AE73" s="21"/>
      <c r="AG73" s="21"/>
    </row>
    <row r="74" spans="1:33" ht="13.5" customHeight="1">
      <c r="A74" s="82"/>
      <c r="B74" s="52"/>
      <c r="C74" s="76" t="s">
        <v>16</v>
      </c>
      <c r="D74" s="76"/>
      <c r="E74" s="53"/>
      <c r="F74" s="25">
        <v>195</v>
      </c>
      <c r="G74" s="26">
        <f t="shared" si="5"/>
        <v>42.48366013071895</v>
      </c>
      <c r="H74" s="27">
        <v>65</v>
      </c>
      <c r="I74" s="26">
        <f t="shared" si="6"/>
        <v>14.161220043572984</v>
      </c>
      <c r="J74" s="27">
        <v>199</v>
      </c>
      <c r="K74" s="28">
        <f t="shared" si="2"/>
        <v>43.35511982570806</v>
      </c>
      <c r="L74" s="25">
        <v>119</v>
      </c>
      <c r="M74" s="26">
        <f t="shared" si="3"/>
        <v>45.76923076923077</v>
      </c>
      <c r="N74" s="27">
        <v>35</v>
      </c>
      <c r="O74" s="26">
        <f t="shared" si="4"/>
        <v>13.461538461538462</v>
      </c>
      <c r="P74" s="27">
        <v>106</v>
      </c>
      <c r="Q74" s="28">
        <f t="shared" si="7"/>
        <v>40.76923076923077</v>
      </c>
      <c r="W74" s="21"/>
      <c r="Y74" s="21"/>
      <c r="AA74" s="21"/>
      <c r="AC74" s="21"/>
      <c r="AE74" s="21"/>
      <c r="AG74" s="21"/>
    </row>
    <row r="75" spans="1:33" ht="13.5">
      <c r="A75" s="82"/>
      <c r="B75" s="52"/>
      <c r="C75" s="76" t="s">
        <v>17</v>
      </c>
      <c r="D75" s="76"/>
      <c r="E75" s="53"/>
      <c r="F75" s="25">
        <v>10</v>
      </c>
      <c r="G75" s="26">
        <f t="shared" si="5"/>
        <v>33.33333333333333</v>
      </c>
      <c r="H75" s="27">
        <v>5</v>
      </c>
      <c r="I75" s="26">
        <f t="shared" si="6"/>
        <v>16.666666666666664</v>
      </c>
      <c r="J75" s="27">
        <v>15</v>
      </c>
      <c r="K75" s="28">
        <f t="shared" si="2"/>
        <v>50</v>
      </c>
      <c r="L75" s="25">
        <v>4</v>
      </c>
      <c r="M75" s="26">
        <f t="shared" si="3"/>
        <v>57.14285714285714</v>
      </c>
      <c r="N75" s="27">
        <v>1</v>
      </c>
      <c r="O75" s="26">
        <f t="shared" si="4"/>
        <v>14.285714285714285</v>
      </c>
      <c r="P75" s="27">
        <v>2</v>
      </c>
      <c r="Q75" s="28">
        <f t="shared" si="7"/>
        <v>28.57142857142857</v>
      </c>
      <c r="W75" s="21"/>
      <c r="Y75" s="21"/>
      <c r="AA75" s="21"/>
      <c r="AC75" s="21"/>
      <c r="AE75" s="21"/>
      <c r="AG75" s="21"/>
    </row>
    <row r="76" spans="1:33" ht="13.5">
      <c r="A76" s="82"/>
      <c r="B76" s="52"/>
      <c r="C76" s="76" t="s">
        <v>18</v>
      </c>
      <c r="D76" s="76"/>
      <c r="E76" s="53"/>
      <c r="F76" s="25">
        <v>4</v>
      </c>
      <c r="G76" s="26">
        <f t="shared" si="5"/>
        <v>21.052631578947366</v>
      </c>
      <c r="H76" s="27">
        <v>3</v>
      </c>
      <c r="I76" s="26">
        <f t="shared" si="6"/>
        <v>15.789473684210526</v>
      </c>
      <c r="J76" s="27">
        <v>12</v>
      </c>
      <c r="K76" s="28">
        <f t="shared" si="2"/>
        <v>63.1578947368421</v>
      </c>
      <c r="L76" s="25">
        <v>2</v>
      </c>
      <c r="M76" s="26">
        <f t="shared" si="3"/>
        <v>28.57142857142857</v>
      </c>
      <c r="N76" s="27">
        <v>2</v>
      </c>
      <c r="O76" s="26">
        <f t="shared" si="4"/>
        <v>28.57142857142857</v>
      </c>
      <c r="P76" s="27">
        <v>3</v>
      </c>
      <c r="Q76" s="28">
        <f t="shared" si="7"/>
        <v>42.857142857142854</v>
      </c>
      <c r="W76" s="21"/>
      <c r="Y76" s="21"/>
      <c r="AA76" s="21"/>
      <c r="AC76" s="21"/>
      <c r="AE76" s="21"/>
      <c r="AG76" s="21"/>
    </row>
    <row r="77" spans="1:33" ht="13.5">
      <c r="A77" s="82"/>
      <c r="B77" s="52"/>
      <c r="C77" s="76" t="s">
        <v>19</v>
      </c>
      <c r="D77" s="76"/>
      <c r="E77" s="53"/>
      <c r="F77" s="25">
        <v>29</v>
      </c>
      <c r="G77" s="26">
        <f t="shared" si="5"/>
        <v>48.333333333333336</v>
      </c>
      <c r="H77" s="27">
        <v>3</v>
      </c>
      <c r="I77" s="26">
        <f t="shared" si="6"/>
        <v>5</v>
      </c>
      <c r="J77" s="27">
        <v>28</v>
      </c>
      <c r="K77" s="28">
        <f t="shared" si="2"/>
        <v>46.666666666666664</v>
      </c>
      <c r="L77" s="25">
        <v>19</v>
      </c>
      <c r="M77" s="26">
        <f t="shared" si="3"/>
        <v>67.85714285714286</v>
      </c>
      <c r="N77" s="27">
        <v>5</v>
      </c>
      <c r="O77" s="26">
        <f t="shared" si="4"/>
        <v>17.857142857142858</v>
      </c>
      <c r="P77" s="27">
        <v>4</v>
      </c>
      <c r="Q77" s="28">
        <f t="shared" si="7"/>
        <v>14.285714285714285</v>
      </c>
      <c r="W77" s="21"/>
      <c r="Y77" s="21"/>
      <c r="AA77" s="21"/>
      <c r="AC77" s="21"/>
      <c r="AE77" s="21"/>
      <c r="AG77" s="21"/>
    </row>
    <row r="78" spans="1:33" ht="13.5">
      <c r="A78" s="83"/>
      <c r="B78" s="12"/>
      <c r="C78" s="75" t="s">
        <v>20</v>
      </c>
      <c r="D78" s="75"/>
      <c r="E78" s="54"/>
      <c r="F78" s="31">
        <v>99</v>
      </c>
      <c r="G78" s="32">
        <f t="shared" si="5"/>
        <v>30</v>
      </c>
      <c r="H78" s="33">
        <v>44</v>
      </c>
      <c r="I78" s="32">
        <f t="shared" si="6"/>
        <v>13.333333333333334</v>
      </c>
      <c r="J78" s="33">
        <v>187</v>
      </c>
      <c r="K78" s="34">
        <f t="shared" si="2"/>
        <v>56.666666666666664</v>
      </c>
      <c r="L78" s="31">
        <v>158</v>
      </c>
      <c r="M78" s="32">
        <f t="shared" si="3"/>
        <v>26.96245733788396</v>
      </c>
      <c r="N78" s="33">
        <v>73</v>
      </c>
      <c r="O78" s="32">
        <f t="shared" si="4"/>
        <v>12.457337883959044</v>
      </c>
      <c r="P78" s="33">
        <v>355</v>
      </c>
      <c r="Q78" s="34">
        <f t="shared" si="7"/>
        <v>60.580204778157</v>
      </c>
      <c r="W78" s="21"/>
      <c r="Y78" s="21"/>
      <c r="AA78" s="21"/>
      <c r="AC78" s="21"/>
      <c r="AE78" s="21"/>
      <c r="AG78" s="21"/>
    </row>
    <row r="79" spans="1:23" ht="13.5">
      <c r="A79" s="2" t="s">
        <v>70</v>
      </c>
      <c r="W79" s="21"/>
    </row>
    <row r="80" ht="13.5">
      <c r="W80" s="21"/>
    </row>
    <row r="81" ht="13.5">
      <c r="W81" s="21"/>
    </row>
    <row r="82" ht="13.5">
      <c r="W82" s="21"/>
    </row>
    <row r="83" ht="13.5">
      <c r="W83" s="21"/>
    </row>
    <row r="84" ht="13.5">
      <c r="W84" s="21"/>
    </row>
    <row r="85" ht="13.5">
      <c r="W85" s="21"/>
    </row>
    <row r="86" ht="13.5">
      <c r="W86" s="21"/>
    </row>
    <row r="87" ht="13.5">
      <c r="W87" s="21"/>
    </row>
    <row r="88" ht="13.5">
      <c r="W88" s="21"/>
    </row>
    <row r="89" ht="13.5">
      <c r="W89" s="21"/>
    </row>
    <row r="90" ht="13.5">
      <c r="W90" s="21"/>
    </row>
    <row r="91" ht="13.5">
      <c r="W91" s="21"/>
    </row>
    <row r="92" ht="13.5">
      <c r="W92" s="21"/>
    </row>
    <row r="93" ht="13.5">
      <c r="W93" s="21"/>
    </row>
    <row r="94" ht="13.5">
      <c r="W94" s="21"/>
    </row>
    <row r="95" ht="13.5">
      <c r="W95" s="21"/>
    </row>
    <row r="96" ht="13.5">
      <c r="W96" s="21"/>
    </row>
    <row r="97" ht="13.5">
      <c r="W97" s="21"/>
    </row>
    <row r="98" ht="13.5">
      <c r="W98" s="21"/>
    </row>
    <row r="99" ht="13.5">
      <c r="W99" s="21"/>
    </row>
    <row r="100" ht="13.5">
      <c r="W100" s="21"/>
    </row>
    <row r="101" ht="13.5">
      <c r="W101" s="21"/>
    </row>
    <row r="102" ht="13.5">
      <c r="W102" s="21"/>
    </row>
    <row r="103" ht="13.5">
      <c r="W103" s="21"/>
    </row>
    <row r="104" ht="13.5">
      <c r="W104" s="21"/>
    </row>
    <row r="105" ht="13.5">
      <c r="W105" s="21"/>
    </row>
    <row r="106" ht="13.5">
      <c r="W106" s="21"/>
    </row>
    <row r="107" ht="13.5">
      <c r="W107" s="21"/>
    </row>
    <row r="108" ht="13.5">
      <c r="W108" s="21"/>
    </row>
    <row r="109" ht="13.5">
      <c r="W109" s="21"/>
    </row>
    <row r="110" ht="13.5">
      <c r="W110" s="21"/>
    </row>
    <row r="111" ht="13.5">
      <c r="W111" s="21"/>
    </row>
    <row r="112" ht="13.5">
      <c r="W112" s="21"/>
    </row>
    <row r="113" ht="13.5">
      <c r="W113" s="21"/>
    </row>
    <row r="114" ht="13.5">
      <c r="W114" s="21"/>
    </row>
    <row r="115" ht="13.5">
      <c r="W115" s="21"/>
    </row>
    <row r="116" ht="13.5">
      <c r="W116" s="21"/>
    </row>
    <row r="117" ht="13.5">
      <c r="W117" s="21"/>
    </row>
    <row r="118" ht="13.5">
      <c r="W118" s="21"/>
    </row>
    <row r="119" ht="13.5">
      <c r="W119" s="21"/>
    </row>
    <row r="120" ht="13.5">
      <c r="W120" s="21"/>
    </row>
    <row r="121" ht="13.5">
      <c r="W121" s="21"/>
    </row>
    <row r="122" ht="13.5">
      <c r="W122" s="21"/>
    </row>
    <row r="123" ht="13.5">
      <c r="W123" s="21"/>
    </row>
    <row r="124" ht="13.5">
      <c r="W124" s="21"/>
    </row>
    <row r="125" ht="13.5">
      <c r="W125" s="21"/>
    </row>
    <row r="126" ht="13.5">
      <c r="W126" s="21"/>
    </row>
    <row r="127" ht="13.5">
      <c r="W127" s="21"/>
    </row>
    <row r="128" ht="13.5">
      <c r="W128" s="21"/>
    </row>
    <row r="129" ht="13.5">
      <c r="W129" s="21"/>
    </row>
    <row r="130" ht="13.5">
      <c r="W130" s="21"/>
    </row>
    <row r="131" ht="13.5">
      <c r="W131" s="21"/>
    </row>
    <row r="132" ht="13.5">
      <c r="W132" s="21"/>
    </row>
    <row r="133" ht="13.5">
      <c r="W133" s="21"/>
    </row>
    <row r="134" ht="13.5">
      <c r="W134" s="21"/>
    </row>
    <row r="135" ht="13.5">
      <c r="W135" s="21"/>
    </row>
    <row r="136" ht="13.5">
      <c r="W136" s="21"/>
    </row>
    <row r="137" ht="13.5">
      <c r="W137" s="21"/>
    </row>
    <row r="138" ht="13.5">
      <c r="W138" s="21"/>
    </row>
    <row r="139" ht="13.5">
      <c r="W139" s="21"/>
    </row>
    <row r="140" ht="13.5">
      <c r="W140" s="21"/>
    </row>
    <row r="141" ht="13.5">
      <c r="W141" s="21"/>
    </row>
    <row r="142" ht="13.5">
      <c r="W142" s="21"/>
    </row>
    <row r="143" ht="13.5">
      <c r="W143" s="21"/>
    </row>
    <row r="144" ht="13.5">
      <c r="W144" s="21"/>
    </row>
    <row r="145" ht="13.5">
      <c r="W145" s="21"/>
    </row>
    <row r="146" ht="13.5">
      <c r="W146" s="21"/>
    </row>
    <row r="147" ht="13.5">
      <c r="W147" s="21"/>
    </row>
    <row r="148" ht="13.5">
      <c r="W148" s="21"/>
    </row>
    <row r="149" ht="13.5">
      <c r="W149" s="21"/>
    </row>
    <row r="150" ht="13.5">
      <c r="W150" s="21"/>
    </row>
    <row r="151" ht="13.5">
      <c r="W151" s="21"/>
    </row>
    <row r="152" ht="13.5">
      <c r="W152" s="21"/>
    </row>
    <row r="153" ht="13.5">
      <c r="W153" s="21"/>
    </row>
    <row r="154" ht="13.5">
      <c r="W154" s="21"/>
    </row>
    <row r="155" ht="13.5">
      <c r="W155" s="21"/>
    </row>
    <row r="156" ht="13.5">
      <c r="W156" s="21"/>
    </row>
    <row r="157" ht="13.5">
      <c r="W157" s="21"/>
    </row>
    <row r="158" ht="13.5">
      <c r="W158" s="21"/>
    </row>
    <row r="159" ht="13.5">
      <c r="W159" s="21"/>
    </row>
    <row r="160" ht="13.5">
      <c r="W160" s="21"/>
    </row>
    <row r="161" ht="13.5">
      <c r="W161" s="21"/>
    </row>
    <row r="162" ht="13.5">
      <c r="W162" s="21"/>
    </row>
    <row r="163" ht="13.5">
      <c r="W163" s="21"/>
    </row>
    <row r="164" ht="13.5">
      <c r="W164" s="21"/>
    </row>
    <row r="165" ht="13.5">
      <c r="W165" s="21"/>
    </row>
    <row r="166" ht="13.5">
      <c r="W166" s="21"/>
    </row>
    <row r="167" ht="13.5">
      <c r="W167" s="21"/>
    </row>
    <row r="168" ht="13.5">
      <c r="W168" s="21"/>
    </row>
    <row r="169" ht="13.5">
      <c r="W169" s="21"/>
    </row>
    <row r="170" ht="13.5">
      <c r="W170" s="21"/>
    </row>
    <row r="171" ht="13.5">
      <c r="W171" s="21"/>
    </row>
    <row r="172" ht="13.5">
      <c r="W172" s="21"/>
    </row>
    <row r="173" ht="13.5">
      <c r="W173" s="21"/>
    </row>
    <row r="174" ht="13.5">
      <c r="W174" s="21"/>
    </row>
    <row r="175" ht="13.5">
      <c r="W175" s="21"/>
    </row>
    <row r="176" ht="13.5">
      <c r="W176" s="21"/>
    </row>
    <row r="177" ht="13.5">
      <c r="W177" s="21"/>
    </row>
    <row r="178" ht="13.5">
      <c r="W178" s="21"/>
    </row>
    <row r="179" ht="13.5">
      <c r="W179" s="21"/>
    </row>
    <row r="180" ht="13.5">
      <c r="W180" s="21"/>
    </row>
    <row r="181" ht="13.5">
      <c r="W181" s="21"/>
    </row>
    <row r="182" ht="13.5">
      <c r="W182" s="21"/>
    </row>
    <row r="183" ht="13.5">
      <c r="W183" s="21"/>
    </row>
    <row r="184" ht="13.5">
      <c r="W184" s="21"/>
    </row>
    <row r="185" ht="13.5">
      <c r="W185" s="21"/>
    </row>
    <row r="186" ht="13.5">
      <c r="W186" s="21"/>
    </row>
    <row r="187" ht="13.5">
      <c r="W187" s="21"/>
    </row>
    <row r="188" ht="13.5">
      <c r="W188" s="21"/>
    </row>
    <row r="189" ht="13.5">
      <c r="W189" s="21"/>
    </row>
    <row r="190" ht="13.5">
      <c r="W190" s="21"/>
    </row>
    <row r="191" ht="13.5">
      <c r="W191" s="21"/>
    </row>
    <row r="192" ht="13.5">
      <c r="W192" s="21"/>
    </row>
    <row r="193" ht="13.5">
      <c r="W193" s="21"/>
    </row>
    <row r="194" ht="13.5">
      <c r="W194" s="21"/>
    </row>
    <row r="195" ht="13.5">
      <c r="W195" s="21"/>
    </row>
    <row r="196" ht="13.5">
      <c r="W196" s="21"/>
    </row>
    <row r="197" ht="13.5">
      <c r="W197" s="21"/>
    </row>
    <row r="198" ht="13.5">
      <c r="W198" s="21"/>
    </row>
    <row r="199" ht="13.5">
      <c r="W199" s="21"/>
    </row>
    <row r="200" ht="13.5">
      <c r="W200" s="21"/>
    </row>
    <row r="201" ht="13.5">
      <c r="W201" s="21"/>
    </row>
    <row r="202" ht="13.5">
      <c r="W202" s="21"/>
    </row>
    <row r="203" ht="13.5">
      <c r="W203" s="21"/>
    </row>
    <row r="204" ht="13.5">
      <c r="W204" s="21"/>
    </row>
    <row r="205" ht="13.5">
      <c r="W205" s="21"/>
    </row>
    <row r="206" ht="13.5">
      <c r="W206" s="21"/>
    </row>
    <row r="207" ht="13.5">
      <c r="W207" s="21"/>
    </row>
    <row r="208" ht="13.5">
      <c r="W208" s="21"/>
    </row>
    <row r="209" ht="13.5">
      <c r="W209" s="21"/>
    </row>
    <row r="210" ht="13.5">
      <c r="W210" s="21"/>
    </row>
    <row r="211" ht="13.5">
      <c r="W211" s="21"/>
    </row>
    <row r="212" ht="13.5">
      <c r="W212" s="21"/>
    </row>
    <row r="213" ht="13.5">
      <c r="W213" s="21"/>
    </row>
    <row r="214" ht="13.5">
      <c r="W214" s="21"/>
    </row>
    <row r="215" ht="13.5">
      <c r="W215" s="21"/>
    </row>
    <row r="216" ht="13.5">
      <c r="W216" s="21"/>
    </row>
    <row r="217" ht="13.5">
      <c r="W217" s="21"/>
    </row>
    <row r="218" ht="13.5">
      <c r="W218" s="21"/>
    </row>
    <row r="219" ht="13.5">
      <c r="W219" s="21"/>
    </row>
    <row r="220" ht="13.5">
      <c r="W220" s="21"/>
    </row>
    <row r="221" ht="13.5">
      <c r="W221" s="21"/>
    </row>
    <row r="222" ht="13.5">
      <c r="W222" s="21"/>
    </row>
    <row r="223" ht="13.5">
      <c r="W223" s="21"/>
    </row>
    <row r="224" ht="13.5">
      <c r="W224" s="21"/>
    </row>
    <row r="225" ht="13.5">
      <c r="W225" s="21"/>
    </row>
    <row r="226" ht="13.5">
      <c r="W226" s="21"/>
    </row>
    <row r="227" ht="13.5">
      <c r="W227" s="21"/>
    </row>
    <row r="228" ht="13.5">
      <c r="W228" s="21"/>
    </row>
    <row r="229" ht="13.5">
      <c r="W229" s="21"/>
    </row>
    <row r="230" ht="13.5">
      <c r="W230" s="21"/>
    </row>
    <row r="231" ht="13.5">
      <c r="W231" s="21"/>
    </row>
    <row r="232" ht="13.5">
      <c r="W232" s="21"/>
    </row>
    <row r="233" ht="13.5">
      <c r="W233" s="21"/>
    </row>
    <row r="234" ht="13.5">
      <c r="W234" s="21"/>
    </row>
    <row r="235" ht="13.5">
      <c r="W235" s="21"/>
    </row>
    <row r="236" ht="13.5">
      <c r="W236" s="21"/>
    </row>
    <row r="237" ht="13.5">
      <c r="W237" s="21"/>
    </row>
    <row r="238" ht="13.5">
      <c r="W238" s="21"/>
    </row>
    <row r="239" ht="13.5">
      <c r="W239" s="21"/>
    </row>
    <row r="240" ht="13.5">
      <c r="W240" s="21"/>
    </row>
    <row r="241" ht="13.5">
      <c r="W241" s="21"/>
    </row>
    <row r="242" ht="13.5">
      <c r="W242" s="21"/>
    </row>
    <row r="243" ht="13.5">
      <c r="W243" s="21"/>
    </row>
    <row r="244" ht="13.5">
      <c r="W244" s="21"/>
    </row>
    <row r="245" ht="13.5">
      <c r="W245" s="21"/>
    </row>
    <row r="246" ht="13.5">
      <c r="W246" s="21"/>
    </row>
    <row r="247" ht="13.5">
      <c r="W247" s="21"/>
    </row>
    <row r="248" ht="13.5">
      <c r="W248" s="21"/>
    </row>
    <row r="249" ht="13.5">
      <c r="W249" s="21"/>
    </row>
    <row r="250" ht="13.5">
      <c r="W250" s="21"/>
    </row>
    <row r="251" ht="13.5">
      <c r="W251" s="21"/>
    </row>
    <row r="252" ht="13.5">
      <c r="W252" s="21"/>
    </row>
    <row r="253" ht="13.5">
      <c r="W253" s="21"/>
    </row>
    <row r="254" ht="13.5">
      <c r="W254" s="21"/>
    </row>
    <row r="255" ht="13.5">
      <c r="W255" s="21"/>
    </row>
    <row r="256" ht="13.5">
      <c r="W256" s="21"/>
    </row>
    <row r="257" ht="13.5">
      <c r="W257" s="21"/>
    </row>
    <row r="258" ht="13.5">
      <c r="W258" s="21"/>
    </row>
    <row r="259" ht="13.5">
      <c r="W259" s="21"/>
    </row>
    <row r="260" ht="13.5">
      <c r="W260" s="21"/>
    </row>
    <row r="261" ht="13.5">
      <c r="W261" s="21"/>
    </row>
    <row r="262" ht="13.5">
      <c r="W262" s="21"/>
    </row>
    <row r="263" ht="13.5">
      <c r="W263" s="21"/>
    </row>
    <row r="264" ht="13.5">
      <c r="W264" s="21"/>
    </row>
    <row r="265" ht="13.5">
      <c r="W265" s="21"/>
    </row>
    <row r="266" ht="13.5">
      <c r="W266" s="21"/>
    </row>
    <row r="267" ht="13.5">
      <c r="W267" s="21"/>
    </row>
    <row r="268" ht="13.5">
      <c r="W268" s="21"/>
    </row>
    <row r="269" ht="13.5">
      <c r="W269" s="21"/>
    </row>
    <row r="270" ht="13.5">
      <c r="W270" s="21"/>
    </row>
    <row r="271" ht="13.5">
      <c r="W271" s="21"/>
    </row>
    <row r="272" ht="13.5">
      <c r="W272" s="21"/>
    </row>
    <row r="273" ht="13.5">
      <c r="W273" s="21"/>
    </row>
    <row r="274" ht="13.5">
      <c r="W274" s="21"/>
    </row>
    <row r="275" ht="13.5">
      <c r="W275" s="21"/>
    </row>
    <row r="276" ht="13.5">
      <c r="W276" s="21"/>
    </row>
    <row r="277" ht="13.5">
      <c r="W277" s="21"/>
    </row>
    <row r="278" ht="13.5">
      <c r="W278" s="21"/>
    </row>
    <row r="279" ht="13.5">
      <c r="W279" s="21"/>
    </row>
    <row r="280" ht="13.5">
      <c r="W280" s="21"/>
    </row>
    <row r="281" ht="13.5">
      <c r="W281" s="21"/>
    </row>
    <row r="282" ht="13.5">
      <c r="W282" s="21"/>
    </row>
    <row r="283" ht="13.5">
      <c r="W283" s="21"/>
    </row>
    <row r="284" ht="13.5">
      <c r="W284" s="21"/>
    </row>
    <row r="285" ht="13.5">
      <c r="W285" s="21"/>
    </row>
    <row r="286" ht="13.5">
      <c r="W286" s="21"/>
    </row>
    <row r="287" ht="13.5">
      <c r="W287" s="21"/>
    </row>
    <row r="288" ht="13.5">
      <c r="W288" s="21"/>
    </row>
    <row r="289" ht="13.5">
      <c r="W289" s="21"/>
    </row>
    <row r="290" ht="13.5">
      <c r="W290" s="21"/>
    </row>
    <row r="291" ht="13.5">
      <c r="W291" s="21"/>
    </row>
    <row r="292" ht="13.5">
      <c r="W292" s="21"/>
    </row>
    <row r="293" ht="13.5">
      <c r="W293" s="21"/>
    </row>
    <row r="294" ht="13.5">
      <c r="W294" s="21"/>
    </row>
    <row r="295" ht="13.5">
      <c r="W295" s="21"/>
    </row>
    <row r="296" ht="13.5">
      <c r="W296" s="21"/>
    </row>
    <row r="297" ht="13.5">
      <c r="W297" s="21"/>
    </row>
    <row r="298" ht="13.5">
      <c r="W298" s="21"/>
    </row>
    <row r="299" ht="13.5">
      <c r="W299" s="21"/>
    </row>
    <row r="300" ht="13.5">
      <c r="W300" s="21"/>
    </row>
    <row r="301" ht="13.5">
      <c r="W301" s="21"/>
    </row>
    <row r="302" ht="13.5">
      <c r="W302" s="21"/>
    </row>
    <row r="303" ht="13.5">
      <c r="W303" s="21"/>
    </row>
    <row r="304" ht="13.5">
      <c r="W304" s="21"/>
    </row>
    <row r="305" ht="13.5">
      <c r="W305" s="21"/>
    </row>
    <row r="306" ht="13.5">
      <c r="W306" s="21"/>
    </row>
    <row r="307" ht="13.5">
      <c r="W307" s="21"/>
    </row>
    <row r="308" ht="13.5">
      <c r="W308" s="21"/>
    </row>
    <row r="309" ht="13.5">
      <c r="W309" s="21"/>
    </row>
    <row r="310" ht="13.5">
      <c r="W310" s="21"/>
    </row>
    <row r="311" ht="13.5">
      <c r="W311" s="21"/>
    </row>
    <row r="312" ht="13.5">
      <c r="W312" s="21"/>
    </row>
    <row r="313" ht="13.5">
      <c r="W313" s="21"/>
    </row>
    <row r="314" ht="13.5">
      <c r="W314" s="21"/>
    </row>
    <row r="315" ht="13.5">
      <c r="W315" s="21"/>
    </row>
    <row r="316" ht="13.5">
      <c r="W316" s="21"/>
    </row>
    <row r="317" ht="13.5">
      <c r="W317" s="21"/>
    </row>
    <row r="318" ht="13.5">
      <c r="W318" s="21"/>
    </row>
    <row r="319" ht="13.5">
      <c r="W319" s="21"/>
    </row>
    <row r="320" ht="13.5">
      <c r="W320" s="21"/>
    </row>
    <row r="321" ht="13.5">
      <c r="W321" s="21"/>
    </row>
    <row r="322" ht="13.5">
      <c r="W322" s="21"/>
    </row>
    <row r="323" ht="13.5">
      <c r="W323" s="21"/>
    </row>
    <row r="324" ht="13.5">
      <c r="W324" s="21"/>
    </row>
    <row r="325" ht="13.5">
      <c r="W325" s="21"/>
    </row>
    <row r="326" ht="13.5">
      <c r="W326" s="21"/>
    </row>
    <row r="327" ht="13.5">
      <c r="W327" s="21"/>
    </row>
    <row r="328" ht="13.5">
      <c r="W328" s="21"/>
    </row>
    <row r="329" ht="13.5">
      <c r="W329" s="21"/>
    </row>
    <row r="330" ht="13.5">
      <c r="W330" s="21"/>
    </row>
    <row r="331" ht="13.5">
      <c r="W331" s="21"/>
    </row>
    <row r="332" ht="13.5">
      <c r="W332" s="21"/>
    </row>
    <row r="333" ht="13.5">
      <c r="W333" s="21"/>
    </row>
    <row r="334" ht="13.5">
      <c r="W334" s="21"/>
    </row>
    <row r="335" ht="13.5">
      <c r="W335" s="21"/>
    </row>
    <row r="336" ht="13.5">
      <c r="W336" s="21"/>
    </row>
    <row r="337" ht="13.5">
      <c r="W337" s="21"/>
    </row>
    <row r="338" ht="13.5">
      <c r="W338" s="21"/>
    </row>
    <row r="339" ht="13.5">
      <c r="W339" s="21"/>
    </row>
    <row r="340" ht="13.5">
      <c r="W340" s="21"/>
    </row>
    <row r="341" ht="13.5">
      <c r="W341" s="21"/>
    </row>
    <row r="342" ht="13.5">
      <c r="W342" s="21"/>
    </row>
    <row r="343" ht="13.5">
      <c r="W343" s="21"/>
    </row>
    <row r="344" ht="13.5">
      <c r="W344" s="21"/>
    </row>
    <row r="345" ht="13.5">
      <c r="W345" s="21"/>
    </row>
    <row r="346" ht="13.5">
      <c r="W346" s="21"/>
    </row>
    <row r="347" ht="13.5">
      <c r="W347" s="21"/>
    </row>
    <row r="348" ht="13.5">
      <c r="W348" s="21"/>
    </row>
    <row r="349" ht="13.5">
      <c r="W349" s="21"/>
    </row>
    <row r="350" ht="13.5">
      <c r="W350" s="21"/>
    </row>
    <row r="351" ht="13.5">
      <c r="W351" s="21"/>
    </row>
    <row r="352" ht="13.5">
      <c r="W352" s="21"/>
    </row>
    <row r="353" ht="13.5">
      <c r="W353" s="21"/>
    </row>
    <row r="354" ht="13.5">
      <c r="W354" s="21"/>
    </row>
    <row r="355" ht="13.5">
      <c r="W355" s="21"/>
    </row>
    <row r="356" ht="13.5">
      <c r="W356" s="21"/>
    </row>
    <row r="357" ht="13.5">
      <c r="W357" s="21"/>
    </row>
    <row r="358" ht="13.5">
      <c r="W358" s="21"/>
    </row>
    <row r="359" ht="13.5">
      <c r="W359" s="21"/>
    </row>
    <row r="360" ht="13.5">
      <c r="W360" s="21"/>
    </row>
    <row r="361" ht="13.5">
      <c r="W361" s="21"/>
    </row>
    <row r="362" ht="13.5">
      <c r="W362" s="21"/>
    </row>
    <row r="363" ht="13.5">
      <c r="W363" s="21"/>
    </row>
    <row r="364" ht="13.5">
      <c r="W364" s="21"/>
    </row>
    <row r="365" ht="13.5">
      <c r="W365" s="21"/>
    </row>
    <row r="366" ht="13.5">
      <c r="W366" s="21"/>
    </row>
    <row r="367" ht="13.5">
      <c r="W367" s="21"/>
    </row>
    <row r="368" ht="13.5">
      <c r="W368" s="21"/>
    </row>
    <row r="369" ht="13.5">
      <c r="W369" s="21"/>
    </row>
    <row r="370" ht="13.5">
      <c r="W370" s="21"/>
    </row>
    <row r="371" ht="13.5">
      <c r="W371" s="21"/>
    </row>
    <row r="372" ht="13.5">
      <c r="W372" s="21"/>
    </row>
    <row r="373" ht="13.5">
      <c r="W373" s="21"/>
    </row>
    <row r="374" ht="13.5">
      <c r="W374" s="21"/>
    </row>
    <row r="375" ht="13.5">
      <c r="W375" s="21"/>
    </row>
    <row r="376" ht="13.5">
      <c r="W376" s="21"/>
    </row>
    <row r="377" ht="13.5">
      <c r="W377" s="21"/>
    </row>
    <row r="378" ht="13.5">
      <c r="W378" s="21"/>
    </row>
    <row r="379" ht="13.5">
      <c r="W379" s="21"/>
    </row>
    <row r="380" ht="13.5">
      <c r="W380" s="21"/>
    </row>
    <row r="381" ht="13.5">
      <c r="W381" s="21"/>
    </row>
    <row r="382" ht="13.5">
      <c r="W382" s="21"/>
    </row>
    <row r="383" ht="13.5">
      <c r="W383" s="21"/>
    </row>
    <row r="384" ht="13.5">
      <c r="W384" s="21"/>
    </row>
    <row r="385" ht="13.5">
      <c r="W385" s="21"/>
    </row>
    <row r="386" ht="13.5">
      <c r="W386" s="21"/>
    </row>
    <row r="387" ht="13.5">
      <c r="W387" s="21"/>
    </row>
    <row r="388" ht="13.5">
      <c r="W388" s="21"/>
    </row>
    <row r="389" ht="13.5">
      <c r="W389" s="21"/>
    </row>
    <row r="390" ht="13.5">
      <c r="W390" s="21"/>
    </row>
    <row r="391" ht="13.5">
      <c r="W391" s="21"/>
    </row>
    <row r="392" ht="13.5">
      <c r="W392" s="21"/>
    </row>
    <row r="393" ht="13.5">
      <c r="W393" s="21"/>
    </row>
    <row r="394" ht="13.5">
      <c r="W394" s="21"/>
    </row>
    <row r="395" ht="13.5">
      <c r="W395" s="21"/>
    </row>
    <row r="396" ht="13.5">
      <c r="W396" s="21"/>
    </row>
    <row r="397" ht="13.5">
      <c r="W397" s="21"/>
    </row>
    <row r="398" ht="13.5">
      <c r="W398" s="21"/>
    </row>
    <row r="399" ht="13.5">
      <c r="W399" s="21"/>
    </row>
    <row r="400" ht="13.5">
      <c r="W400" s="21"/>
    </row>
    <row r="401" ht="13.5">
      <c r="W401" s="21"/>
    </row>
    <row r="402" ht="13.5">
      <c r="W402" s="21"/>
    </row>
    <row r="403" ht="13.5">
      <c r="W403" s="21"/>
    </row>
    <row r="404" ht="13.5">
      <c r="W404" s="21"/>
    </row>
    <row r="405" ht="13.5">
      <c r="W405" s="21"/>
    </row>
    <row r="406" ht="13.5">
      <c r="W406" s="21"/>
    </row>
    <row r="407" ht="13.5">
      <c r="W407" s="21"/>
    </row>
    <row r="408" ht="13.5">
      <c r="W408" s="21"/>
    </row>
    <row r="409" ht="13.5">
      <c r="W409" s="21"/>
    </row>
    <row r="410" ht="13.5">
      <c r="W410" s="21"/>
    </row>
    <row r="411" ht="13.5">
      <c r="W411" s="21"/>
    </row>
    <row r="412" ht="13.5">
      <c r="W412" s="21"/>
    </row>
    <row r="413" ht="13.5">
      <c r="W413" s="21"/>
    </row>
    <row r="414" ht="13.5">
      <c r="W414" s="21"/>
    </row>
    <row r="415" ht="13.5">
      <c r="W415" s="21"/>
    </row>
    <row r="416" ht="13.5">
      <c r="W416" s="21"/>
    </row>
    <row r="417" ht="13.5">
      <c r="W417" s="21"/>
    </row>
    <row r="418" ht="13.5">
      <c r="W418" s="21"/>
    </row>
    <row r="419" ht="13.5">
      <c r="W419" s="21"/>
    </row>
    <row r="420" ht="13.5">
      <c r="W420" s="21"/>
    </row>
    <row r="421" ht="13.5">
      <c r="W421" s="21"/>
    </row>
    <row r="422" ht="13.5">
      <c r="W422" s="21"/>
    </row>
    <row r="423" ht="13.5">
      <c r="W423" s="21"/>
    </row>
    <row r="424" ht="13.5">
      <c r="W424" s="21"/>
    </row>
    <row r="425" ht="13.5">
      <c r="W425" s="21"/>
    </row>
    <row r="426" ht="13.5">
      <c r="W426" s="21"/>
    </row>
    <row r="427" ht="13.5">
      <c r="W427" s="21"/>
    </row>
    <row r="428" ht="13.5">
      <c r="W428" s="21"/>
    </row>
    <row r="429" ht="13.5">
      <c r="W429" s="21"/>
    </row>
    <row r="430" ht="13.5">
      <c r="W430" s="21"/>
    </row>
    <row r="431" ht="13.5">
      <c r="W431" s="21"/>
    </row>
    <row r="432" ht="13.5">
      <c r="W432" s="21"/>
    </row>
    <row r="433" ht="13.5">
      <c r="W433" s="21"/>
    </row>
    <row r="434" ht="13.5">
      <c r="W434" s="21"/>
    </row>
    <row r="435" ht="13.5">
      <c r="W435" s="21"/>
    </row>
    <row r="436" ht="13.5">
      <c r="W436" s="21"/>
    </row>
    <row r="437" ht="13.5">
      <c r="W437" s="21"/>
    </row>
    <row r="438" ht="13.5">
      <c r="W438" s="21"/>
    </row>
    <row r="439" ht="13.5">
      <c r="W439" s="21"/>
    </row>
    <row r="440" ht="13.5">
      <c r="W440" s="21"/>
    </row>
    <row r="441" ht="13.5">
      <c r="W441" s="21"/>
    </row>
    <row r="442" ht="13.5">
      <c r="W442" s="21"/>
    </row>
    <row r="443" ht="13.5">
      <c r="W443" s="21"/>
    </row>
    <row r="444" ht="13.5">
      <c r="W444" s="21"/>
    </row>
    <row r="445" ht="13.5">
      <c r="W445" s="21"/>
    </row>
    <row r="446" ht="13.5">
      <c r="W446" s="21"/>
    </row>
    <row r="447" ht="13.5">
      <c r="W447" s="21"/>
    </row>
    <row r="448" ht="13.5">
      <c r="W448" s="21"/>
    </row>
    <row r="449" ht="13.5">
      <c r="W449" s="21"/>
    </row>
    <row r="450" ht="13.5">
      <c r="W450" s="21"/>
    </row>
    <row r="451" ht="13.5">
      <c r="W451" s="21"/>
    </row>
    <row r="452" ht="13.5">
      <c r="W452" s="21"/>
    </row>
    <row r="453" ht="13.5">
      <c r="W453" s="21"/>
    </row>
    <row r="454" ht="13.5">
      <c r="W454" s="21"/>
    </row>
    <row r="455" ht="13.5">
      <c r="W455" s="21"/>
    </row>
    <row r="456" ht="13.5">
      <c r="W456" s="21"/>
    </row>
    <row r="457" ht="13.5">
      <c r="W457" s="21"/>
    </row>
    <row r="458" ht="13.5">
      <c r="W458" s="21"/>
    </row>
    <row r="459" ht="13.5">
      <c r="W459" s="21"/>
    </row>
    <row r="460" ht="13.5">
      <c r="W460" s="21"/>
    </row>
    <row r="461" ht="13.5">
      <c r="W461" s="21"/>
    </row>
    <row r="462" ht="13.5">
      <c r="W462" s="21"/>
    </row>
    <row r="463" ht="13.5">
      <c r="W463" s="21"/>
    </row>
    <row r="464" ht="13.5">
      <c r="W464" s="21"/>
    </row>
    <row r="465" ht="13.5">
      <c r="W465" s="21"/>
    </row>
    <row r="466" ht="13.5">
      <c r="W466" s="21"/>
    </row>
    <row r="467" ht="13.5">
      <c r="W467" s="21"/>
    </row>
    <row r="468" ht="13.5">
      <c r="W468" s="21"/>
    </row>
    <row r="469" ht="13.5">
      <c r="W469" s="21"/>
    </row>
    <row r="470" ht="13.5">
      <c r="W470" s="21"/>
    </row>
    <row r="471" ht="13.5">
      <c r="W471" s="21"/>
    </row>
    <row r="472" ht="13.5">
      <c r="W472" s="21"/>
    </row>
    <row r="473" ht="13.5">
      <c r="W473" s="21"/>
    </row>
    <row r="474" ht="13.5">
      <c r="W474" s="21"/>
    </row>
    <row r="475" ht="13.5">
      <c r="W475" s="21"/>
    </row>
    <row r="476" ht="13.5">
      <c r="W476" s="21"/>
    </row>
    <row r="477" ht="13.5">
      <c r="W477" s="21"/>
    </row>
    <row r="478" ht="13.5">
      <c r="W478" s="21"/>
    </row>
    <row r="479" ht="13.5">
      <c r="W479" s="21"/>
    </row>
    <row r="480" ht="13.5">
      <c r="W480" s="21"/>
    </row>
    <row r="481" ht="13.5">
      <c r="W481" s="21"/>
    </row>
    <row r="482" ht="13.5">
      <c r="W482" s="21"/>
    </row>
    <row r="483" ht="13.5">
      <c r="W483" s="21"/>
    </row>
    <row r="484" ht="13.5">
      <c r="W484" s="21"/>
    </row>
    <row r="485" ht="13.5">
      <c r="W485" s="21"/>
    </row>
    <row r="486" ht="13.5">
      <c r="W486" s="21"/>
    </row>
    <row r="487" ht="13.5">
      <c r="W487" s="21"/>
    </row>
    <row r="488" ht="13.5">
      <c r="W488" s="21"/>
    </row>
    <row r="489" ht="13.5">
      <c r="W489" s="21"/>
    </row>
    <row r="490" ht="13.5">
      <c r="W490" s="21"/>
    </row>
    <row r="491" ht="13.5">
      <c r="W491" s="21"/>
    </row>
    <row r="492" ht="13.5">
      <c r="W492" s="21"/>
    </row>
    <row r="493" ht="13.5">
      <c r="W493" s="21"/>
    </row>
    <row r="494" ht="13.5">
      <c r="W494" s="21"/>
    </row>
    <row r="495" ht="13.5">
      <c r="W495" s="21"/>
    </row>
    <row r="496" ht="13.5">
      <c r="W496" s="21"/>
    </row>
    <row r="497" ht="13.5">
      <c r="W497" s="21"/>
    </row>
    <row r="498" ht="13.5">
      <c r="W498" s="21"/>
    </row>
    <row r="499" ht="13.5">
      <c r="W499" s="21"/>
    </row>
    <row r="500" ht="13.5">
      <c r="W500" s="21"/>
    </row>
    <row r="501" ht="13.5">
      <c r="W501" s="21"/>
    </row>
    <row r="502" ht="13.5">
      <c r="W502" s="21"/>
    </row>
    <row r="503" ht="13.5">
      <c r="W503" s="21"/>
    </row>
    <row r="504" ht="13.5">
      <c r="W504" s="21"/>
    </row>
    <row r="505" ht="13.5">
      <c r="W505" s="21"/>
    </row>
    <row r="506" ht="13.5">
      <c r="W506" s="21"/>
    </row>
    <row r="507" ht="13.5">
      <c r="W507" s="21"/>
    </row>
    <row r="508" ht="13.5">
      <c r="W508" s="21"/>
    </row>
    <row r="509" ht="13.5">
      <c r="W509" s="21"/>
    </row>
    <row r="510" ht="13.5">
      <c r="W510" s="21"/>
    </row>
    <row r="511" ht="13.5">
      <c r="W511" s="21"/>
    </row>
    <row r="512" ht="13.5">
      <c r="W512" s="21"/>
    </row>
    <row r="513" ht="13.5">
      <c r="W513" s="21"/>
    </row>
    <row r="514" ht="13.5">
      <c r="W514" s="21"/>
    </row>
    <row r="515" ht="13.5">
      <c r="W515" s="21"/>
    </row>
    <row r="516" ht="13.5">
      <c r="W516" s="21"/>
    </row>
    <row r="517" ht="13.5">
      <c r="W517" s="21"/>
    </row>
    <row r="518" ht="13.5">
      <c r="W518" s="21"/>
    </row>
    <row r="519" ht="13.5">
      <c r="W519" s="21"/>
    </row>
    <row r="520" ht="13.5">
      <c r="W520" s="21"/>
    </row>
    <row r="521" ht="13.5">
      <c r="W521" s="21"/>
    </row>
    <row r="522" ht="13.5">
      <c r="W522" s="21"/>
    </row>
    <row r="523" ht="13.5">
      <c r="W523" s="21"/>
    </row>
    <row r="524" ht="13.5">
      <c r="W524" s="21"/>
    </row>
    <row r="525" ht="13.5">
      <c r="W525" s="21"/>
    </row>
    <row r="526" ht="13.5">
      <c r="W526" s="21"/>
    </row>
    <row r="527" ht="13.5">
      <c r="W527" s="21"/>
    </row>
    <row r="528" ht="13.5">
      <c r="W528" s="21"/>
    </row>
    <row r="529" ht="13.5">
      <c r="W529" s="21"/>
    </row>
    <row r="530" ht="13.5">
      <c r="W530" s="21"/>
    </row>
    <row r="531" ht="13.5">
      <c r="W531" s="21"/>
    </row>
    <row r="532" ht="13.5">
      <c r="W532" s="21"/>
    </row>
    <row r="533" ht="13.5">
      <c r="W533" s="21"/>
    </row>
    <row r="534" ht="13.5">
      <c r="W534" s="21"/>
    </row>
    <row r="535" ht="13.5">
      <c r="W535" s="21"/>
    </row>
    <row r="536" ht="13.5">
      <c r="W536" s="21"/>
    </row>
    <row r="537" ht="13.5">
      <c r="W537" s="21"/>
    </row>
    <row r="538" ht="13.5">
      <c r="W538" s="21"/>
    </row>
    <row r="539" ht="13.5">
      <c r="W539" s="21"/>
    </row>
    <row r="540" ht="13.5">
      <c r="W540" s="21"/>
    </row>
    <row r="541" ht="13.5">
      <c r="W541" s="21"/>
    </row>
    <row r="542" ht="13.5">
      <c r="W542" s="21"/>
    </row>
    <row r="543" ht="13.5">
      <c r="W543" s="21"/>
    </row>
    <row r="544" ht="13.5">
      <c r="W544" s="21"/>
    </row>
    <row r="545" ht="13.5">
      <c r="W545" s="21"/>
    </row>
    <row r="546" ht="13.5">
      <c r="W546" s="21"/>
    </row>
    <row r="547" ht="13.5">
      <c r="W547" s="21"/>
    </row>
    <row r="548" ht="13.5">
      <c r="W548" s="21"/>
    </row>
    <row r="549" ht="13.5">
      <c r="W549" s="21"/>
    </row>
    <row r="550" ht="13.5">
      <c r="W550" s="21"/>
    </row>
    <row r="551" ht="13.5">
      <c r="W551" s="21"/>
    </row>
  </sheetData>
  <mergeCells count="93">
    <mergeCell ref="A47:A54"/>
    <mergeCell ref="A55:A62"/>
    <mergeCell ref="A63:A70"/>
    <mergeCell ref="A71:A78"/>
    <mergeCell ref="B6:C6"/>
    <mergeCell ref="C15:D15"/>
    <mergeCell ref="C16:D16"/>
    <mergeCell ref="C10:D10"/>
    <mergeCell ref="C11:D11"/>
    <mergeCell ref="C12:D12"/>
    <mergeCell ref="C13:D13"/>
    <mergeCell ref="H4:I4"/>
    <mergeCell ref="N4:O4"/>
    <mergeCell ref="N5:O5"/>
    <mergeCell ref="C18:D18"/>
    <mergeCell ref="F5:G5"/>
    <mergeCell ref="H5:I5"/>
    <mergeCell ref="J5:K5"/>
    <mergeCell ref="D4:E4"/>
    <mergeCell ref="D5:E5"/>
    <mergeCell ref="D6:E6"/>
    <mergeCell ref="P5:Q5"/>
    <mergeCell ref="L5:M5"/>
    <mergeCell ref="A7:A14"/>
    <mergeCell ref="A15:A22"/>
    <mergeCell ref="C19:D19"/>
    <mergeCell ref="C17:D17"/>
    <mergeCell ref="C7:D7"/>
    <mergeCell ref="C8:D8"/>
    <mergeCell ref="C9:D9"/>
    <mergeCell ref="C14:D14"/>
    <mergeCell ref="A23:A30"/>
    <mergeCell ref="A31:A38"/>
    <mergeCell ref="C20:D20"/>
    <mergeCell ref="C21:D21"/>
    <mergeCell ref="C22:D22"/>
    <mergeCell ref="C32:D32"/>
    <mergeCell ref="C33:D33"/>
    <mergeCell ref="C34:D34"/>
    <mergeCell ref="C35:D35"/>
    <mergeCell ref="C36:D36"/>
    <mergeCell ref="A39:A46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7:D77"/>
    <mergeCell ref="C78:D78"/>
    <mergeCell ref="C73:D73"/>
    <mergeCell ref="C74:D74"/>
    <mergeCell ref="C75:D75"/>
    <mergeCell ref="C76:D76"/>
  </mergeCells>
  <printOptions horizontalCentered="1"/>
  <pageMargins left="0.7874015748031497" right="0.7874015748031497" top="0.5905511811023623" bottom="0.7874015748031497" header="0" footer="0"/>
  <pageSetup fitToWidth="0" fitToHeight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9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/>
    </row>
    <row r="2" ht="18">
      <c r="A2" s="1"/>
    </row>
    <row r="3" spans="1:32" ht="25.5" customHeight="1">
      <c r="A3" s="3" t="s">
        <v>89</v>
      </c>
      <c r="V3" s="21"/>
      <c r="X3" s="21"/>
      <c r="Z3" s="21"/>
      <c r="AB3" s="21"/>
      <c r="AD3" s="21"/>
      <c r="AF3" s="21"/>
    </row>
    <row r="4" spans="1:32" ht="25.5" customHeight="1">
      <c r="A4" s="5"/>
      <c r="B4" s="49"/>
      <c r="C4" s="49"/>
      <c r="D4" s="84" t="s">
        <v>35</v>
      </c>
      <c r="E4" s="85"/>
      <c r="F4" s="7"/>
      <c r="G4" s="8"/>
      <c r="H4" s="91" t="s">
        <v>3</v>
      </c>
      <c r="I4" s="91"/>
      <c r="J4" s="8"/>
      <c r="K4" s="8"/>
      <c r="L4" s="7"/>
      <c r="M4" s="8"/>
      <c r="N4" s="91" t="s">
        <v>4</v>
      </c>
      <c r="O4" s="91"/>
      <c r="P4" s="8"/>
      <c r="Q4" s="9"/>
      <c r="V4" s="21"/>
      <c r="X4" s="21"/>
      <c r="Z4" s="21"/>
      <c r="AB4" s="21"/>
      <c r="AD4" s="21"/>
      <c r="AF4" s="21"/>
    </row>
    <row r="5" spans="1:32" ht="25.5" customHeight="1">
      <c r="A5" s="10"/>
      <c r="B5" s="11"/>
      <c r="C5" s="11"/>
      <c r="D5" s="84" t="s">
        <v>34</v>
      </c>
      <c r="E5" s="85"/>
      <c r="F5" s="89" t="s">
        <v>63</v>
      </c>
      <c r="G5" s="90"/>
      <c r="H5" s="89" t="s">
        <v>64</v>
      </c>
      <c r="I5" s="90"/>
      <c r="J5" s="89" t="s">
        <v>65</v>
      </c>
      <c r="K5" s="90"/>
      <c r="L5" s="89" t="s">
        <v>63</v>
      </c>
      <c r="M5" s="90"/>
      <c r="N5" s="89" t="s">
        <v>64</v>
      </c>
      <c r="O5" s="90"/>
      <c r="P5" s="89" t="s">
        <v>65</v>
      </c>
      <c r="Q5" s="90"/>
      <c r="V5" s="21"/>
      <c r="X5" s="21"/>
      <c r="Z5" s="21"/>
      <c r="AB5" s="21"/>
      <c r="AD5" s="21"/>
      <c r="AF5" s="21"/>
    </row>
    <row r="6" spans="1:32" ht="25.5" customHeight="1">
      <c r="A6" s="10" t="s">
        <v>0</v>
      </c>
      <c r="B6" s="88" t="s">
        <v>90</v>
      </c>
      <c r="C6" s="88"/>
      <c r="D6" s="86" t="s">
        <v>33</v>
      </c>
      <c r="E6" s="87"/>
      <c r="F6" s="12" t="s">
        <v>8</v>
      </c>
      <c r="G6" s="13" t="s">
        <v>62</v>
      </c>
      <c r="H6" s="12" t="s">
        <v>8</v>
      </c>
      <c r="I6" s="13" t="s">
        <v>62</v>
      </c>
      <c r="J6" s="12" t="s">
        <v>8</v>
      </c>
      <c r="K6" s="13" t="s">
        <v>62</v>
      </c>
      <c r="L6" s="12" t="s">
        <v>8</v>
      </c>
      <c r="M6" s="13" t="s">
        <v>62</v>
      </c>
      <c r="N6" s="12" t="s">
        <v>8</v>
      </c>
      <c r="O6" s="13" t="s">
        <v>62</v>
      </c>
      <c r="P6" s="12" t="s">
        <v>8</v>
      </c>
      <c r="Q6" s="13" t="s">
        <v>62</v>
      </c>
      <c r="V6" s="21"/>
      <c r="X6" s="21"/>
      <c r="Z6" s="21"/>
      <c r="AB6" s="21"/>
      <c r="AD6" s="21"/>
      <c r="AF6" s="21"/>
    </row>
    <row r="7" spans="1:32" ht="25.5" customHeight="1">
      <c r="A7" s="81" t="s">
        <v>24</v>
      </c>
      <c r="B7" s="50"/>
      <c r="C7" s="77" t="s">
        <v>40</v>
      </c>
      <c r="D7" s="77"/>
      <c r="E7" s="51"/>
      <c r="F7" s="73" t="s">
        <v>71</v>
      </c>
      <c r="G7" s="18" t="s">
        <v>71</v>
      </c>
      <c r="H7" s="19">
        <v>252</v>
      </c>
      <c r="I7" s="18">
        <f>H7/($H7+$J7)*100</f>
        <v>39.130434782608695</v>
      </c>
      <c r="J7" s="19">
        <v>392</v>
      </c>
      <c r="K7" s="20">
        <f>J7/($H7+$J7)*100</f>
        <v>60.86956521739131</v>
      </c>
      <c r="L7" s="73" t="s">
        <v>71</v>
      </c>
      <c r="M7" s="18" t="s">
        <v>71</v>
      </c>
      <c r="N7" s="19">
        <v>107</v>
      </c>
      <c r="O7" s="18">
        <f>N7/($N7+$P7)*100</f>
        <v>30.835734870317005</v>
      </c>
      <c r="P7" s="19">
        <v>240</v>
      </c>
      <c r="Q7" s="20">
        <f>P7/($N7+$P7)*100</f>
        <v>69.164265129683</v>
      </c>
      <c r="V7" s="21"/>
      <c r="X7" s="21"/>
      <c r="Z7" s="21"/>
      <c r="AB7" s="21"/>
      <c r="AD7" s="21"/>
      <c r="AF7" s="21"/>
    </row>
    <row r="8" spans="1:32" ht="25.5" customHeight="1">
      <c r="A8" s="83"/>
      <c r="B8" s="12"/>
      <c r="C8" s="75" t="s">
        <v>39</v>
      </c>
      <c r="D8" s="75"/>
      <c r="E8" s="54"/>
      <c r="F8" s="74" t="s">
        <v>71</v>
      </c>
      <c r="G8" s="32" t="s">
        <v>71</v>
      </c>
      <c r="H8" s="33">
        <v>218</v>
      </c>
      <c r="I8" s="32">
        <f>H8/($H8+$J8)*100</f>
        <v>22.15447154471545</v>
      </c>
      <c r="J8" s="33">
        <v>766</v>
      </c>
      <c r="K8" s="34">
        <f>J8/($H8+$J8)*100</f>
        <v>77.84552845528455</v>
      </c>
      <c r="L8" s="74" t="s">
        <v>71</v>
      </c>
      <c r="M8" s="32" t="s">
        <v>71</v>
      </c>
      <c r="N8" s="33">
        <v>156</v>
      </c>
      <c r="O8" s="32">
        <f>N8/($N8+$P8)*100</f>
        <v>14.143245693563012</v>
      </c>
      <c r="P8" s="33">
        <v>947</v>
      </c>
      <c r="Q8" s="34">
        <f>P8/($N8+$P8)*100</f>
        <v>85.85675430643698</v>
      </c>
      <c r="V8" s="21"/>
      <c r="X8" s="21"/>
      <c r="Z8" s="21"/>
      <c r="AB8" s="21"/>
      <c r="AD8" s="21"/>
      <c r="AF8" s="21"/>
    </row>
    <row r="9" spans="1:32" ht="25.5" customHeight="1">
      <c r="A9" s="81" t="s">
        <v>25</v>
      </c>
      <c r="B9" s="50"/>
      <c r="C9" s="77" t="s">
        <v>40</v>
      </c>
      <c r="D9" s="77"/>
      <c r="E9" s="51"/>
      <c r="F9" s="62">
        <v>181</v>
      </c>
      <c r="G9" s="35">
        <f aca="true" t="shared" si="0" ref="G9:G24">IF(F9="-","-",IF(F9="…","…",IF(AND(OR($H9="-",$H9="…"),OR($J9="-",$J9="…")),F9/F9*100,IF(OR($H9="-",$H9=""),F9/($F9+$J9)*100,IF(OR($J9="-",$J9="…"),F9/($F9+$H9)*100,F9/($F9+$H9+$J9)*100)))))</f>
        <v>27.675840978593275</v>
      </c>
      <c r="H9" s="19">
        <v>137</v>
      </c>
      <c r="I9" s="18">
        <f aca="true" t="shared" si="1" ref="I9:I24">IF(H9="-","-",IF(H9="…","…",IF(AND(OR($F9="-",$F9="…"),OR($J9="-",$J9="…")),H9/H9*100,IF(OR($J9="-",$J9=""),H9/($F9+$H9)*100,IF(OR($F9="-",$F9="…"),H9/($H9+$J9)*100,H9/($F9+$H9+$J9)*100)))))</f>
        <v>20.948012232415902</v>
      </c>
      <c r="J9" s="19">
        <v>336</v>
      </c>
      <c r="K9" s="20">
        <f aca="true" t="shared" si="2" ref="K9:K24">IF(J9="-","-",IF(J9="…","…",IF(AND(OR($F9="-",$F9="…"),OR($H9="-",$H9="…")),J9/J9*100,IF(OR($H9="-",$H9=""),J9/($F9+$J9)*100,IF(OR($F9="-",$F9="…"),J9/($H9+$J9)*100,J9/($F9+$H9+$J9)*100)))))</f>
        <v>51.37614678899083</v>
      </c>
      <c r="L9" s="62">
        <v>112</v>
      </c>
      <c r="M9" s="35">
        <f aca="true" t="shared" si="3" ref="M9:M24">IF(L9="-","-",IF(L9="…","…",IF(AND(OR($N9="-",$N9="…"),OR($P9="-",$P9="…")),L9/L9*100,IF(OR($N9="-",$N9=""),L9/($L9+$P9)*100,IF(OR($P9="-",$P9="…"),L9/($L9+$N9)*100,L9/($L9+$N9+$P9)*100)))))</f>
        <v>27.383863080684595</v>
      </c>
      <c r="N9" s="19">
        <v>71</v>
      </c>
      <c r="O9" s="35">
        <f aca="true" t="shared" si="4" ref="O9:O24">IF(N9="-","-",IF(N9="…","…",IF(AND(OR($L9="-",$L9="…"),OR($P9="-",$P9="…")),N9/N9*100,IF(OR($P9="-",$P9=""),N9/($L9+$N9)*100,IF(OR($L9="-",$L9="…"),N9/($N9+$P9)*100,N9/($L9+$N9+$P9)*100)))))</f>
        <v>17.359413202933986</v>
      </c>
      <c r="P9" s="19">
        <v>226</v>
      </c>
      <c r="Q9" s="36">
        <f aca="true" t="shared" si="5" ref="Q9:Q24">IF(P9="-","-",IF(P9="…","…",IF(AND(OR($L9="-",$L9="…"),OR($N9="-",$N9="…")),P9/P9*100,IF(OR($N9="-",$N9=""),P9/($L9+$P9)*100,IF(OR($L9="-",$L9="…"),P9/($N9+$P9)*100,P9/($L9+$N9+$P9)*100)))))</f>
        <v>55.256723716381416</v>
      </c>
      <c r="V9" s="21"/>
      <c r="X9" s="21"/>
      <c r="Z9" s="21"/>
      <c r="AB9" s="21"/>
      <c r="AD9" s="21"/>
      <c r="AF9" s="21"/>
    </row>
    <row r="10" spans="1:32" ht="25.5" customHeight="1">
      <c r="A10" s="83"/>
      <c r="B10" s="12"/>
      <c r="C10" s="75" t="s">
        <v>39</v>
      </c>
      <c r="D10" s="75"/>
      <c r="E10" s="54"/>
      <c r="F10" s="66">
        <v>150</v>
      </c>
      <c r="G10" s="32">
        <f t="shared" si="0"/>
        <v>14.436958614051973</v>
      </c>
      <c r="H10" s="33">
        <v>150</v>
      </c>
      <c r="I10" s="32">
        <f t="shared" si="1"/>
        <v>14.436958614051973</v>
      </c>
      <c r="J10" s="33">
        <v>739</v>
      </c>
      <c r="K10" s="34">
        <f t="shared" si="2"/>
        <v>71.12608277189605</v>
      </c>
      <c r="L10" s="66">
        <v>125</v>
      </c>
      <c r="M10" s="32">
        <f t="shared" si="3"/>
        <v>10.91703056768559</v>
      </c>
      <c r="N10" s="33">
        <v>114</v>
      </c>
      <c r="O10" s="32">
        <f t="shared" si="4"/>
        <v>9.956331877729257</v>
      </c>
      <c r="P10" s="33">
        <v>906</v>
      </c>
      <c r="Q10" s="34">
        <f t="shared" si="5"/>
        <v>79.12663755458516</v>
      </c>
      <c r="V10" s="21"/>
      <c r="X10" s="21"/>
      <c r="Z10" s="21"/>
      <c r="AB10" s="21"/>
      <c r="AD10" s="21"/>
      <c r="AF10" s="21"/>
    </row>
    <row r="11" spans="1:32" ht="25.5" customHeight="1">
      <c r="A11" s="81" t="s">
        <v>26</v>
      </c>
      <c r="B11" s="50"/>
      <c r="C11" s="77" t="s">
        <v>40</v>
      </c>
      <c r="D11" s="77"/>
      <c r="E11" s="51"/>
      <c r="F11" s="62">
        <v>237</v>
      </c>
      <c r="G11" s="18">
        <f t="shared" si="0"/>
        <v>42.473118279569896</v>
      </c>
      <c r="H11" s="19">
        <v>96</v>
      </c>
      <c r="I11" s="18">
        <f t="shared" si="1"/>
        <v>17.20430107526882</v>
      </c>
      <c r="J11" s="19">
        <v>225</v>
      </c>
      <c r="K11" s="20">
        <f t="shared" si="2"/>
        <v>40.32258064516129</v>
      </c>
      <c r="L11" s="62">
        <v>162</v>
      </c>
      <c r="M11" s="18">
        <f t="shared" si="3"/>
        <v>37.41339491916859</v>
      </c>
      <c r="N11" s="19">
        <v>80</v>
      </c>
      <c r="O11" s="18">
        <f t="shared" si="4"/>
        <v>18.475750577367204</v>
      </c>
      <c r="P11" s="19">
        <v>191</v>
      </c>
      <c r="Q11" s="20">
        <f t="shared" si="5"/>
        <v>44.1108545034642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12"/>
      <c r="C12" s="75" t="s">
        <v>39</v>
      </c>
      <c r="D12" s="75"/>
      <c r="E12" s="54"/>
      <c r="F12" s="66">
        <v>238</v>
      </c>
      <c r="G12" s="32">
        <f t="shared" si="0"/>
        <v>20.786026200873362</v>
      </c>
      <c r="H12" s="33">
        <v>196</v>
      </c>
      <c r="I12" s="32">
        <f t="shared" si="1"/>
        <v>17.117903930131003</v>
      </c>
      <c r="J12" s="33">
        <v>711</v>
      </c>
      <c r="K12" s="34">
        <f t="shared" si="2"/>
        <v>62.09606986899563</v>
      </c>
      <c r="L12" s="66">
        <v>229</v>
      </c>
      <c r="M12" s="32">
        <f t="shared" si="3"/>
        <v>18.131433095803644</v>
      </c>
      <c r="N12" s="33">
        <v>183</v>
      </c>
      <c r="O12" s="32">
        <f t="shared" si="4"/>
        <v>14.489311163895488</v>
      </c>
      <c r="P12" s="33">
        <v>851</v>
      </c>
      <c r="Q12" s="34">
        <f t="shared" si="5"/>
        <v>67.37925574030086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27</v>
      </c>
      <c r="B13" s="50"/>
      <c r="C13" s="77" t="s">
        <v>40</v>
      </c>
      <c r="D13" s="77"/>
      <c r="E13" s="51"/>
      <c r="F13" s="62">
        <v>247</v>
      </c>
      <c r="G13" s="18">
        <f t="shared" si="0"/>
        <v>50.82304526748971</v>
      </c>
      <c r="H13" s="19">
        <v>57</v>
      </c>
      <c r="I13" s="18">
        <f t="shared" si="1"/>
        <v>11.728395061728394</v>
      </c>
      <c r="J13" s="19">
        <v>182</v>
      </c>
      <c r="K13" s="20">
        <f t="shared" si="2"/>
        <v>37.4485596707819</v>
      </c>
      <c r="L13" s="62">
        <v>255</v>
      </c>
      <c r="M13" s="18">
        <f t="shared" si="3"/>
        <v>53.57142857142857</v>
      </c>
      <c r="N13" s="19">
        <v>54</v>
      </c>
      <c r="O13" s="18">
        <f t="shared" si="4"/>
        <v>11.344537815126051</v>
      </c>
      <c r="P13" s="19">
        <v>167</v>
      </c>
      <c r="Q13" s="20">
        <f t="shared" si="5"/>
        <v>35.08403361344538</v>
      </c>
      <c r="V13" s="21"/>
      <c r="X13" s="21"/>
      <c r="Z13" s="21"/>
      <c r="AB13" s="21"/>
      <c r="AD13" s="21"/>
      <c r="AF13" s="21"/>
    </row>
    <row r="14" spans="1:32" ht="25.5" customHeight="1">
      <c r="A14" s="83"/>
      <c r="B14" s="12"/>
      <c r="C14" s="75" t="s">
        <v>39</v>
      </c>
      <c r="D14" s="75"/>
      <c r="E14" s="54"/>
      <c r="F14" s="66">
        <v>339</v>
      </c>
      <c r="G14" s="32">
        <f t="shared" si="0"/>
        <v>28.13278008298755</v>
      </c>
      <c r="H14" s="33">
        <v>163</v>
      </c>
      <c r="I14" s="32">
        <f t="shared" si="1"/>
        <v>13.526970954356846</v>
      </c>
      <c r="J14" s="33">
        <v>703</v>
      </c>
      <c r="K14" s="34">
        <f t="shared" si="2"/>
        <v>58.34024896265561</v>
      </c>
      <c r="L14" s="66">
        <v>374</v>
      </c>
      <c r="M14" s="32">
        <f t="shared" si="3"/>
        <v>29.82456140350877</v>
      </c>
      <c r="N14" s="33">
        <v>149</v>
      </c>
      <c r="O14" s="32">
        <f t="shared" si="4"/>
        <v>11.881977671451356</v>
      </c>
      <c r="P14" s="33">
        <v>731</v>
      </c>
      <c r="Q14" s="34">
        <f t="shared" si="5"/>
        <v>58.293460925039874</v>
      </c>
      <c r="V14" s="21"/>
      <c r="X14" s="21"/>
      <c r="Z14" s="21"/>
      <c r="AB14" s="21"/>
      <c r="AD14" s="21"/>
      <c r="AF14" s="21"/>
    </row>
    <row r="15" spans="1:32" ht="25.5" customHeight="1">
      <c r="A15" s="81" t="s">
        <v>28</v>
      </c>
      <c r="B15" s="50"/>
      <c r="C15" s="77" t="s">
        <v>40</v>
      </c>
      <c r="D15" s="77"/>
      <c r="E15" s="51"/>
      <c r="F15" s="62">
        <v>268</v>
      </c>
      <c r="G15" s="18">
        <f t="shared" si="0"/>
        <v>53.81526104417671</v>
      </c>
      <c r="H15" s="19">
        <v>58</v>
      </c>
      <c r="I15" s="18">
        <f t="shared" si="1"/>
        <v>11.646586345381527</v>
      </c>
      <c r="J15" s="19">
        <v>172</v>
      </c>
      <c r="K15" s="20">
        <f t="shared" si="2"/>
        <v>34.53815261044177</v>
      </c>
      <c r="L15" s="62">
        <v>340</v>
      </c>
      <c r="M15" s="18">
        <f t="shared" si="3"/>
        <v>60.71428571428571</v>
      </c>
      <c r="N15" s="19">
        <v>58</v>
      </c>
      <c r="O15" s="18">
        <f t="shared" si="4"/>
        <v>10.357142857142858</v>
      </c>
      <c r="P15" s="19">
        <v>162</v>
      </c>
      <c r="Q15" s="20">
        <f t="shared" si="5"/>
        <v>28.92857142857143</v>
      </c>
      <c r="V15" s="21"/>
      <c r="X15" s="21"/>
      <c r="Z15" s="21"/>
      <c r="AB15" s="21"/>
      <c r="AD15" s="21"/>
      <c r="AF15" s="21"/>
    </row>
    <row r="16" spans="1:32" ht="25.5" customHeight="1">
      <c r="A16" s="83"/>
      <c r="B16" s="12"/>
      <c r="C16" s="75" t="s">
        <v>39</v>
      </c>
      <c r="D16" s="75"/>
      <c r="E16" s="54"/>
      <c r="F16" s="66">
        <v>404</v>
      </c>
      <c r="G16" s="32">
        <f t="shared" si="0"/>
        <v>34.470989761092156</v>
      </c>
      <c r="H16" s="33">
        <v>170</v>
      </c>
      <c r="I16" s="32">
        <f t="shared" si="1"/>
        <v>14.505119453924914</v>
      </c>
      <c r="J16" s="33">
        <v>598</v>
      </c>
      <c r="K16" s="34">
        <f t="shared" si="2"/>
        <v>51.02389078498294</v>
      </c>
      <c r="L16" s="66">
        <v>425</v>
      </c>
      <c r="M16" s="32">
        <f t="shared" si="3"/>
        <v>36.70120898100173</v>
      </c>
      <c r="N16" s="33">
        <v>135</v>
      </c>
      <c r="O16" s="32">
        <f t="shared" si="4"/>
        <v>11.658031088082902</v>
      </c>
      <c r="P16" s="33">
        <v>598</v>
      </c>
      <c r="Q16" s="34">
        <f t="shared" si="5"/>
        <v>51.64075993091537</v>
      </c>
      <c r="V16" s="21"/>
      <c r="X16" s="21"/>
      <c r="Z16" s="21"/>
      <c r="AB16" s="21"/>
      <c r="AD16" s="21"/>
      <c r="AF16" s="21"/>
    </row>
    <row r="17" spans="1:32" ht="25.5" customHeight="1">
      <c r="A17" s="81" t="s">
        <v>30</v>
      </c>
      <c r="B17" s="50"/>
      <c r="C17" s="77" t="s">
        <v>40</v>
      </c>
      <c r="D17" s="77"/>
      <c r="E17" s="51"/>
      <c r="F17" s="62">
        <v>259</v>
      </c>
      <c r="G17" s="18">
        <f t="shared" si="0"/>
        <v>56.42701525054466</v>
      </c>
      <c r="H17" s="19">
        <v>82</v>
      </c>
      <c r="I17" s="18">
        <f t="shared" si="1"/>
        <v>17.86492374727669</v>
      </c>
      <c r="J17" s="19">
        <v>118</v>
      </c>
      <c r="K17" s="20">
        <f t="shared" si="2"/>
        <v>25.70806100217865</v>
      </c>
      <c r="L17" s="62">
        <v>345</v>
      </c>
      <c r="M17" s="18">
        <f t="shared" si="3"/>
        <v>60.73943661971831</v>
      </c>
      <c r="N17" s="19">
        <v>98</v>
      </c>
      <c r="O17" s="18">
        <f t="shared" si="4"/>
        <v>17.253521126760564</v>
      </c>
      <c r="P17" s="19">
        <v>125</v>
      </c>
      <c r="Q17" s="20">
        <f t="shared" si="5"/>
        <v>22.007042253521128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12"/>
      <c r="C18" s="75" t="s">
        <v>39</v>
      </c>
      <c r="D18" s="75"/>
      <c r="E18" s="54"/>
      <c r="F18" s="66">
        <v>415</v>
      </c>
      <c r="G18" s="32">
        <f t="shared" si="0"/>
        <v>34.93265993265993</v>
      </c>
      <c r="H18" s="33">
        <v>224</v>
      </c>
      <c r="I18" s="32">
        <f t="shared" si="1"/>
        <v>18.855218855218855</v>
      </c>
      <c r="J18" s="33">
        <v>549</v>
      </c>
      <c r="K18" s="34">
        <f t="shared" si="2"/>
        <v>46.21212121212121</v>
      </c>
      <c r="L18" s="66">
        <v>375</v>
      </c>
      <c r="M18" s="32">
        <f t="shared" si="3"/>
        <v>36.80078508341511</v>
      </c>
      <c r="N18" s="33">
        <v>202</v>
      </c>
      <c r="O18" s="32">
        <f t="shared" si="4"/>
        <v>19.823356231599607</v>
      </c>
      <c r="P18" s="33">
        <v>442</v>
      </c>
      <c r="Q18" s="34">
        <f t="shared" si="5"/>
        <v>43.37585868498528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29</v>
      </c>
      <c r="B19" s="50"/>
      <c r="C19" s="77" t="s">
        <v>40</v>
      </c>
      <c r="D19" s="77"/>
      <c r="E19" s="51"/>
      <c r="F19" s="62">
        <v>230</v>
      </c>
      <c r="G19" s="18">
        <f t="shared" si="0"/>
        <v>52.391799544419136</v>
      </c>
      <c r="H19" s="19">
        <v>87</v>
      </c>
      <c r="I19" s="18">
        <f t="shared" si="1"/>
        <v>19.81776765375854</v>
      </c>
      <c r="J19" s="19">
        <v>122</v>
      </c>
      <c r="K19" s="20">
        <f t="shared" si="2"/>
        <v>27.790432801822323</v>
      </c>
      <c r="L19" s="70">
        <v>290</v>
      </c>
      <c r="M19" s="18">
        <f t="shared" si="3"/>
        <v>57.65407554671968</v>
      </c>
      <c r="N19" s="39">
        <v>89</v>
      </c>
      <c r="O19" s="18">
        <f t="shared" si="4"/>
        <v>17.693836978131213</v>
      </c>
      <c r="P19" s="39">
        <v>124</v>
      </c>
      <c r="Q19" s="20">
        <f t="shared" si="5"/>
        <v>24.652087475149106</v>
      </c>
      <c r="V19" s="21"/>
      <c r="X19" s="21"/>
      <c r="Z19" s="21"/>
      <c r="AB19" s="21"/>
      <c r="AD19" s="21"/>
      <c r="AF19" s="21"/>
    </row>
    <row r="20" spans="1:32" ht="25.5" customHeight="1">
      <c r="A20" s="83"/>
      <c r="B20" s="12"/>
      <c r="C20" s="75" t="s">
        <v>39</v>
      </c>
      <c r="D20" s="75"/>
      <c r="E20" s="54"/>
      <c r="F20" s="66">
        <v>434</v>
      </c>
      <c r="G20" s="32">
        <f t="shared" si="0"/>
        <v>36.37887678122381</v>
      </c>
      <c r="H20" s="33">
        <v>206</v>
      </c>
      <c r="I20" s="32">
        <f t="shared" si="1"/>
        <v>17.26739312657167</v>
      </c>
      <c r="J20" s="33">
        <v>553</v>
      </c>
      <c r="K20" s="34">
        <f t="shared" si="2"/>
        <v>46.35373009220453</v>
      </c>
      <c r="L20" s="72">
        <v>359</v>
      </c>
      <c r="M20" s="32">
        <f t="shared" si="3"/>
        <v>32.63636363636363</v>
      </c>
      <c r="N20" s="46">
        <v>205</v>
      </c>
      <c r="O20" s="32">
        <f t="shared" si="4"/>
        <v>18.636363636363637</v>
      </c>
      <c r="P20" s="46">
        <v>536</v>
      </c>
      <c r="Q20" s="34">
        <f t="shared" si="5"/>
        <v>48.72727272727273</v>
      </c>
      <c r="V20" s="21"/>
      <c r="X20" s="21"/>
      <c r="Z20" s="21"/>
      <c r="AB20" s="21"/>
      <c r="AD20" s="21"/>
      <c r="AF20" s="21"/>
    </row>
    <row r="21" spans="1:32" ht="25.5" customHeight="1">
      <c r="A21" s="81" t="s">
        <v>31</v>
      </c>
      <c r="B21" s="50"/>
      <c r="C21" s="77" t="s">
        <v>40</v>
      </c>
      <c r="D21" s="77"/>
      <c r="E21" s="51"/>
      <c r="F21" s="62">
        <v>192</v>
      </c>
      <c r="G21" s="18">
        <f t="shared" si="0"/>
        <v>52.31607629427793</v>
      </c>
      <c r="H21" s="19">
        <v>79</v>
      </c>
      <c r="I21" s="18">
        <f t="shared" si="1"/>
        <v>21.525885558583106</v>
      </c>
      <c r="J21" s="19">
        <v>96</v>
      </c>
      <c r="K21" s="20">
        <f t="shared" si="2"/>
        <v>26.158038147138964</v>
      </c>
      <c r="L21" s="62">
        <v>274</v>
      </c>
      <c r="M21" s="18">
        <f t="shared" si="3"/>
        <v>53.937007874015755</v>
      </c>
      <c r="N21" s="19">
        <v>91</v>
      </c>
      <c r="O21" s="18">
        <f t="shared" si="4"/>
        <v>17.913385826771652</v>
      </c>
      <c r="P21" s="19">
        <v>143</v>
      </c>
      <c r="Q21" s="20">
        <f t="shared" si="5"/>
        <v>28.1496062992126</v>
      </c>
      <c r="V21" s="21"/>
      <c r="X21" s="21"/>
      <c r="Z21" s="21"/>
      <c r="AB21" s="21"/>
      <c r="AD21" s="21"/>
      <c r="AF21" s="21"/>
    </row>
    <row r="22" spans="1:32" ht="25.5" customHeight="1">
      <c r="A22" s="83"/>
      <c r="B22" s="12"/>
      <c r="C22" s="75" t="s">
        <v>39</v>
      </c>
      <c r="D22" s="75"/>
      <c r="E22" s="54"/>
      <c r="F22" s="66">
        <v>372</v>
      </c>
      <c r="G22" s="32">
        <f t="shared" si="0"/>
        <v>33.00798580301686</v>
      </c>
      <c r="H22" s="33">
        <v>239</v>
      </c>
      <c r="I22" s="32">
        <f t="shared" si="1"/>
        <v>21.206743566992014</v>
      </c>
      <c r="J22" s="33">
        <v>516</v>
      </c>
      <c r="K22" s="34">
        <f t="shared" si="2"/>
        <v>45.785270629991125</v>
      </c>
      <c r="L22" s="66">
        <v>332</v>
      </c>
      <c r="M22" s="32">
        <f t="shared" si="3"/>
        <v>30.683918669131238</v>
      </c>
      <c r="N22" s="33">
        <v>213</v>
      </c>
      <c r="O22" s="32">
        <f t="shared" si="4"/>
        <v>19.68576709796673</v>
      </c>
      <c r="P22" s="33">
        <v>537</v>
      </c>
      <c r="Q22" s="34">
        <f t="shared" si="5"/>
        <v>49.63031423290204</v>
      </c>
      <c r="V22" s="21"/>
      <c r="X22" s="21"/>
      <c r="Z22" s="21"/>
      <c r="AB22" s="21"/>
      <c r="AD22" s="21"/>
      <c r="AF22" s="21"/>
    </row>
    <row r="23" spans="1:32" ht="25.5" customHeight="1">
      <c r="A23" s="81" t="s">
        <v>32</v>
      </c>
      <c r="B23" s="50"/>
      <c r="C23" s="77" t="s">
        <v>40</v>
      </c>
      <c r="D23" s="77"/>
      <c r="E23" s="51"/>
      <c r="F23" s="62">
        <v>200</v>
      </c>
      <c r="G23" s="18">
        <f t="shared" si="0"/>
        <v>49.01960784313725</v>
      </c>
      <c r="H23" s="19">
        <v>54</v>
      </c>
      <c r="I23" s="18">
        <f t="shared" si="1"/>
        <v>13.23529411764706</v>
      </c>
      <c r="J23" s="19">
        <v>154</v>
      </c>
      <c r="K23" s="20">
        <f t="shared" si="2"/>
        <v>37.745098039215684</v>
      </c>
      <c r="L23" s="62">
        <v>273</v>
      </c>
      <c r="M23" s="18">
        <f t="shared" si="3"/>
        <v>47.97891036906854</v>
      </c>
      <c r="N23" s="19">
        <v>79</v>
      </c>
      <c r="O23" s="18">
        <f t="shared" si="4"/>
        <v>13.884007029876976</v>
      </c>
      <c r="P23" s="19">
        <v>217</v>
      </c>
      <c r="Q23" s="20">
        <f t="shared" si="5"/>
        <v>38.13708260105449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12"/>
      <c r="C24" s="75" t="s">
        <v>39</v>
      </c>
      <c r="D24" s="75"/>
      <c r="E24" s="54"/>
      <c r="F24" s="66">
        <v>345</v>
      </c>
      <c r="G24" s="32">
        <f t="shared" si="0"/>
        <v>31.33514986376022</v>
      </c>
      <c r="H24" s="33">
        <v>147</v>
      </c>
      <c r="I24" s="32">
        <f t="shared" si="1"/>
        <v>13.35149863760218</v>
      </c>
      <c r="J24" s="33">
        <v>609</v>
      </c>
      <c r="K24" s="34">
        <f t="shared" si="2"/>
        <v>55.313351498637594</v>
      </c>
      <c r="L24" s="66">
        <v>307</v>
      </c>
      <c r="M24" s="32">
        <f t="shared" si="3"/>
        <v>30.306021717670284</v>
      </c>
      <c r="N24" s="33">
        <v>129</v>
      </c>
      <c r="O24" s="32">
        <f t="shared" si="4"/>
        <v>12.734452122408687</v>
      </c>
      <c r="P24" s="33">
        <v>577</v>
      </c>
      <c r="Q24" s="34">
        <f t="shared" si="5"/>
        <v>56.959526159921026</v>
      </c>
      <c r="V24" s="21"/>
      <c r="X24" s="21"/>
      <c r="Z24" s="21"/>
      <c r="AB24" s="21"/>
      <c r="AD24" s="21"/>
      <c r="AF24" s="21"/>
    </row>
    <row r="25" spans="1:32" ht="25.5" customHeight="1">
      <c r="A25" s="2" t="s">
        <v>70</v>
      </c>
      <c r="V25" s="21"/>
      <c r="X25" s="21"/>
      <c r="Z25" s="21"/>
      <c r="AB25" s="21"/>
      <c r="AD25" s="21"/>
      <c r="AF25" s="21"/>
    </row>
    <row r="26" spans="22:28" ht="21" customHeight="1">
      <c r="V26" s="21"/>
      <c r="AB26" s="21"/>
    </row>
    <row r="27" spans="22:28" ht="21" customHeight="1">
      <c r="V27" s="21"/>
      <c r="AB27" s="21"/>
    </row>
    <row r="28" spans="22:28" ht="21" customHeight="1">
      <c r="V28" s="21"/>
      <c r="AB28" s="21"/>
    </row>
    <row r="29" spans="22:28" ht="21" customHeight="1">
      <c r="V29" s="21"/>
      <c r="AB29" s="21"/>
    </row>
    <row r="30" spans="22:28" ht="21" customHeight="1">
      <c r="V30" s="21"/>
      <c r="AB30" s="21"/>
    </row>
    <row r="31" spans="22:28" ht="21" customHeight="1">
      <c r="V31" s="21"/>
      <c r="AB31" s="21"/>
    </row>
    <row r="32" spans="22:28" ht="21" customHeight="1">
      <c r="V32" s="21"/>
      <c r="AB32" s="21"/>
    </row>
    <row r="33" spans="22:28" ht="21" customHeight="1">
      <c r="V33" s="21"/>
      <c r="AB33" s="21"/>
    </row>
    <row r="34" spans="22:28" ht="21" customHeight="1">
      <c r="V34" s="21"/>
      <c r="AB34" s="21"/>
    </row>
    <row r="35" spans="22:28" ht="21" customHeight="1">
      <c r="V35" s="21"/>
      <c r="AB35" s="21"/>
    </row>
    <row r="36" spans="22:28" ht="21" customHeight="1">
      <c r="V36" s="21"/>
      <c r="AB36" s="21"/>
    </row>
    <row r="37" spans="22:28" ht="21" customHeight="1">
      <c r="V37" s="21"/>
      <c r="AB37" s="21"/>
    </row>
    <row r="38" spans="22:28" ht="21" customHeight="1">
      <c r="V38" s="21"/>
      <c r="AB38" s="21"/>
    </row>
    <row r="39" spans="22:28" ht="21" customHeight="1">
      <c r="V39" s="21"/>
      <c r="AB39" s="21"/>
    </row>
    <row r="40" spans="22:28" ht="21" customHeight="1">
      <c r="V40" s="21"/>
      <c r="AB40" s="21"/>
    </row>
    <row r="41" spans="22:28" ht="21" customHeight="1">
      <c r="V41" s="21"/>
      <c r="AB41" s="21"/>
    </row>
    <row r="42" spans="22:28" ht="21" customHeight="1">
      <c r="V42" s="21"/>
      <c r="AB42" s="21"/>
    </row>
    <row r="43" spans="22:28" ht="21" customHeight="1">
      <c r="V43" s="21"/>
      <c r="AB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</sheetData>
  <mergeCells count="39">
    <mergeCell ref="C17:D17"/>
    <mergeCell ref="C18:D18"/>
    <mergeCell ref="B6:C6"/>
    <mergeCell ref="D4:E4"/>
    <mergeCell ref="D5:E5"/>
    <mergeCell ref="D6:E6"/>
    <mergeCell ref="A11:A12"/>
    <mergeCell ref="C11:D11"/>
    <mergeCell ref="C12:D12"/>
    <mergeCell ref="A17:A18"/>
    <mergeCell ref="A13:A14"/>
    <mergeCell ref="C13:D13"/>
    <mergeCell ref="C14:D14"/>
    <mergeCell ref="A15:A16"/>
    <mergeCell ref="C15:D15"/>
    <mergeCell ref="C16:D16"/>
    <mergeCell ref="A7:A8"/>
    <mergeCell ref="A9:A10"/>
    <mergeCell ref="C9:D9"/>
    <mergeCell ref="C10:D10"/>
    <mergeCell ref="C7:D7"/>
    <mergeCell ref="C8:D8"/>
    <mergeCell ref="F5:G5"/>
    <mergeCell ref="H5:I5"/>
    <mergeCell ref="J5:K5"/>
    <mergeCell ref="L5:M5"/>
    <mergeCell ref="H4:I4"/>
    <mergeCell ref="N4:O4"/>
    <mergeCell ref="N5:O5"/>
    <mergeCell ref="P5:Q5"/>
    <mergeCell ref="A23:A24"/>
    <mergeCell ref="C23:D23"/>
    <mergeCell ref="C24:D24"/>
    <mergeCell ref="A19:A20"/>
    <mergeCell ref="C19:D19"/>
    <mergeCell ref="C20:D20"/>
    <mergeCell ref="A21:A22"/>
    <mergeCell ref="C21:D21"/>
    <mergeCell ref="C22:D22"/>
  </mergeCells>
  <printOptions horizontalCentered="1"/>
  <pageMargins left="0.7874015748031497" right="0.7874015748031497" top="0.7874015748031497" bottom="0.7874015748031497" header="0" footer="0"/>
  <pageSetup fitToHeight="0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9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/>
    </row>
    <row r="2" ht="18">
      <c r="A2" s="1"/>
    </row>
    <row r="3" spans="1:32" ht="25.5" customHeight="1">
      <c r="A3" s="3" t="s">
        <v>88</v>
      </c>
      <c r="V3" s="21"/>
      <c r="X3" s="21"/>
      <c r="Z3" s="21"/>
      <c r="AB3" s="21"/>
      <c r="AD3" s="21"/>
      <c r="AF3" s="21"/>
    </row>
    <row r="4" spans="1:32" ht="25.5" customHeight="1">
      <c r="A4" s="5"/>
      <c r="B4" s="49"/>
      <c r="C4" s="49"/>
      <c r="D4" s="84" t="s">
        <v>35</v>
      </c>
      <c r="E4" s="85"/>
      <c r="F4" s="7"/>
      <c r="G4" s="8"/>
      <c r="H4" s="91" t="s">
        <v>3</v>
      </c>
      <c r="I4" s="91"/>
      <c r="J4" s="8"/>
      <c r="K4" s="8"/>
      <c r="L4" s="7"/>
      <c r="M4" s="8"/>
      <c r="N4" s="91" t="s">
        <v>4</v>
      </c>
      <c r="O4" s="91"/>
      <c r="P4" s="8"/>
      <c r="Q4" s="9"/>
      <c r="V4" s="21"/>
      <c r="X4" s="21"/>
      <c r="Z4" s="21"/>
      <c r="AB4" s="21"/>
      <c r="AD4" s="21"/>
      <c r="AF4" s="21"/>
    </row>
    <row r="5" spans="1:32" ht="25.5" customHeight="1">
      <c r="A5" s="10"/>
      <c r="B5" s="11"/>
      <c r="C5" s="11"/>
      <c r="D5" s="84" t="s">
        <v>34</v>
      </c>
      <c r="E5" s="85"/>
      <c r="F5" s="89" t="s">
        <v>63</v>
      </c>
      <c r="G5" s="90"/>
      <c r="H5" s="89" t="s">
        <v>64</v>
      </c>
      <c r="I5" s="90"/>
      <c r="J5" s="89" t="s">
        <v>65</v>
      </c>
      <c r="K5" s="90"/>
      <c r="L5" s="89" t="s">
        <v>63</v>
      </c>
      <c r="M5" s="90"/>
      <c r="N5" s="89" t="s">
        <v>64</v>
      </c>
      <c r="O5" s="90"/>
      <c r="P5" s="89" t="s">
        <v>65</v>
      </c>
      <c r="Q5" s="90"/>
      <c r="V5" s="21"/>
      <c r="X5" s="21"/>
      <c r="Z5" s="21"/>
      <c r="AB5" s="21"/>
      <c r="AD5" s="21"/>
      <c r="AF5" s="21"/>
    </row>
    <row r="6" spans="1:32" ht="25.5" customHeight="1">
      <c r="A6" s="10" t="s">
        <v>0</v>
      </c>
      <c r="B6" s="11" t="s">
        <v>91</v>
      </c>
      <c r="C6" s="11"/>
      <c r="D6" s="86" t="s">
        <v>33</v>
      </c>
      <c r="E6" s="87"/>
      <c r="F6" s="12" t="s">
        <v>8</v>
      </c>
      <c r="G6" s="13" t="s">
        <v>62</v>
      </c>
      <c r="H6" s="12" t="s">
        <v>8</v>
      </c>
      <c r="I6" s="13" t="s">
        <v>62</v>
      </c>
      <c r="J6" s="12" t="s">
        <v>8</v>
      </c>
      <c r="K6" s="13" t="s">
        <v>62</v>
      </c>
      <c r="L6" s="12" t="s">
        <v>8</v>
      </c>
      <c r="M6" s="13" t="s">
        <v>62</v>
      </c>
      <c r="N6" s="12" t="s">
        <v>8</v>
      </c>
      <c r="O6" s="13" t="s">
        <v>62</v>
      </c>
      <c r="P6" s="12" t="s">
        <v>8</v>
      </c>
      <c r="Q6" s="13" t="s">
        <v>62</v>
      </c>
      <c r="V6" s="21"/>
      <c r="X6" s="21"/>
      <c r="Z6" s="21"/>
      <c r="AB6" s="21"/>
      <c r="AD6" s="21"/>
      <c r="AF6" s="21"/>
    </row>
    <row r="7" spans="1:32" ht="24.75" customHeight="1">
      <c r="A7" s="81" t="s">
        <v>24</v>
      </c>
      <c r="B7" s="50"/>
      <c r="C7" s="77" t="s">
        <v>44</v>
      </c>
      <c r="D7" s="77"/>
      <c r="E7" s="51"/>
      <c r="F7" s="17" t="s">
        <v>71</v>
      </c>
      <c r="G7" s="18" t="s">
        <v>71</v>
      </c>
      <c r="H7" s="19">
        <v>141</v>
      </c>
      <c r="I7" s="18">
        <f>H7/($H7+$J7)*100</f>
        <v>56.17529880478087</v>
      </c>
      <c r="J7" s="19">
        <v>110</v>
      </c>
      <c r="K7" s="20">
        <f>J7/($H7+$J7)*100</f>
        <v>43.82470119521912</v>
      </c>
      <c r="L7" s="17" t="s">
        <v>71</v>
      </c>
      <c r="M7" s="18" t="s">
        <v>71</v>
      </c>
      <c r="N7" s="19">
        <v>45</v>
      </c>
      <c r="O7" s="18">
        <f>N7/($N7+$P7)*100</f>
        <v>38.13559322033898</v>
      </c>
      <c r="P7" s="19">
        <v>73</v>
      </c>
      <c r="Q7" s="20">
        <f>P7/($N7+$P7)*100</f>
        <v>61.86440677966102</v>
      </c>
      <c r="V7" s="21"/>
      <c r="X7" s="21"/>
      <c r="Z7" s="21"/>
      <c r="AB7" s="21"/>
      <c r="AD7" s="21"/>
      <c r="AF7" s="21"/>
    </row>
    <row r="8" spans="1:32" ht="24.75" customHeight="1">
      <c r="A8" s="82"/>
      <c r="B8" s="52"/>
      <c r="C8" s="76" t="s">
        <v>41</v>
      </c>
      <c r="D8" s="76"/>
      <c r="E8" s="53"/>
      <c r="F8" s="25" t="s">
        <v>71</v>
      </c>
      <c r="G8" s="26" t="s">
        <v>71</v>
      </c>
      <c r="H8" s="27">
        <v>235</v>
      </c>
      <c r="I8" s="26">
        <f>H8/($H8+$J8)*100</f>
        <v>31.586021505376344</v>
      </c>
      <c r="J8" s="27">
        <v>509</v>
      </c>
      <c r="K8" s="28">
        <f>J8/($H8+$J8)*100</f>
        <v>68.41397849462365</v>
      </c>
      <c r="L8" s="25" t="s">
        <v>71</v>
      </c>
      <c r="M8" s="26" t="s">
        <v>71</v>
      </c>
      <c r="N8" s="27">
        <v>122</v>
      </c>
      <c r="O8" s="26">
        <f>N8/($N8+$P8)*100</f>
        <v>24.596774193548388</v>
      </c>
      <c r="P8" s="27">
        <v>374</v>
      </c>
      <c r="Q8" s="28">
        <f>P8/($N8+$P8)*100</f>
        <v>75.40322580645162</v>
      </c>
      <c r="V8" s="21"/>
      <c r="X8" s="21"/>
      <c r="Z8" s="21"/>
      <c r="AB8" s="21"/>
      <c r="AD8" s="21"/>
      <c r="AF8" s="21"/>
    </row>
    <row r="9" spans="1:32" ht="24.75" customHeight="1">
      <c r="A9" s="82"/>
      <c r="B9" s="52"/>
      <c r="C9" s="76" t="s">
        <v>42</v>
      </c>
      <c r="D9" s="76"/>
      <c r="E9" s="53"/>
      <c r="F9" s="25" t="s">
        <v>71</v>
      </c>
      <c r="G9" s="26" t="s">
        <v>71</v>
      </c>
      <c r="H9" s="27">
        <v>71</v>
      </c>
      <c r="I9" s="26">
        <f>H9/($H9+$J9)*100</f>
        <v>16.824644549763033</v>
      </c>
      <c r="J9" s="27">
        <v>351</v>
      </c>
      <c r="K9" s="28">
        <f>J9/($H9+$J9)*100</f>
        <v>83.17535545023696</v>
      </c>
      <c r="L9" s="25" t="s">
        <v>71</v>
      </c>
      <c r="M9" s="26" t="s">
        <v>71</v>
      </c>
      <c r="N9" s="27">
        <v>58</v>
      </c>
      <c r="O9" s="26">
        <f>N9/($N9+$P9)*100</f>
        <v>14.499999999999998</v>
      </c>
      <c r="P9" s="27">
        <v>342</v>
      </c>
      <c r="Q9" s="28">
        <f>P9/($N9+$P9)*100</f>
        <v>85.5</v>
      </c>
      <c r="V9" s="21"/>
      <c r="X9" s="21"/>
      <c r="Z9" s="21"/>
      <c r="AB9" s="21"/>
      <c r="AD9" s="21"/>
      <c r="AF9" s="21"/>
    </row>
    <row r="10" spans="1:32" ht="24.75" customHeight="1">
      <c r="A10" s="83"/>
      <c r="B10" s="12"/>
      <c r="C10" s="75" t="s">
        <v>43</v>
      </c>
      <c r="D10" s="75"/>
      <c r="E10" s="54"/>
      <c r="F10" s="31" t="s">
        <v>71</v>
      </c>
      <c r="G10" s="32" t="s">
        <v>71</v>
      </c>
      <c r="H10" s="33">
        <v>24</v>
      </c>
      <c r="I10" s="32">
        <f>H10/($H10+$J10)*100</f>
        <v>11.267605633802818</v>
      </c>
      <c r="J10" s="33">
        <v>189</v>
      </c>
      <c r="K10" s="34">
        <f>J10/($H10+$J10)*100</f>
        <v>88.73239436619718</v>
      </c>
      <c r="L10" s="31" t="s">
        <v>71</v>
      </c>
      <c r="M10" s="32" t="s">
        <v>71</v>
      </c>
      <c r="N10" s="33">
        <v>42</v>
      </c>
      <c r="O10" s="32">
        <f>N10/($N10+$P10)*100</f>
        <v>9.312638580931264</v>
      </c>
      <c r="P10" s="33">
        <v>409</v>
      </c>
      <c r="Q10" s="34">
        <f>P10/($N10+$P10)*100</f>
        <v>90.68736141906874</v>
      </c>
      <c r="V10" s="21"/>
      <c r="X10" s="21"/>
      <c r="Z10" s="21"/>
      <c r="AB10" s="21"/>
      <c r="AD10" s="21"/>
      <c r="AF10" s="21"/>
    </row>
    <row r="11" spans="1:32" ht="24.75" customHeight="1">
      <c r="A11" s="81" t="s">
        <v>25</v>
      </c>
      <c r="B11" s="50"/>
      <c r="C11" s="77" t="s">
        <v>44</v>
      </c>
      <c r="D11" s="77"/>
      <c r="E11" s="51"/>
      <c r="F11" s="17">
        <v>71</v>
      </c>
      <c r="G11" s="18">
        <f aca="true" t="shared" si="0" ref="G11:G42">IF(F11="-","-",IF(F11="…","…",IF(AND(OR($H11="-",$H11="…"),OR($J11="-",$J11="…")),F11/F11*100,IF(OR($H11="-",$H11=""),F11/($F11+$J11)*100,IF(OR($J11="-",$J11="…"),F11/($F11+$H11)*100,F11/($F11+$H11+$J11)*100)))))</f>
        <v>35.148514851485146</v>
      </c>
      <c r="H11" s="19">
        <v>39</v>
      </c>
      <c r="I11" s="18">
        <f aca="true" t="shared" si="1" ref="I11:I42">IF(H11="-","-",IF(H11="…","…",IF(AND(OR($F11="-",$F11="…"),OR($J11="-",$J11="…")),H11/H11*100,IF(OR($J11="-",$J11=""),H11/($F11+$H11)*100,IF(OR($F11="-",$F11="…"),H11/($H11+$J11)*100,H11/($F11+$H11+$J11)*100)))))</f>
        <v>19.306930693069308</v>
      </c>
      <c r="J11" s="19">
        <v>92</v>
      </c>
      <c r="K11" s="20">
        <f aca="true" t="shared" si="2" ref="K11:K42">IF(J11="-","-",IF(J11="…","…",IF(AND(OR($F11="-",$F11="…"),OR($H11="-",$H11="…")),J11/J11*100,IF(OR($H11="-",$H11=""),J11/($F11+$J11)*100,IF(OR($F11="-",$F11="…"),J11/($H11+$J11)*100,J11/($F11+$H11+$J11)*100)))))</f>
        <v>45.54455445544555</v>
      </c>
      <c r="L11" s="17">
        <v>44</v>
      </c>
      <c r="M11" s="18">
        <f aca="true" t="shared" si="3" ref="M11:M42">IF(L11="-","-",IF(L11="…","…",IF(AND(OR($N11="-",$N11="…"),OR($P11="-",$P11="…")),L11/L11*100,IF(OR($N11="-",$N11=""),L11/($L11+$P11)*100,IF(OR($P11="-",$P11="…"),L11/($L11+$N11)*100,L11/($L11+$N11+$P11)*100)))))</f>
        <v>43.13725490196079</v>
      </c>
      <c r="N11" s="19">
        <v>12</v>
      </c>
      <c r="O11" s="18">
        <f aca="true" t="shared" si="4" ref="O11:O42">IF(N11="-","-",IF(N11="…","…",IF(AND(OR($L11="-",$L11="…"),OR($P11="-",$P11="…")),N11/N11*100,IF(OR($P11="-",$P11=""),N11/($L11+$N11)*100,IF(OR($L11="-",$L11="…"),N11/($N11+$P11)*100,N11/($L11+$N11+$P11)*100)))))</f>
        <v>11.76470588235294</v>
      </c>
      <c r="P11" s="19">
        <v>46</v>
      </c>
      <c r="Q11" s="20">
        <f aca="true" t="shared" si="5" ref="Q11:Q42">IF(P11="-","-",IF(P11="…","…",IF(AND(OR($L11="-",$L11="…"),OR($N11="-",$N11="…")),P11/P11*100,IF(OR($N11="-",$N11=""),P11/($L11+$P11)*100,IF(OR($L11="-",$L11="…"),P11/($N11+$P11)*100,P11/($L11+$N11+$P11)*100)))))</f>
        <v>45.09803921568628</v>
      </c>
      <c r="V11" s="21"/>
      <c r="X11" s="21"/>
      <c r="Z11" s="21"/>
      <c r="AB11" s="21"/>
      <c r="AD11" s="21"/>
      <c r="AF11" s="21"/>
    </row>
    <row r="12" spans="1:32" ht="24.75" customHeight="1">
      <c r="A12" s="82"/>
      <c r="B12" s="52"/>
      <c r="C12" s="76" t="s">
        <v>41</v>
      </c>
      <c r="D12" s="76"/>
      <c r="E12" s="53"/>
      <c r="F12" s="25">
        <v>181</v>
      </c>
      <c r="G12" s="26">
        <f t="shared" si="0"/>
        <v>25.52891396332863</v>
      </c>
      <c r="H12" s="27">
        <v>144</v>
      </c>
      <c r="I12" s="26">
        <f t="shared" si="1"/>
        <v>20.310296191819464</v>
      </c>
      <c r="J12" s="27">
        <v>384</v>
      </c>
      <c r="K12" s="28">
        <f t="shared" si="2"/>
        <v>54.160789844851905</v>
      </c>
      <c r="L12" s="25">
        <v>123</v>
      </c>
      <c r="M12" s="26">
        <f t="shared" si="3"/>
        <v>21.88612099644128</v>
      </c>
      <c r="N12" s="27">
        <v>94</v>
      </c>
      <c r="O12" s="26">
        <f t="shared" si="4"/>
        <v>16.72597864768683</v>
      </c>
      <c r="P12" s="27">
        <v>345</v>
      </c>
      <c r="Q12" s="28">
        <f t="shared" si="5"/>
        <v>61.387900355871885</v>
      </c>
      <c r="V12" s="21"/>
      <c r="X12" s="21"/>
      <c r="Z12" s="21"/>
      <c r="AB12" s="21"/>
      <c r="AD12" s="21"/>
      <c r="AF12" s="21"/>
    </row>
    <row r="13" spans="1:32" ht="24.75" customHeight="1">
      <c r="A13" s="82"/>
      <c r="B13" s="52"/>
      <c r="C13" s="76" t="s">
        <v>42</v>
      </c>
      <c r="D13" s="76"/>
      <c r="E13" s="53"/>
      <c r="F13" s="25">
        <v>62</v>
      </c>
      <c r="G13" s="26">
        <f t="shared" si="0"/>
        <v>12.8099173553719</v>
      </c>
      <c r="H13" s="27">
        <v>73</v>
      </c>
      <c r="I13" s="26">
        <f t="shared" si="1"/>
        <v>15.082644628099173</v>
      </c>
      <c r="J13" s="27">
        <v>349</v>
      </c>
      <c r="K13" s="28">
        <f t="shared" si="2"/>
        <v>72.10743801652893</v>
      </c>
      <c r="L13" s="25">
        <v>44</v>
      </c>
      <c r="M13" s="26">
        <f t="shared" si="3"/>
        <v>10.864197530864198</v>
      </c>
      <c r="N13" s="27">
        <v>46</v>
      </c>
      <c r="O13" s="26">
        <f t="shared" si="4"/>
        <v>11.358024691358025</v>
      </c>
      <c r="P13" s="27">
        <v>315</v>
      </c>
      <c r="Q13" s="28">
        <f t="shared" si="5"/>
        <v>77.77777777777779</v>
      </c>
      <c r="V13" s="21"/>
      <c r="X13" s="21"/>
      <c r="Z13" s="21"/>
      <c r="AB13" s="21"/>
      <c r="AD13" s="21"/>
      <c r="AF13" s="21"/>
    </row>
    <row r="14" spans="1:32" ht="24.75" customHeight="1">
      <c r="A14" s="83"/>
      <c r="B14" s="12"/>
      <c r="C14" s="75" t="s">
        <v>43</v>
      </c>
      <c r="D14" s="75"/>
      <c r="E14" s="54"/>
      <c r="F14" s="31">
        <v>15</v>
      </c>
      <c r="G14" s="32">
        <f t="shared" si="0"/>
        <v>4.966887417218543</v>
      </c>
      <c r="H14" s="33">
        <v>33</v>
      </c>
      <c r="I14" s="32">
        <f t="shared" si="1"/>
        <v>10.927152317880795</v>
      </c>
      <c r="J14" s="33">
        <v>254</v>
      </c>
      <c r="K14" s="34">
        <f t="shared" si="2"/>
        <v>84.10596026490066</v>
      </c>
      <c r="L14" s="31">
        <v>33</v>
      </c>
      <c r="M14" s="32">
        <f t="shared" si="3"/>
        <v>6.6000000000000005</v>
      </c>
      <c r="N14" s="33">
        <v>35</v>
      </c>
      <c r="O14" s="32">
        <f t="shared" si="4"/>
        <v>7.000000000000001</v>
      </c>
      <c r="P14" s="33">
        <v>432</v>
      </c>
      <c r="Q14" s="34">
        <f t="shared" si="5"/>
        <v>86.4</v>
      </c>
      <c r="V14" s="21"/>
      <c r="X14" s="21"/>
      <c r="Z14" s="21"/>
      <c r="AB14" s="21"/>
      <c r="AD14" s="21"/>
      <c r="AF14" s="21"/>
    </row>
    <row r="15" spans="1:32" ht="24.75" customHeight="1">
      <c r="A15" s="81" t="s">
        <v>26</v>
      </c>
      <c r="B15" s="50"/>
      <c r="C15" s="77" t="s">
        <v>44</v>
      </c>
      <c r="D15" s="77"/>
      <c r="E15" s="51"/>
      <c r="F15" s="17">
        <v>91</v>
      </c>
      <c r="G15" s="18">
        <f t="shared" si="0"/>
        <v>52.90697674418605</v>
      </c>
      <c r="H15" s="19">
        <v>27</v>
      </c>
      <c r="I15" s="18">
        <f t="shared" si="1"/>
        <v>15.69767441860465</v>
      </c>
      <c r="J15" s="19">
        <v>54</v>
      </c>
      <c r="K15" s="20">
        <f t="shared" si="2"/>
        <v>31.3953488372093</v>
      </c>
      <c r="L15" s="17">
        <v>43</v>
      </c>
      <c r="M15" s="18">
        <f t="shared" si="3"/>
        <v>45.744680851063826</v>
      </c>
      <c r="N15" s="19">
        <v>13</v>
      </c>
      <c r="O15" s="18">
        <f t="shared" si="4"/>
        <v>13.829787234042554</v>
      </c>
      <c r="P15" s="19">
        <v>38</v>
      </c>
      <c r="Q15" s="20">
        <f t="shared" si="5"/>
        <v>40.42553191489361</v>
      </c>
      <c r="V15" s="21"/>
      <c r="X15" s="21"/>
      <c r="Z15" s="21"/>
      <c r="AB15" s="21"/>
      <c r="AD15" s="21"/>
      <c r="AF15" s="21"/>
    </row>
    <row r="16" spans="1:32" ht="24.75" customHeight="1">
      <c r="A16" s="82"/>
      <c r="B16" s="52"/>
      <c r="C16" s="76" t="s">
        <v>41</v>
      </c>
      <c r="D16" s="76"/>
      <c r="E16" s="53"/>
      <c r="F16" s="25">
        <v>240</v>
      </c>
      <c r="G16" s="26">
        <f t="shared" si="0"/>
        <v>37.267080745341616</v>
      </c>
      <c r="H16" s="27">
        <v>130</v>
      </c>
      <c r="I16" s="26">
        <f t="shared" si="1"/>
        <v>20.18633540372671</v>
      </c>
      <c r="J16" s="27">
        <v>274</v>
      </c>
      <c r="K16" s="28">
        <f t="shared" si="2"/>
        <v>42.54658385093168</v>
      </c>
      <c r="L16" s="25">
        <v>202</v>
      </c>
      <c r="M16" s="26">
        <f t="shared" si="3"/>
        <v>31.861198738170348</v>
      </c>
      <c r="N16" s="27">
        <v>112</v>
      </c>
      <c r="O16" s="26">
        <f t="shared" si="4"/>
        <v>17.665615141955836</v>
      </c>
      <c r="P16" s="27">
        <v>320</v>
      </c>
      <c r="Q16" s="28">
        <f t="shared" si="5"/>
        <v>50.473186119873816</v>
      </c>
      <c r="V16" s="21"/>
      <c r="X16" s="21"/>
      <c r="Z16" s="21"/>
      <c r="AB16" s="21"/>
      <c r="AD16" s="21"/>
      <c r="AF16" s="21"/>
    </row>
    <row r="17" spans="1:32" ht="24.75" customHeight="1">
      <c r="A17" s="82"/>
      <c r="B17" s="52"/>
      <c r="C17" s="76" t="s">
        <v>42</v>
      </c>
      <c r="D17" s="76"/>
      <c r="E17" s="53"/>
      <c r="F17" s="25">
        <v>108</v>
      </c>
      <c r="G17" s="26">
        <f t="shared" si="0"/>
        <v>21.052631578947366</v>
      </c>
      <c r="H17" s="27">
        <v>73</v>
      </c>
      <c r="I17" s="26">
        <f t="shared" si="1"/>
        <v>14.230019493177387</v>
      </c>
      <c r="J17" s="27">
        <v>332</v>
      </c>
      <c r="K17" s="28">
        <f t="shared" si="2"/>
        <v>64.71734892787524</v>
      </c>
      <c r="L17" s="25">
        <v>87</v>
      </c>
      <c r="M17" s="26">
        <f t="shared" si="3"/>
        <v>20.714285714285715</v>
      </c>
      <c r="N17" s="27">
        <v>69</v>
      </c>
      <c r="O17" s="26">
        <f t="shared" si="4"/>
        <v>16.428571428571427</v>
      </c>
      <c r="P17" s="27">
        <v>264</v>
      </c>
      <c r="Q17" s="28">
        <f t="shared" si="5"/>
        <v>62.857142857142854</v>
      </c>
      <c r="V17" s="21"/>
      <c r="X17" s="21"/>
      <c r="Z17" s="21"/>
      <c r="AB17" s="21"/>
      <c r="AD17" s="21"/>
      <c r="AF17" s="21"/>
    </row>
    <row r="18" spans="1:32" ht="24.75" customHeight="1">
      <c r="A18" s="83"/>
      <c r="B18" s="12"/>
      <c r="C18" s="75" t="s">
        <v>43</v>
      </c>
      <c r="D18" s="75"/>
      <c r="E18" s="54"/>
      <c r="F18" s="31">
        <v>41</v>
      </c>
      <c r="G18" s="32">
        <f t="shared" si="0"/>
        <v>10.621761658031089</v>
      </c>
      <c r="H18" s="33">
        <v>64</v>
      </c>
      <c r="I18" s="32">
        <f t="shared" si="1"/>
        <v>16.580310880829018</v>
      </c>
      <c r="J18" s="33">
        <v>281</v>
      </c>
      <c r="K18" s="34">
        <f t="shared" si="2"/>
        <v>72.7979274611399</v>
      </c>
      <c r="L18" s="31">
        <v>62</v>
      </c>
      <c r="M18" s="32">
        <f t="shared" si="3"/>
        <v>11.091234347048301</v>
      </c>
      <c r="N18" s="33">
        <v>70</v>
      </c>
      <c r="O18" s="32">
        <f t="shared" si="4"/>
        <v>12.522361359570661</v>
      </c>
      <c r="P18" s="33">
        <v>427</v>
      </c>
      <c r="Q18" s="34">
        <f t="shared" si="5"/>
        <v>76.38640429338103</v>
      </c>
      <c r="V18" s="21"/>
      <c r="X18" s="21"/>
      <c r="Z18" s="21"/>
      <c r="AB18" s="21"/>
      <c r="AD18" s="21"/>
      <c r="AF18" s="21"/>
    </row>
    <row r="19" spans="1:32" ht="24.75" customHeight="1">
      <c r="A19" s="81" t="s">
        <v>27</v>
      </c>
      <c r="B19" s="50"/>
      <c r="C19" s="77" t="s">
        <v>44</v>
      </c>
      <c r="D19" s="77"/>
      <c r="E19" s="51"/>
      <c r="F19" s="17">
        <v>94</v>
      </c>
      <c r="G19" s="18">
        <f t="shared" si="0"/>
        <v>65.73426573426573</v>
      </c>
      <c r="H19" s="19">
        <v>15</v>
      </c>
      <c r="I19" s="18">
        <f t="shared" si="1"/>
        <v>10.48951048951049</v>
      </c>
      <c r="J19" s="19">
        <v>34</v>
      </c>
      <c r="K19" s="20">
        <f t="shared" si="2"/>
        <v>23.776223776223777</v>
      </c>
      <c r="L19" s="17">
        <v>68</v>
      </c>
      <c r="M19" s="18">
        <f t="shared" si="3"/>
        <v>61.81818181818181</v>
      </c>
      <c r="N19" s="19">
        <v>11</v>
      </c>
      <c r="O19" s="18">
        <f t="shared" si="4"/>
        <v>10</v>
      </c>
      <c r="P19" s="19">
        <v>31</v>
      </c>
      <c r="Q19" s="20">
        <f t="shared" si="5"/>
        <v>28.18181818181818</v>
      </c>
      <c r="V19" s="21"/>
      <c r="X19" s="21"/>
      <c r="Z19" s="21"/>
      <c r="AB19" s="21"/>
      <c r="AD19" s="21"/>
      <c r="AF19" s="21"/>
    </row>
    <row r="20" spans="1:32" ht="24.75" customHeight="1">
      <c r="A20" s="82"/>
      <c r="B20" s="52"/>
      <c r="C20" s="76" t="s">
        <v>41</v>
      </c>
      <c r="D20" s="76"/>
      <c r="E20" s="53"/>
      <c r="F20" s="25">
        <v>270</v>
      </c>
      <c r="G20" s="26">
        <f t="shared" si="0"/>
        <v>44.33497536945813</v>
      </c>
      <c r="H20" s="27">
        <v>75</v>
      </c>
      <c r="I20" s="26">
        <f t="shared" si="1"/>
        <v>12.31527093596059</v>
      </c>
      <c r="J20" s="27">
        <v>264</v>
      </c>
      <c r="K20" s="28">
        <f t="shared" si="2"/>
        <v>43.34975369458128</v>
      </c>
      <c r="L20" s="25">
        <v>324</v>
      </c>
      <c r="M20" s="26">
        <f t="shared" si="3"/>
        <v>49.390243902439025</v>
      </c>
      <c r="N20" s="27">
        <v>84</v>
      </c>
      <c r="O20" s="26">
        <f t="shared" si="4"/>
        <v>12.804878048780488</v>
      </c>
      <c r="P20" s="27">
        <v>248</v>
      </c>
      <c r="Q20" s="28">
        <f t="shared" si="5"/>
        <v>37.80487804878049</v>
      </c>
      <c r="V20" s="21"/>
      <c r="X20" s="21"/>
      <c r="Z20" s="21"/>
      <c r="AB20" s="21"/>
      <c r="AD20" s="21"/>
      <c r="AF20" s="21"/>
    </row>
    <row r="21" spans="1:32" ht="24.75" customHeight="1">
      <c r="A21" s="82"/>
      <c r="B21" s="52"/>
      <c r="C21" s="76" t="s">
        <v>42</v>
      </c>
      <c r="D21" s="76"/>
      <c r="E21" s="53"/>
      <c r="F21" s="25">
        <v>155</v>
      </c>
      <c r="G21" s="26">
        <f t="shared" si="0"/>
        <v>28.49264705882353</v>
      </c>
      <c r="H21" s="27">
        <v>78</v>
      </c>
      <c r="I21" s="26">
        <f t="shared" si="1"/>
        <v>14.338235294117647</v>
      </c>
      <c r="J21" s="27">
        <v>311</v>
      </c>
      <c r="K21" s="28">
        <f t="shared" si="2"/>
        <v>57.16911764705882</v>
      </c>
      <c r="L21" s="25">
        <v>135</v>
      </c>
      <c r="M21" s="26">
        <f t="shared" si="3"/>
        <v>34.090909090909086</v>
      </c>
      <c r="N21" s="27">
        <v>50</v>
      </c>
      <c r="O21" s="26">
        <f t="shared" si="4"/>
        <v>12.626262626262626</v>
      </c>
      <c r="P21" s="27">
        <v>211</v>
      </c>
      <c r="Q21" s="28">
        <f t="shared" si="5"/>
        <v>53.28282828282829</v>
      </c>
      <c r="V21" s="21"/>
      <c r="X21" s="21"/>
      <c r="Z21" s="21"/>
      <c r="AB21" s="21"/>
      <c r="AD21" s="21"/>
      <c r="AF21" s="21"/>
    </row>
    <row r="22" spans="1:32" ht="24.75" customHeight="1">
      <c r="A22" s="83"/>
      <c r="B22" s="12"/>
      <c r="C22" s="75" t="s">
        <v>43</v>
      </c>
      <c r="D22" s="75"/>
      <c r="E22" s="54"/>
      <c r="F22" s="31">
        <v>77</v>
      </c>
      <c r="G22" s="32">
        <f t="shared" si="0"/>
        <v>18.689320388349515</v>
      </c>
      <c r="H22" s="33">
        <v>52</v>
      </c>
      <c r="I22" s="32">
        <f t="shared" si="1"/>
        <v>12.62135922330097</v>
      </c>
      <c r="J22" s="33">
        <v>283</v>
      </c>
      <c r="K22" s="34">
        <f t="shared" si="2"/>
        <v>68.68932038834951</v>
      </c>
      <c r="L22" s="31">
        <v>106</v>
      </c>
      <c r="M22" s="32">
        <f t="shared" si="3"/>
        <v>18.05792163543441</v>
      </c>
      <c r="N22" s="33">
        <v>59</v>
      </c>
      <c r="O22" s="32">
        <f t="shared" si="4"/>
        <v>10.051107325383304</v>
      </c>
      <c r="P22" s="33">
        <v>422</v>
      </c>
      <c r="Q22" s="34">
        <f t="shared" si="5"/>
        <v>71.89097103918229</v>
      </c>
      <c r="V22" s="21"/>
      <c r="X22" s="21"/>
      <c r="Z22" s="21"/>
      <c r="AB22" s="21"/>
      <c r="AD22" s="21"/>
      <c r="AF22" s="21"/>
    </row>
    <row r="23" spans="1:32" ht="24.75" customHeight="1">
      <c r="A23" s="81" t="s">
        <v>28</v>
      </c>
      <c r="B23" s="50"/>
      <c r="C23" s="77" t="s">
        <v>44</v>
      </c>
      <c r="D23" s="77"/>
      <c r="E23" s="51"/>
      <c r="F23" s="17">
        <v>92</v>
      </c>
      <c r="G23" s="18">
        <f t="shared" si="0"/>
        <v>60.9271523178808</v>
      </c>
      <c r="H23" s="19">
        <v>18</v>
      </c>
      <c r="I23" s="18">
        <f t="shared" si="1"/>
        <v>11.920529801324504</v>
      </c>
      <c r="J23" s="19">
        <v>41</v>
      </c>
      <c r="K23" s="20">
        <f t="shared" si="2"/>
        <v>27.1523178807947</v>
      </c>
      <c r="L23" s="17">
        <v>93</v>
      </c>
      <c r="M23" s="18">
        <f t="shared" si="3"/>
        <v>72.65625</v>
      </c>
      <c r="N23" s="19">
        <v>7</v>
      </c>
      <c r="O23" s="18">
        <f t="shared" si="4"/>
        <v>5.46875</v>
      </c>
      <c r="P23" s="19">
        <v>28</v>
      </c>
      <c r="Q23" s="20">
        <f t="shared" si="5"/>
        <v>21.875</v>
      </c>
      <c r="V23" s="21"/>
      <c r="X23" s="21"/>
      <c r="Z23" s="21"/>
      <c r="AB23" s="21"/>
      <c r="AD23" s="21"/>
      <c r="AF23" s="21"/>
    </row>
    <row r="24" spans="1:32" ht="24.75" customHeight="1">
      <c r="A24" s="82"/>
      <c r="B24" s="52"/>
      <c r="C24" s="76" t="s">
        <v>41</v>
      </c>
      <c r="D24" s="76"/>
      <c r="E24" s="53"/>
      <c r="F24" s="25">
        <v>296</v>
      </c>
      <c r="G24" s="26">
        <f t="shared" si="0"/>
        <v>50.34013605442177</v>
      </c>
      <c r="H24" s="27">
        <v>76</v>
      </c>
      <c r="I24" s="26">
        <f t="shared" si="1"/>
        <v>12.925170068027212</v>
      </c>
      <c r="J24" s="27">
        <v>216</v>
      </c>
      <c r="K24" s="28">
        <f t="shared" si="2"/>
        <v>36.734693877551024</v>
      </c>
      <c r="L24" s="25">
        <v>388</v>
      </c>
      <c r="M24" s="26">
        <f t="shared" si="3"/>
        <v>56.313497822931794</v>
      </c>
      <c r="N24" s="27">
        <v>80</v>
      </c>
      <c r="O24" s="26">
        <f t="shared" si="4"/>
        <v>11.611030478955007</v>
      </c>
      <c r="P24" s="27">
        <v>221</v>
      </c>
      <c r="Q24" s="28">
        <f t="shared" si="5"/>
        <v>32.075471698113205</v>
      </c>
      <c r="V24" s="21"/>
      <c r="X24" s="21"/>
      <c r="Z24" s="21"/>
      <c r="AB24" s="21"/>
      <c r="AD24" s="21"/>
      <c r="AF24" s="21"/>
    </row>
    <row r="25" spans="1:32" ht="24.75" customHeight="1">
      <c r="A25" s="82"/>
      <c r="B25" s="52"/>
      <c r="C25" s="76" t="s">
        <v>42</v>
      </c>
      <c r="D25" s="76"/>
      <c r="E25" s="53"/>
      <c r="F25" s="25">
        <v>187</v>
      </c>
      <c r="G25" s="26">
        <f t="shared" si="0"/>
        <v>34.18647166361974</v>
      </c>
      <c r="H25" s="27">
        <v>78</v>
      </c>
      <c r="I25" s="26">
        <f t="shared" si="1"/>
        <v>14.259597806215721</v>
      </c>
      <c r="J25" s="27">
        <v>282</v>
      </c>
      <c r="K25" s="28">
        <f t="shared" si="2"/>
        <v>51.553930530164536</v>
      </c>
      <c r="L25" s="25">
        <v>150</v>
      </c>
      <c r="M25" s="26">
        <f t="shared" si="3"/>
        <v>38.46153846153847</v>
      </c>
      <c r="N25" s="27">
        <v>44</v>
      </c>
      <c r="O25" s="26">
        <f t="shared" si="4"/>
        <v>11.282051282051283</v>
      </c>
      <c r="P25" s="27">
        <v>196</v>
      </c>
      <c r="Q25" s="28">
        <f t="shared" si="5"/>
        <v>50.256410256410255</v>
      </c>
      <c r="V25" s="21"/>
      <c r="X25" s="21"/>
      <c r="Z25" s="21"/>
      <c r="AB25" s="21"/>
      <c r="AD25" s="21"/>
      <c r="AF25" s="21"/>
    </row>
    <row r="26" spans="1:32" ht="24.75" customHeight="1">
      <c r="A26" s="83"/>
      <c r="B26" s="12"/>
      <c r="C26" s="75" t="s">
        <v>43</v>
      </c>
      <c r="D26" s="75"/>
      <c r="E26" s="54"/>
      <c r="F26" s="31">
        <v>101</v>
      </c>
      <c r="G26" s="32">
        <f t="shared" si="0"/>
        <v>25.765306122448976</v>
      </c>
      <c r="H26" s="33">
        <v>56</v>
      </c>
      <c r="I26" s="32">
        <f t="shared" si="1"/>
        <v>14.285714285714285</v>
      </c>
      <c r="J26" s="33">
        <v>235</v>
      </c>
      <c r="K26" s="34">
        <f t="shared" si="2"/>
        <v>59.94897959183674</v>
      </c>
      <c r="L26" s="31">
        <v>142</v>
      </c>
      <c r="M26" s="32">
        <f t="shared" si="3"/>
        <v>26.944971537001898</v>
      </c>
      <c r="N26" s="33">
        <v>63</v>
      </c>
      <c r="O26" s="32">
        <f t="shared" si="4"/>
        <v>11.954459203036052</v>
      </c>
      <c r="P26" s="33">
        <v>322</v>
      </c>
      <c r="Q26" s="34">
        <f t="shared" si="5"/>
        <v>61.10056925996204</v>
      </c>
      <c r="V26" s="21"/>
      <c r="X26" s="21"/>
      <c r="Z26" s="21"/>
      <c r="AB26" s="21"/>
      <c r="AD26" s="21"/>
      <c r="AF26" s="21"/>
    </row>
    <row r="27" spans="1:32" ht="24.75" customHeight="1">
      <c r="A27" s="81" t="s">
        <v>30</v>
      </c>
      <c r="B27" s="50"/>
      <c r="C27" s="77" t="s">
        <v>44</v>
      </c>
      <c r="D27" s="77"/>
      <c r="E27" s="51"/>
      <c r="F27" s="17">
        <v>91</v>
      </c>
      <c r="G27" s="18">
        <f t="shared" si="0"/>
        <v>56.875</v>
      </c>
      <c r="H27" s="19">
        <v>24</v>
      </c>
      <c r="I27" s="18">
        <f t="shared" si="1"/>
        <v>15</v>
      </c>
      <c r="J27" s="19">
        <v>45</v>
      </c>
      <c r="K27" s="20">
        <f t="shared" si="2"/>
        <v>28.125</v>
      </c>
      <c r="L27" s="17">
        <v>93</v>
      </c>
      <c r="M27" s="18">
        <f t="shared" si="3"/>
        <v>67.88321167883211</v>
      </c>
      <c r="N27" s="19">
        <v>21</v>
      </c>
      <c r="O27" s="18">
        <f t="shared" si="4"/>
        <v>15.328467153284672</v>
      </c>
      <c r="P27" s="19">
        <v>23</v>
      </c>
      <c r="Q27" s="20">
        <f t="shared" si="5"/>
        <v>16.78832116788321</v>
      </c>
      <c r="V27" s="21"/>
      <c r="X27" s="21"/>
      <c r="Z27" s="21"/>
      <c r="AB27" s="21"/>
      <c r="AD27" s="21"/>
      <c r="AF27" s="21"/>
    </row>
    <row r="28" spans="1:32" ht="24.75" customHeight="1">
      <c r="A28" s="82"/>
      <c r="B28" s="52"/>
      <c r="C28" s="76" t="s">
        <v>41</v>
      </c>
      <c r="D28" s="76"/>
      <c r="E28" s="53"/>
      <c r="F28" s="25">
        <v>310</v>
      </c>
      <c r="G28" s="26">
        <f t="shared" si="0"/>
        <v>53.264604810996566</v>
      </c>
      <c r="H28" s="27">
        <v>110</v>
      </c>
      <c r="I28" s="26">
        <f t="shared" si="1"/>
        <v>18.900343642611684</v>
      </c>
      <c r="J28" s="27">
        <v>162</v>
      </c>
      <c r="K28" s="28">
        <f t="shared" si="2"/>
        <v>27.835051546391753</v>
      </c>
      <c r="L28" s="25">
        <v>372</v>
      </c>
      <c r="M28" s="26">
        <f t="shared" si="3"/>
        <v>56.10859728506787</v>
      </c>
      <c r="N28" s="27">
        <v>114</v>
      </c>
      <c r="O28" s="26">
        <f t="shared" si="4"/>
        <v>17.194570135746606</v>
      </c>
      <c r="P28" s="27">
        <v>177</v>
      </c>
      <c r="Q28" s="28">
        <f t="shared" si="5"/>
        <v>26.69683257918552</v>
      </c>
      <c r="V28" s="21"/>
      <c r="X28" s="21"/>
      <c r="Z28" s="21"/>
      <c r="AB28" s="21"/>
      <c r="AD28" s="21"/>
      <c r="AF28" s="21"/>
    </row>
    <row r="29" spans="1:32" ht="24.75" customHeight="1">
      <c r="A29" s="82"/>
      <c r="B29" s="52"/>
      <c r="C29" s="76" t="s">
        <v>42</v>
      </c>
      <c r="D29" s="76"/>
      <c r="E29" s="53"/>
      <c r="F29" s="25">
        <v>178</v>
      </c>
      <c r="G29" s="26">
        <f t="shared" si="0"/>
        <v>35.24752475247524</v>
      </c>
      <c r="H29" s="27">
        <v>109</v>
      </c>
      <c r="I29" s="26">
        <f t="shared" si="1"/>
        <v>21.584158415841586</v>
      </c>
      <c r="J29" s="27">
        <v>218</v>
      </c>
      <c r="K29" s="28">
        <f t="shared" si="2"/>
        <v>43.16831683168317</v>
      </c>
      <c r="L29" s="25">
        <v>112</v>
      </c>
      <c r="M29" s="26">
        <f t="shared" si="3"/>
        <v>36.36363636363637</v>
      </c>
      <c r="N29" s="27">
        <v>70</v>
      </c>
      <c r="O29" s="26">
        <f t="shared" si="4"/>
        <v>22.727272727272727</v>
      </c>
      <c r="P29" s="27">
        <v>126</v>
      </c>
      <c r="Q29" s="28">
        <f t="shared" si="5"/>
        <v>40.909090909090914</v>
      </c>
      <c r="V29" s="21"/>
      <c r="X29" s="21"/>
      <c r="Z29" s="21"/>
      <c r="AB29" s="21"/>
      <c r="AD29" s="21"/>
      <c r="AF29" s="21"/>
    </row>
    <row r="30" spans="1:32" ht="24.75" customHeight="1">
      <c r="A30" s="83"/>
      <c r="B30" s="12"/>
      <c r="C30" s="75" t="s">
        <v>43</v>
      </c>
      <c r="D30" s="75"/>
      <c r="E30" s="54"/>
      <c r="F30" s="31">
        <v>99</v>
      </c>
      <c r="G30" s="32">
        <f t="shared" si="0"/>
        <v>24.029126213592235</v>
      </c>
      <c r="H30" s="33">
        <v>68</v>
      </c>
      <c r="I30" s="32">
        <f t="shared" si="1"/>
        <v>16.50485436893204</v>
      </c>
      <c r="J30" s="33">
        <v>245</v>
      </c>
      <c r="K30" s="34">
        <f t="shared" si="2"/>
        <v>59.46601941747572</v>
      </c>
      <c r="L30" s="31">
        <v>147</v>
      </c>
      <c r="M30" s="32">
        <f t="shared" si="3"/>
        <v>29.282868525896415</v>
      </c>
      <c r="N30" s="33">
        <v>100</v>
      </c>
      <c r="O30" s="32">
        <f t="shared" si="4"/>
        <v>19.9203187250996</v>
      </c>
      <c r="P30" s="33">
        <v>255</v>
      </c>
      <c r="Q30" s="34">
        <f t="shared" si="5"/>
        <v>50.79681274900398</v>
      </c>
      <c r="V30" s="21"/>
      <c r="X30" s="21"/>
      <c r="Z30" s="21"/>
      <c r="AB30" s="21"/>
      <c r="AD30" s="21"/>
      <c r="AF30" s="21"/>
    </row>
    <row r="31" spans="1:32" ht="24.75" customHeight="1">
      <c r="A31" s="81" t="s">
        <v>29</v>
      </c>
      <c r="B31" s="50"/>
      <c r="C31" s="77" t="s">
        <v>44</v>
      </c>
      <c r="D31" s="77"/>
      <c r="E31" s="51"/>
      <c r="F31" s="17">
        <v>101</v>
      </c>
      <c r="G31" s="18">
        <f t="shared" si="0"/>
        <v>59.06432748538012</v>
      </c>
      <c r="H31" s="19">
        <v>31</v>
      </c>
      <c r="I31" s="18">
        <f t="shared" si="1"/>
        <v>18.128654970760234</v>
      </c>
      <c r="J31" s="19">
        <v>39</v>
      </c>
      <c r="K31" s="20">
        <f t="shared" si="2"/>
        <v>22.807017543859647</v>
      </c>
      <c r="L31" s="38">
        <v>93</v>
      </c>
      <c r="M31" s="18">
        <f t="shared" si="3"/>
        <v>55.02958579881657</v>
      </c>
      <c r="N31" s="39">
        <v>40</v>
      </c>
      <c r="O31" s="18">
        <f t="shared" si="4"/>
        <v>23.668639053254438</v>
      </c>
      <c r="P31" s="39">
        <v>36</v>
      </c>
      <c r="Q31" s="20">
        <f t="shared" si="5"/>
        <v>21.301775147928996</v>
      </c>
      <c r="V31" s="21"/>
      <c r="X31" s="21"/>
      <c r="Z31" s="21"/>
      <c r="AB31" s="21"/>
      <c r="AD31" s="21"/>
      <c r="AF31" s="21"/>
    </row>
    <row r="32" spans="1:32" ht="24.75" customHeight="1">
      <c r="A32" s="82"/>
      <c r="B32" s="52"/>
      <c r="C32" s="76" t="s">
        <v>41</v>
      </c>
      <c r="D32" s="76"/>
      <c r="E32" s="53"/>
      <c r="F32" s="25">
        <v>278</v>
      </c>
      <c r="G32" s="26">
        <f t="shared" si="0"/>
        <v>50.18050541516246</v>
      </c>
      <c r="H32" s="27">
        <v>108</v>
      </c>
      <c r="I32" s="26">
        <f t="shared" si="1"/>
        <v>19.494584837545126</v>
      </c>
      <c r="J32" s="27">
        <v>168</v>
      </c>
      <c r="K32" s="28">
        <f t="shared" si="2"/>
        <v>30.324909747292416</v>
      </c>
      <c r="L32" s="40">
        <v>343</v>
      </c>
      <c r="M32" s="26">
        <f t="shared" si="3"/>
        <v>52.76923076923077</v>
      </c>
      <c r="N32" s="42">
        <v>116</v>
      </c>
      <c r="O32" s="26">
        <f t="shared" si="4"/>
        <v>17.846153846153847</v>
      </c>
      <c r="P32" s="42">
        <v>191</v>
      </c>
      <c r="Q32" s="28">
        <f t="shared" si="5"/>
        <v>29.384615384615387</v>
      </c>
      <c r="V32" s="21"/>
      <c r="X32" s="21"/>
      <c r="Z32" s="21"/>
      <c r="AB32" s="21"/>
      <c r="AD32" s="21"/>
      <c r="AF32" s="21"/>
    </row>
    <row r="33" spans="1:32" ht="24.75" customHeight="1">
      <c r="A33" s="82"/>
      <c r="B33" s="52"/>
      <c r="C33" s="76" t="s">
        <v>42</v>
      </c>
      <c r="D33" s="76"/>
      <c r="E33" s="53"/>
      <c r="F33" s="25">
        <v>175</v>
      </c>
      <c r="G33" s="26">
        <f t="shared" si="0"/>
        <v>36.45833333333333</v>
      </c>
      <c r="H33" s="27">
        <v>81</v>
      </c>
      <c r="I33" s="26">
        <f t="shared" si="1"/>
        <v>16.875</v>
      </c>
      <c r="J33" s="27">
        <v>224</v>
      </c>
      <c r="K33" s="28">
        <f t="shared" si="2"/>
        <v>46.666666666666664</v>
      </c>
      <c r="L33" s="40">
        <v>115</v>
      </c>
      <c r="M33" s="26">
        <f t="shared" si="3"/>
        <v>34.84848484848485</v>
      </c>
      <c r="N33" s="42">
        <v>65</v>
      </c>
      <c r="O33" s="26">
        <f t="shared" si="4"/>
        <v>19.696969696969695</v>
      </c>
      <c r="P33" s="42">
        <v>150</v>
      </c>
      <c r="Q33" s="28">
        <f t="shared" si="5"/>
        <v>45.45454545454545</v>
      </c>
      <c r="V33" s="21"/>
      <c r="X33" s="21"/>
      <c r="Z33" s="21"/>
      <c r="AB33" s="21"/>
      <c r="AD33" s="21"/>
      <c r="AF33" s="21"/>
    </row>
    <row r="34" spans="1:32" ht="24.75" customHeight="1">
      <c r="A34" s="83"/>
      <c r="B34" s="12"/>
      <c r="C34" s="75" t="s">
        <v>43</v>
      </c>
      <c r="D34" s="75"/>
      <c r="E34" s="54"/>
      <c r="F34" s="31">
        <v>119</v>
      </c>
      <c r="G34" s="32">
        <f t="shared" si="0"/>
        <v>27.23112128146453</v>
      </c>
      <c r="H34" s="33">
        <v>72</v>
      </c>
      <c r="I34" s="32">
        <f t="shared" si="1"/>
        <v>16.475972540045767</v>
      </c>
      <c r="J34" s="33">
        <v>246</v>
      </c>
      <c r="K34" s="34">
        <f t="shared" si="2"/>
        <v>56.2929061784897</v>
      </c>
      <c r="L34" s="44">
        <v>103</v>
      </c>
      <c r="M34" s="32">
        <f t="shared" si="3"/>
        <v>21.50313152400835</v>
      </c>
      <c r="N34" s="46">
        <v>80</v>
      </c>
      <c r="O34" s="32">
        <f t="shared" si="4"/>
        <v>16.701461377870565</v>
      </c>
      <c r="P34" s="46">
        <v>296</v>
      </c>
      <c r="Q34" s="34">
        <f t="shared" si="5"/>
        <v>61.79540709812108</v>
      </c>
      <c r="V34" s="21"/>
      <c r="X34" s="21"/>
      <c r="Z34" s="21"/>
      <c r="AB34" s="21"/>
      <c r="AD34" s="21"/>
      <c r="AF34" s="21"/>
    </row>
    <row r="35" spans="1:32" ht="24.75" customHeight="1">
      <c r="A35" s="81" t="s">
        <v>31</v>
      </c>
      <c r="B35" s="50"/>
      <c r="C35" s="77" t="s">
        <v>44</v>
      </c>
      <c r="D35" s="77"/>
      <c r="E35" s="51"/>
      <c r="F35" s="17">
        <v>83</v>
      </c>
      <c r="G35" s="18">
        <f t="shared" si="0"/>
        <v>53.5483870967742</v>
      </c>
      <c r="H35" s="19">
        <v>29</v>
      </c>
      <c r="I35" s="18">
        <f t="shared" si="1"/>
        <v>18.70967741935484</v>
      </c>
      <c r="J35" s="19">
        <v>43</v>
      </c>
      <c r="K35" s="20">
        <f t="shared" si="2"/>
        <v>27.741935483870968</v>
      </c>
      <c r="L35" s="17">
        <v>100</v>
      </c>
      <c r="M35" s="18">
        <f t="shared" si="3"/>
        <v>55.865921787709496</v>
      </c>
      <c r="N35" s="19">
        <v>24</v>
      </c>
      <c r="O35" s="18">
        <f t="shared" si="4"/>
        <v>13.40782122905028</v>
      </c>
      <c r="P35" s="19">
        <v>55</v>
      </c>
      <c r="Q35" s="20">
        <f t="shared" si="5"/>
        <v>30.726256983240223</v>
      </c>
      <c r="V35" s="21"/>
      <c r="X35" s="21"/>
      <c r="Z35" s="21"/>
      <c r="AB35" s="21"/>
      <c r="AD35" s="21"/>
      <c r="AF35" s="21"/>
    </row>
    <row r="36" spans="1:32" ht="24.75" customHeight="1">
      <c r="A36" s="82"/>
      <c r="B36" s="52"/>
      <c r="C36" s="76" t="s">
        <v>41</v>
      </c>
      <c r="D36" s="76"/>
      <c r="E36" s="53"/>
      <c r="F36" s="25">
        <v>238</v>
      </c>
      <c r="G36" s="26">
        <f t="shared" si="0"/>
        <v>47.410358565737056</v>
      </c>
      <c r="H36" s="27">
        <v>109</v>
      </c>
      <c r="I36" s="26">
        <f t="shared" si="1"/>
        <v>21.713147410358566</v>
      </c>
      <c r="J36" s="27">
        <v>155</v>
      </c>
      <c r="K36" s="28">
        <f t="shared" si="2"/>
        <v>30.87649402390438</v>
      </c>
      <c r="L36" s="25">
        <v>288</v>
      </c>
      <c r="M36" s="26">
        <f t="shared" si="3"/>
        <v>46.30225080385852</v>
      </c>
      <c r="N36" s="27">
        <v>120</v>
      </c>
      <c r="O36" s="26">
        <f t="shared" si="4"/>
        <v>19.292604501607716</v>
      </c>
      <c r="P36" s="27">
        <v>214</v>
      </c>
      <c r="Q36" s="28">
        <f t="shared" si="5"/>
        <v>34.40514469453376</v>
      </c>
      <c r="V36" s="21"/>
      <c r="X36" s="21"/>
      <c r="Z36" s="21"/>
      <c r="AB36" s="21"/>
      <c r="AD36" s="21"/>
      <c r="AF36" s="21"/>
    </row>
    <row r="37" spans="1:32" ht="24.75" customHeight="1">
      <c r="A37" s="82"/>
      <c r="B37" s="52"/>
      <c r="C37" s="76" t="s">
        <v>42</v>
      </c>
      <c r="D37" s="76"/>
      <c r="E37" s="53"/>
      <c r="F37" s="25">
        <v>160</v>
      </c>
      <c r="G37" s="26">
        <f t="shared" si="0"/>
        <v>35.634743875278396</v>
      </c>
      <c r="H37" s="27">
        <v>96</v>
      </c>
      <c r="I37" s="26">
        <f t="shared" si="1"/>
        <v>21.380846325167038</v>
      </c>
      <c r="J37" s="27">
        <v>193</v>
      </c>
      <c r="K37" s="28">
        <f t="shared" si="2"/>
        <v>42.98440979955457</v>
      </c>
      <c r="L37" s="25">
        <v>115</v>
      </c>
      <c r="M37" s="26">
        <f t="shared" si="3"/>
        <v>36.624203821656046</v>
      </c>
      <c r="N37" s="27">
        <v>68</v>
      </c>
      <c r="O37" s="26">
        <f t="shared" si="4"/>
        <v>21.656050955414013</v>
      </c>
      <c r="P37" s="27">
        <v>131</v>
      </c>
      <c r="Q37" s="28">
        <f t="shared" si="5"/>
        <v>41.71974522292994</v>
      </c>
      <c r="V37" s="21"/>
      <c r="X37" s="21"/>
      <c r="Z37" s="21"/>
      <c r="AB37" s="21"/>
      <c r="AD37" s="21"/>
      <c r="AF37" s="21"/>
    </row>
    <row r="38" spans="1:32" ht="24.75" customHeight="1">
      <c r="A38" s="83"/>
      <c r="B38" s="12"/>
      <c r="C38" s="75" t="s">
        <v>43</v>
      </c>
      <c r="D38" s="75"/>
      <c r="E38" s="54"/>
      <c r="F38" s="31">
        <v>85</v>
      </c>
      <c r="G38" s="32">
        <f t="shared" si="0"/>
        <v>21.62849872773537</v>
      </c>
      <c r="H38" s="33">
        <v>81</v>
      </c>
      <c r="I38" s="32">
        <f t="shared" si="1"/>
        <v>20.610687022900763</v>
      </c>
      <c r="J38" s="33">
        <v>227</v>
      </c>
      <c r="K38" s="34">
        <f t="shared" si="2"/>
        <v>57.76081424936387</v>
      </c>
      <c r="L38" s="31">
        <v>112</v>
      </c>
      <c r="M38" s="32">
        <f t="shared" si="3"/>
        <v>23.045267489711936</v>
      </c>
      <c r="N38" s="33">
        <v>94</v>
      </c>
      <c r="O38" s="32">
        <f t="shared" si="4"/>
        <v>19.34156378600823</v>
      </c>
      <c r="P38" s="33">
        <v>280</v>
      </c>
      <c r="Q38" s="34">
        <f t="shared" si="5"/>
        <v>57.61316872427984</v>
      </c>
      <c r="V38" s="21"/>
      <c r="X38" s="21"/>
      <c r="Z38" s="21"/>
      <c r="AB38" s="21"/>
      <c r="AD38" s="21"/>
      <c r="AF38" s="21"/>
    </row>
    <row r="39" spans="1:32" ht="24.75" customHeight="1">
      <c r="A39" s="81" t="s">
        <v>32</v>
      </c>
      <c r="B39" s="50"/>
      <c r="C39" s="77" t="s">
        <v>44</v>
      </c>
      <c r="D39" s="77"/>
      <c r="E39" s="51"/>
      <c r="F39" s="17">
        <v>140</v>
      </c>
      <c r="G39" s="18">
        <f t="shared" si="0"/>
        <v>50.179211469534046</v>
      </c>
      <c r="H39" s="19">
        <v>36</v>
      </c>
      <c r="I39" s="18">
        <f t="shared" si="1"/>
        <v>12.903225806451612</v>
      </c>
      <c r="J39" s="19">
        <v>103</v>
      </c>
      <c r="K39" s="20">
        <f t="shared" si="2"/>
        <v>36.91756272401434</v>
      </c>
      <c r="L39" s="17">
        <v>136</v>
      </c>
      <c r="M39" s="18">
        <f t="shared" si="3"/>
        <v>54.400000000000006</v>
      </c>
      <c r="N39" s="19">
        <v>24</v>
      </c>
      <c r="O39" s="18">
        <f t="shared" si="4"/>
        <v>9.6</v>
      </c>
      <c r="P39" s="19">
        <v>90</v>
      </c>
      <c r="Q39" s="20">
        <f t="shared" si="5"/>
        <v>36</v>
      </c>
      <c r="V39" s="21"/>
      <c r="X39" s="21"/>
      <c r="Z39" s="21"/>
      <c r="AB39" s="21"/>
      <c r="AD39" s="21"/>
      <c r="AF39" s="21"/>
    </row>
    <row r="40" spans="1:32" ht="24.75" customHeight="1">
      <c r="A40" s="82"/>
      <c r="B40" s="52"/>
      <c r="C40" s="76" t="s">
        <v>41</v>
      </c>
      <c r="D40" s="76"/>
      <c r="E40" s="53"/>
      <c r="F40" s="25">
        <v>225</v>
      </c>
      <c r="G40" s="26">
        <f t="shared" si="0"/>
        <v>41.66666666666667</v>
      </c>
      <c r="H40" s="27">
        <v>66</v>
      </c>
      <c r="I40" s="26">
        <f t="shared" si="1"/>
        <v>12.222222222222221</v>
      </c>
      <c r="J40" s="27">
        <v>249</v>
      </c>
      <c r="K40" s="28">
        <f t="shared" si="2"/>
        <v>46.111111111111114</v>
      </c>
      <c r="L40" s="25">
        <v>301</v>
      </c>
      <c r="M40" s="26">
        <f t="shared" si="3"/>
        <v>44.199706314243755</v>
      </c>
      <c r="N40" s="27">
        <v>90</v>
      </c>
      <c r="O40" s="26">
        <f t="shared" si="4"/>
        <v>13.215859030837004</v>
      </c>
      <c r="P40" s="27">
        <v>290</v>
      </c>
      <c r="Q40" s="28">
        <f t="shared" si="5"/>
        <v>42.584434654919235</v>
      </c>
      <c r="V40" s="21"/>
      <c r="X40" s="21"/>
      <c r="Z40" s="21"/>
      <c r="AB40" s="21"/>
      <c r="AD40" s="21"/>
      <c r="AF40" s="21"/>
    </row>
    <row r="41" spans="1:32" ht="24.75" customHeight="1">
      <c r="A41" s="82"/>
      <c r="B41" s="52"/>
      <c r="C41" s="76" t="s">
        <v>42</v>
      </c>
      <c r="D41" s="76"/>
      <c r="E41" s="53"/>
      <c r="F41" s="25">
        <v>118</v>
      </c>
      <c r="G41" s="26">
        <f t="shared" si="0"/>
        <v>31.978319783197833</v>
      </c>
      <c r="H41" s="27">
        <v>52</v>
      </c>
      <c r="I41" s="26">
        <f t="shared" si="1"/>
        <v>14.092140921409213</v>
      </c>
      <c r="J41" s="27">
        <v>199</v>
      </c>
      <c r="K41" s="28">
        <f t="shared" si="2"/>
        <v>53.929539295392956</v>
      </c>
      <c r="L41" s="25">
        <v>88</v>
      </c>
      <c r="M41" s="26">
        <f t="shared" si="3"/>
        <v>28.478964401294498</v>
      </c>
      <c r="N41" s="27">
        <v>49</v>
      </c>
      <c r="O41" s="26">
        <f t="shared" si="4"/>
        <v>15.857605177993527</v>
      </c>
      <c r="P41" s="27">
        <v>172</v>
      </c>
      <c r="Q41" s="28">
        <f t="shared" si="5"/>
        <v>55.663430420711975</v>
      </c>
      <c r="V41" s="21"/>
      <c r="X41" s="21"/>
      <c r="Z41" s="21"/>
      <c r="AB41" s="21"/>
      <c r="AD41" s="21"/>
      <c r="AF41" s="21"/>
    </row>
    <row r="42" spans="1:32" ht="24.75" customHeight="1">
      <c r="A42" s="83"/>
      <c r="B42" s="12"/>
      <c r="C42" s="75" t="s">
        <v>43</v>
      </c>
      <c r="D42" s="75"/>
      <c r="E42" s="54"/>
      <c r="F42" s="31">
        <v>74</v>
      </c>
      <c r="G42" s="32">
        <f t="shared" si="0"/>
        <v>21.574344023323615</v>
      </c>
      <c r="H42" s="33">
        <v>48</v>
      </c>
      <c r="I42" s="32">
        <f t="shared" si="1"/>
        <v>13.994169096209912</v>
      </c>
      <c r="J42" s="33">
        <v>221</v>
      </c>
      <c r="K42" s="34">
        <f t="shared" si="2"/>
        <v>64.43148688046647</v>
      </c>
      <c r="L42" s="31">
        <v>68</v>
      </c>
      <c r="M42" s="32">
        <f t="shared" si="3"/>
        <v>18.133333333333333</v>
      </c>
      <c r="N42" s="33">
        <v>50</v>
      </c>
      <c r="O42" s="32">
        <f t="shared" si="4"/>
        <v>13.333333333333334</v>
      </c>
      <c r="P42" s="33">
        <v>257</v>
      </c>
      <c r="Q42" s="34">
        <f t="shared" si="5"/>
        <v>68.53333333333333</v>
      </c>
      <c r="V42" s="21"/>
      <c r="X42" s="21"/>
      <c r="Z42" s="21"/>
      <c r="AB42" s="21"/>
      <c r="AD42" s="21"/>
      <c r="AF42" s="21"/>
    </row>
    <row r="43" spans="1:32" ht="25.5" customHeight="1">
      <c r="A43" s="2" t="s">
        <v>70</v>
      </c>
      <c r="V43" s="21"/>
      <c r="X43" s="21"/>
      <c r="Z43" s="21"/>
      <c r="AB43" s="21"/>
      <c r="AD43" s="21"/>
      <c r="AF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</sheetData>
  <mergeCells count="56">
    <mergeCell ref="C39:D39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21:D21"/>
    <mergeCell ref="C22:D22"/>
    <mergeCell ref="C11:D11"/>
    <mergeCell ref="C12:D12"/>
    <mergeCell ref="C13:D13"/>
    <mergeCell ref="C15:D15"/>
    <mergeCell ref="C17:D17"/>
    <mergeCell ref="C18:D18"/>
    <mergeCell ref="C19:D19"/>
    <mergeCell ref="D4:E4"/>
    <mergeCell ref="D5:E5"/>
    <mergeCell ref="D6:E6"/>
    <mergeCell ref="C7:D7"/>
    <mergeCell ref="C8:D8"/>
    <mergeCell ref="A7:A10"/>
    <mergeCell ref="A11:A14"/>
    <mergeCell ref="C14:D14"/>
    <mergeCell ref="C9:D9"/>
    <mergeCell ref="C10:D10"/>
    <mergeCell ref="P5:Q5"/>
    <mergeCell ref="H4:I4"/>
    <mergeCell ref="N4:O4"/>
    <mergeCell ref="F5:G5"/>
    <mergeCell ref="H5:I5"/>
    <mergeCell ref="J5:K5"/>
    <mergeCell ref="L5:M5"/>
    <mergeCell ref="N5:O5"/>
    <mergeCell ref="A39:A42"/>
    <mergeCell ref="C40:D40"/>
    <mergeCell ref="A15:A18"/>
    <mergeCell ref="A19:A22"/>
    <mergeCell ref="A23:A26"/>
    <mergeCell ref="A27:A30"/>
    <mergeCell ref="A31:A34"/>
    <mergeCell ref="A35:A38"/>
    <mergeCell ref="C16:D16"/>
    <mergeCell ref="C20:D20"/>
  </mergeCells>
  <printOptions horizontalCentered="1"/>
  <pageMargins left="0.7874015748031497" right="0.7874015748031497" top="0.7874015748031497" bottom="0.7874015748031497" header="0" footer="0"/>
  <pageSetup fitToWidth="0" fitToHeight="1" horizontalDpi="300" verticalDpi="3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2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/>
    </row>
    <row r="2" ht="18">
      <c r="A2" s="1"/>
    </row>
    <row r="3" spans="1:32" ht="25.5" customHeight="1">
      <c r="A3" s="3" t="s">
        <v>87</v>
      </c>
      <c r="V3" s="21"/>
      <c r="X3" s="21"/>
      <c r="Z3" s="21"/>
      <c r="AB3" s="21"/>
      <c r="AD3" s="21"/>
      <c r="AF3" s="21"/>
    </row>
    <row r="4" spans="1:32" ht="25.5" customHeight="1">
      <c r="A4" s="5"/>
      <c r="B4" s="49"/>
      <c r="C4" s="49"/>
      <c r="D4" s="84" t="s">
        <v>35</v>
      </c>
      <c r="E4" s="85"/>
      <c r="F4" s="7"/>
      <c r="G4" s="8"/>
      <c r="H4" s="91" t="s">
        <v>3</v>
      </c>
      <c r="I4" s="91"/>
      <c r="J4" s="8"/>
      <c r="K4" s="8"/>
      <c r="L4" s="7"/>
      <c r="M4" s="8"/>
      <c r="N4" s="91" t="s">
        <v>4</v>
      </c>
      <c r="O4" s="91"/>
      <c r="P4" s="8"/>
      <c r="Q4" s="9"/>
      <c r="V4" s="21"/>
      <c r="X4" s="21"/>
      <c r="Z4" s="21"/>
      <c r="AB4" s="21"/>
      <c r="AD4" s="21"/>
      <c r="AF4" s="21"/>
    </row>
    <row r="5" spans="1:32" ht="25.5" customHeight="1">
      <c r="A5" s="10"/>
      <c r="B5" s="11"/>
      <c r="C5" s="11"/>
      <c r="D5" s="84" t="s">
        <v>34</v>
      </c>
      <c r="E5" s="85"/>
      <c r="F5" s="89" t="s">
        <v>63</v>
      </c>
      <c r="G5" s="90"/>
      <c r="H5" s="89" t="s">
        <v>64</v>
      </c>
      <c r="I5" s="90"/>
      <c r="J5" s="89" t="s">
        <v>65</v>
      </c>
      <c r="K5" s="90"/>
      <c r="L5" s="89" t="s">
        <v>63</v>
      </c>
      <c r="M5" s="90"/>
      <c r="N5" s="89" t="s">
        <v>64</v>
      </c>
      <c r="O5" s="90"/>
      <c r="P5" s="89" t="s">
        <v>65</v>
      </c>
      <c r="Q5" s="90"/>
      <c r="V5" s="21"/>
      <c r="X5" s="21"/>
      <c r="Z5" s="21"/>
      <c r="AB5" s="21"/>
      <c r="AD5" s="21"/>
      <c r="AF5" s="21"/>
    </row>
    <row r="6" spans="1:32" ht="25.5" customHeight="1">
      <c r="A6" s="10" t="s">
        <v>0</v>
      </c>
      <c r="B6" s="11" t="s">
        <v>1</v>
      </c>
      <c r="C6" s="11"/>
      <c r="D6" s="86" t="s">
        <v>33</v>
      </c>
      <c r="E6" s="87"/>
      <c r="F6" s="12" t="s">
        <v>8</v>
      </c>
      <c r="G6" s="13" t="s">
        <v>62</v>
      </c>
      <c r="H6" s="12" t="s">
        <v>8</v>
      </c>
      <c r="I6" s="13" t="s">
        <v>62</v>
      </c>
      <c r="J6" s="12" t="s">
        <v>8</v>
      </c>
      <c r="K6" s="13" t="s">
        <v>62</v>
      </c>
      <c r="L6" s="12" t="s">
        <v>8</v>
      </c>
      <c r="M6" s="13" t="s">
        <v>62</v>
      </c>
      <c r="N6" s="12" t="s">
        <v>8</v>
      </c>
      <c r="O6" s="13" t="s">
        <v>62</v>
      </c>
      <c r="P6" s="12" t="s">
        <v>8</v>
      </c>
      <c r="Q6" s="13" t="s">
        <v>62</v>
      </c>
      <c r="V6" s="21"/>
      <c r="X6" s="21"/>
      <c r="Z6" s="21"/>
      <c r="AB6" s="21"/>
      <c r="AD6" s="21"/>
      <c r="AF6" s="21"/>
    </row>
    <row r="7" spans="1:32" ht="24.75" customHeight="1">
      <c r="A7" s="81" t="s">
        <v>24</v>
      </c>
      <c r="B7" s="50"/>
      <c r="C7" s="77" t="s">
        <v>79</v>
      </c>
      <c r="D7" s="77"/>
      <c r="E7" s="51"/>
      <c r="F7" s="17" t="s">
        <v>71</v>
      </c>
      <c r="G7" s="18" t="s">
        <v>71</v>
      </c>
      <c r="H7" s="19">
        <v>101</v>
      </c>
      <c r="I7" s="18">
        <f>H7/($H7+$J7)*100</f>
        <v>18.43065693430657</v>
      </c>
      <c r="J7" s="19">
        <v>447</v>
      </c>
      <c r="K7" s="20">
        <f>J7/($H7+$J7)*100</f>
        <v>81.56934306569343</v>
      </c>
      <c r="L7" s="17" t="s">
        <v>71</v>
      </c>
      <c r="M7" s="18" t="s">
        <v>71</v>
      </c>
      <c r="N7" s="19">
        <v>85</v>
      </c>
      <c r="O7" s="18">
        <f>N7/($N7+$P7)*100</f>
        <v>10.745891276864729</v>
      </c>
      <c r="P7" s="19">
        <v>706</v>
      </c>
      <c r="Q7" s="20">
        <f>P7/($N7+$P7)*100</f>
        <v>89.25410872313527</v>
      </c>
      <c r="V7" s="21"/>
      <c r="X7" s="21"/>
      <c r="Z7" s="21"/>
      <c r="AB7" s="21"/>
      <c r="AD7" s="21"/>
      <c r="AF7" s="21"/>
    </row>
    <row r="8" spans="1:32" ht="24.75" customHeight="1">
      <c r="A8" s="82"/>
      <c r="B8" s="52"/>
      <c r="C8" s="76" t="s">
        <v>80</v>
      </c>
      <c r="D8" s="76"/>
      <c r="E8" s="53"/>
      <c r="F8" s="25" t="s">
        <v>71</v>
      </c>
      <c r="G8" s="26" t="s">
        <v>71</v>
      </c>
      <c r="H8" s="27">
        <v>121</v>
      </c>
      <c r="I8" s="26">
        <f>H8/($H8+$J8)*100</f>
        <v>29.227053140096622</v>
      </c>
      <c r="J8" s="27">
        <v>293</v>
      </c>
      <c r="K8" s="28">
        <f>J8/($H8+$J8)*100</f>
        <v>70.77294685990339</v>
      </c>
      <c r="L8" s="25" t="s">
        <v>71</v>
      </c>
      <c r="M8" s="26" t="s">
        <v>71</v>
      </c>
      <c r="N8" s="27">
        <v>57</v>
      </c>
      <c r="O8" s="26">
        <f>N8/($N8+$P8)*100</f>
        <v>21.189591078066915</v>
      </c>
      <c r="P8" s="27">
        <v>212</v>
      </c>
      <c r="Q8" s="28">
        <f>P8/($N8+$P8)*100</f>
        <v>78.81040892193309</v>
      </c>
      <c r="V8" s="21"/>
      <c r="X8" s="21"/>
      <c r="Z8" s="21"/>
      <c r="AB8" s="21"/>
      <c r="AD8" s="21"/>
      <c r="AF8" s="21"/>
    </row>
    <row r="9" spans="1:32" ht="24.75" customHeight="1">
      <c r="A9" s="82"/>
      <c r="B9" s="52"/>
      <c r="C9" s="76" t="s">
        <v>81</v>
      </c>
      <c r="D9" s="76"/>
      <c r="E9" s="53"/>
      <c r="F9" s="25" t="s">
        <v>71</v>
      </c>
      <c r="G9" s="26" t="s">
        <v>71</v>
      </c>
      <c r="H9" s="27">
        <v>182</v>
      </c>
      <c r="I9" s="26">
        <f>H9/($H9+$J9)*100</f>
        <v>36.693548387096776</v>
      </c>
      <c r="J9" s="27">
        <v>314</v>
      </c>
      <c r="K9" s="28">
        <f>J9/($H9+$J9)*100</f>
        <v>63.306451612903224</v>
      </c>
      <c r="L9" s="25" t="s">
        <v>71</v>
      </c>
      <c r="M9" s="26" t="s">
        <v>71</v>
      </c>
      <c r="N9" s="27">
        <v>95</v>
      </c>
      <c r="O9" s="26">
        <f>N9/($N9+$P9)*100</f>
        <v>34.05017921146953</v>
      </c>
      <c r="P9" s="27">
        <v>184</v>
      </c>
      <c r="Q9" s="28">
        <f>P9/($N9+$P9)*100</f>
        <v>65.94982078853047</v>
      </c>
      <c r="V9" s="21"/>
      <c r="X9" s="21"/>
      <c r="Z9" s="21"/>
      <c r="AB9" s="21"/>
      <c r="AD9" s="21"/>
      <c r="AF9" s="21"/>
    </row>
    <row r="10" spans="1:32" ht="24.75" customHeight="1">
      <c r="A10" s="83"/>
      <c r="B10" s="12"/>
      <c r="C10" s="75" t="s">
        <v>82</v>
      </c>
      <c r="D10" s="75"/>
      <c r="E10" s="54"/>
      <c r="F10" s="31" t="s">
        <v>71</v>
      </c>
      <c r="G10" s="32" t="s">
        <v>71</v>
      </c>
      <c r="H10" s="33">
        <v>62</v>
      </c>
      <c r="I10" s="32">
        <f>H10/($H10+$J10)*100</f>
        <v>50</v>
      </c>
      <c r="J10" s="33">
        <v>62</v>
      </c>
      <c r="K10" s="34">
        <f>J10/($H10+$J10)*100</f>
        <v>50</v>
      </c>
      <c r="L10" s="31" t="s">
        <v>71</v>
      </c>
      <c r="M10" s="32" t="s">
        <v>71</v>
      </c>
      <c r="N10" s="33">
        <v>19</v>
      </c>
      <c r="O10" s="32">
        <f>N10/($N10+$P10)*100</f>
        <v>43.18181818181818</v>
      </c>
      <c r="P10" s="33">
        <v>25</v>
      </c>
      <c r="Q10" s="34">
        <f>P10/($N10+$P10)*100</f>
        <v>56.81818181818182</v>
      </c>
      <c r="V10" s="21"/>
      <c r="X10" s="21"/>
      <c r="Z10" s="21"/>
      <c r="AB10" s="21"/>
      <c r="AD10" s="21"/>
      <c r="AF10" s="21"/>
    </row>
    <row r="11" spans="1:32" ht="24.75" customHeight="1">
      <c r="A11" s="81" t="s">
        <v>25</v>
      </c>
      <c r="B11" s="50"/>
      <c r="C11" s="77" t="s">
        <v>79</v>
      </c>
      <c r="D11" s="77"/>
      <c r="E11" s="51"/>
      <c r="F11" s="17">
        <v>76</v>
      </c>
      <c r="G11" s="18">
        <f aca="true" t="shared" si="0" ref="G11:G42">IF(F11="-","-",IF(F11="…","…",IF(AND(OR($H11="-",$H11="…"),OR($J11="-",$J11="…")),F11/F11*100,IF(OR($H11="-",$H11=""),F11/($F11+$J11)*100,IF(OR($J11="-",$J11="…"),F11/($F11+$H11)*100,F11/($F11+$H11+$J11)*100)))))</f>
        <v>11.225997045790251</v>
      </c>
      <c r="H11" s="19">
        <v>94</v>
      </c>
      <c r="I11" s="18">
        <f aca="true" t="shared" si="1" ref="I11:I42">IF(H11="-","-",IF(H11="…","…",IF(AND(OR($F11="-",$F11="…"),OR($J11="-",$J11="…")),H11/H11*100,IF(OR($J11="-",$J11=""),H11/($F11+$H11)*100,IF(OR($F11="-",$F11="…"),H11/($H11+$J11)*100,H11/($F11+$H11+$J11)*100)))))</f>
        <v>13.884785819793205</v>
      </c>
      <c r="J11" s="19">
        <v>507</v>
      </c>
      <c r="K11" s="20">
        <f aca="true" t="shared" si="2" ref="K11:K42">IF(J11="-","-",IF(J11="…","…",IF(AND(OR($F11="-",$F11="…"),OR($H11="-",$H11="…")),J11/J11*100,IF(OR($H11="-",$H11=""),J11/($F11+$J11)*100,IF(OR($F11="-",$F11="…"),J11/($H11+$J11)*100,J11/($F11+$H11+$J11)*100)))))</f>
        <v>74.88921713441654</v>
      </c>
      <c r="L11" s="17">
        <v>79</v>
      </c>
      <c r="M11" s="18">
        <f aca="true" t="shared" si="3" ref="M11:M42">IF(L11="-","-",IF(L11="…","…",IF(AND(OR($N11="-",$N11="…"),OR($P11="-",$P11="…")),L11/L11*100,IF(OR($N11="-",$N11=""),L11/($L11+$P11)*100,IF(OR($P11="-",$P11="…"),L11/($L11+$N11)*100,L11/($L11+$N11+$P11)*100)))))</f>
        <v>9.495192307692307</v>
      </c>
      <c r="N11" s="19">
        <v>81</v>
      </c>
      <c r="O11" s="18">
        <f aca="true" t="shared" si="4" ref="O11:O42">IF(N11="-","-",IF(N11="…","…",IF(AND(OR($L11="-",$L11="…"),OR($P11="-",$P11="…")),N11/N11*100,IF(OR($P11="-",$P11=""),N11/($L11+$N11)*100,IF(OR($L11="-",$L11="…"),N11/($N11+$P11)*100,N11/($L11+$N11+$P11)*100)))))</f>
        <v>9.735576923076923</v>
      </c>
      <c r="P11" s="19">
        <v>672</v>
      </c>
      <c r="Q11" s="20">
        <f aca="true" t="shared" si="5" ref="Q11:Q42">IF(P11="-","-",IF(P11="…","…",IF(AND(OR($L11="-",$L11="…"),OR($N11="-",$N11="…")),P11/P11*100,IF(OR($N11="-",$N11=""),P11/($L11+$P11)*100,IF(OR($L11="-",$L11="…"),P11/($N11+$P11)*100,P11/($L11+$N11+$P11)*100)))))</f>
        <v>80.76923076923077</v>
      </c>
      <c r="V11" s="21"/>
      <c r="X11" s="21"/>
      <c r="Z11" s="21"/>
      <c r="AB11" s="21"/>
      <c r="AD11" s="21"/>
      <c r="AF11" s="21"/>
    </row>
    <row r="12" spans="1:32" ht="24.75" customHeight="1">
      <c r="A12" s="82"/>
      <c r="B12" s="52"/>
      <c r="C12" s="76" t="s">
        <v>80</v>
      </c>
      <c r="D12" s="76"/>
      <c r="E12" s="53"/>
      <c r="F12" s="25">
        <v>83</v>
      </c>
      <c r="G12" s="26">
        <f t="shared" si="0"/>
        <v>22.015915119363395</v>
      </c>
      <c r="H12" s="27">
        <v>66</v>
      </c>
      <c r="I12" s="26">
        <f t="shared" si="1"/>
        <v>17.50663129973475</v>
      </c>
      <c r="J12" s="27">
        <v>228</v>
      </c>
      <c r="K12" s="28">
        <f t="shared" si="2"/>
        <v>60.47745358090185</v>
      </c>
      <c r="L12" s="25">
        <v>45</v>
      </c>
      <c r="M12" s="26">
        <f t="shared" si="3"/>
        <v>15.306122448979592</v>
      </c>
      <c r="N12" s="27">
        <v>43</v>
      </c>
      <c r="O12" s="26">
        <f t="shared" si="4"/>
        <v>14.625850340136054</v>
      </c>
      <c r="P12" s="27">
        <v>206</v>
      </c>
      <c r="Q12" s="28">
        <f t="shared" si="5"/>
        <v>70.06802721088435</v>
      </c>
      <c r="V12" s="21"/>
      <c r="X12" s="21"/>
      <c r="Z12" s="21"/>
      <c r="AB12" s="21"/>
      <c r="AD12" s="21"/>
      <c r="AF12" s="21"/>
    </row>
    <row r="13" spans="1:32" ht="24.75" customHeight="1">
      <c r="A13" s="82"/>
      <c r="B13" s="52"/>
      <c r="C13" s="76" t="s">
        <v>81</v>
      </c>
      <c r="D13" s="76"/>
      <c r="E13" s="53"/>
      <c r="F13" s="25">
        <v>130</v>
      </c>
      <c r="G13" s="26">
        <f t="shared" si="0"/>
        <v>26.639344262295083</v>
      </c>
      <c r="H13" s="27">
        <v>101</v>
      </c>
      <c r="I13" s="26">
        <f t="shared" si="1"/>
        <v>20.69672131147541</v>
      </c>
      <c r="J13" s="27">
        <v>257</v>
      </c>
      <c r="K13" s="28">
        <f t="shared" si="2"/>
        <v>52.66393442622951</v>
      </c>
      <c r="L13" s="25">
        <v>100</v>
      </c>
      <c r="M13" s="26">
        <f t="shared" si="3"/>
        <v>30.03003003003003</v>
      </c>
      <c r="N13" s="27">
        <v>51</v>
      </c>
      <c r="O13" s="26">
        <f t="shared" si="4"/>
        <v>15.315315315315313</v>
      </c>
      <c r="P13" s="27">
        <v>182</v>
      </c>
      <c r="Q13" s="28">
        <f t="shared" si="5"/>
        <v>54.65465465465466</v>
      </c>
      <c r="V13" s="21"/>
      <c r="X13" s="21"/>
      <c r="Z13" s="21"/>
      <c r="AB13" s="21"/>
      <c r="AD13" s="21"/>
      <c r="AF13" s="21"/>
    </row>
    <row r="14" spans="1:32" ht="24.75" customHeight="1">
      <c r="A14" s="83"/>
      <c r="B14" s="12"/>
      <c r="C14" s="75" t="s">
        <v>82</v>
      </c>
      <c r="D14" s="75"/>
      <c r="E14" s="54"/>
      <c r="F14" s="31">
        <v>40</v>
      </c>
      <c r="G14" s="32">
        <f t="shared" si="0"/>
        <v>33.33333333333333</v>
      </c>
      <c r="H14" s="33">
        <v>23</v>
      </c>
      <c r="I14" s="32">
        <f t="shared" si="1"/>
        <v>19.166666666666668</v>
      </c>
      <c r="J14" s="33">
        <v>57</v>
      </c>
      <c r="K14" s="34">
        <f t="shared" si="2"/>
        <v>47.5</v>
      </c>
      <c r="L14" s="31">
        <v>14</v>
      </c>
      <c r="M14" s="32">
        <f t="shared" si="3"/>
        <v>31.818181818181817</v>
      </c>
      <c r="N14" s="33">
        <v>7</v>
      </c>
      <c r="O14" s="32">
        <f t="shared" si="4"/>
        <v>15.909090909090908</v>
      </c>
      <c r="P14" s="33">
        <v>23</v>
      </c>
      <c r="Q14" s="34">
        <f t="shared" si="5"/>
        <v>52.27272727272727</v>
      </c>
      <c r="V14" s="21"/>
      <c r="X14" s="21"/>
      <c r="Z14" s="21"/>
      <c r="AB14" s="21"/>
      <c r="AD14" s="21"/>
      <c r="AF14" s="21"/>
    </row>
    <row r="15" spans="1:32" ht="24.75" customHeight="1">
      <c r="A15" s="81" t="s">
        <v>26</v>
      </c>
      <c r="B15" s="50"/>
      <c r="C15" s="77" t="s">
        <v>79</v>
      </c>
      <c r="D15" s="77"/>
      <c r="E15" s="51"/>
      <c r="F15" s="17">
        <v>146</v>
      </c>
      <c r="G15" s="18">
        <f t="shared" si="0"/>
        <v>18.48101265822785</v>
      </c>
      <c r="H15" s="19">
        <v>133</v>
      </c>
      <c r="I15" s="18">
        <f t="shared" si="1"/>
        <v>16.835443037974684</v>
      </c>
      <c r="J15" s="19">
        <v>511</v>
      </c>
      <c r="K15" s="20">
        <f t="shared" si="2"/>
        <v>64.68354430379748</v>
      </c>
      <c r="L15" s="17">
        <v>175</v>
      </c>
      <c r="M15" s="18">
        <f t="shared" si="3"/>
        <v>17.893660531697343</v>
      </c>
      <c r="N15" s="19">
        <v>133</v>
      </c>
      <c r="O15" s="18">
        <f t="shared" si="4"/>
        <v>13.599182004089979</v>
      </c>
      <c r="P15" s="19">
        <v>670</v>
      </c>
      <c r="Q15" s="20">
        <f t="shared" si="5"/>
        <v>68.50715746421268</v>
      </c>
      <c r="V15" s="21"/>
      <c r="X15" s="21"/>
      <c r="Z15" s="21"/>
      <c r="AB15" s="21"/>
      <c r="AD15" s="21"/>
      <c r="AF15" s="21"/>
    </row>
    <row r="16" spans="1:32" ht="24.75" customHeight="1">
      <c r="A16" s="82"/>
      <c r="B16" s="52"/>
      <c r="C16" s="76" t="s">
        <v>80</v>
      </c>
      <c r="D16" s="76"/>
      <c r="E16" s="53"/>
      <c r="F16" s="25">
        <v>134</v>
      </c>
      <c r="G16" s="26">
        <f t="shared" si="0"/>
        <v>35.44973544973545</v>
      </c>
      <c r="H16" s="27">
        <v>61</v>
      </c>
      <c r="I16" s="26">
        <f t="shared" si="1"/>
        <v>16.137566137566136</v>
      </c>
      <c r="J16" s="27">
        <v>183</v>
      </c>
      <c r="K16" s="28">
        <f t="shared" si="2"/>
        <v>48.41269841269841</v>
      </c>
      <c r="L16" s="25">
        <v>76</v>
      </c>
      <c r="M16" s="26">
        <f t="shared" si="3"/>
        <v>24.126984126984127</v>
      </c>
      <c r="N16" s="27">
        <v>59</v>
      </c>
      <c r="O16" s="26">
        <f t="shared" si="4"/>
        <v>18.73015873015873</v>
      </c>
      <c r="P16" s="27">
        <v>180</v>
      </c>
      <c r="Q16" s="28">
        <f t="shared" si="5"/>
        <v>57.14285714285714</v>
      </c>
      <c r="V16" s="21"/>
      <c r="X16" s="21"/>
      <c r="Z16" s="21"/>
      <c r="AB16" s="21"/>
      <c r="AD16" s="21"/>
      <c r="AF16" s="21"/>
    </row>
    <row r="17" spans="1:32" ht="24.75" customHeight="1">
      <c r="A17" s="82"/>
      <c r="B17" s="52"/>
      <c r="C17" s="76" t="s">
        <v>81</v>
      </c>
      <c r="D17" s="76"/>
      <c r="E17" s="53"/>
      <c r="F17" s="25">
        <v>158</v>
      </c>
      <c r="G17" s="26">
        <f t="shared" si="0"/>
        <v>38.72549019607843</v>
      </c>
      <c r="H17" s="27">
        <v>83</v>
      </c>
      <c r="I17" s="26">
        <f t="shared" si="1"/>
        <v>20.34313725490196</v>
      </c>
      <c r="J17" s="27">
        <v>167</v>
      </c>
      <c r="K17" s="28">
        <f t="shared" si="2"/>
        <v>40.931372549019606</v>
      </c>
      <c r="L17" s="25">
        <v>111</v>
      </c>
      <c r="M17" s="26">
        <f t="shared" si="3"/>
        <v>37.5</v>
      </c>
      <c r="N17" s="27">
        <v>59</v>
      </c>
      <c r="O17" s="26">
        <f t="shared" si="4"/>
        <v>19.93243243243243</v>
      </c>
      <c r="P17" s="27">
        <v>126</v>
      </c>
      <c r="Q17" s="28">
        <f t="shared" si="5"/>
        <v>42.567567567567565</v>
      </c>
      <c r="V17" s="21"/>
      <c r="X17" s="21"/>
      <c r="Z17" s="21"/>
      <c r="AB17" s="21"/>
      <c r="AD17" s="21"/>
      <c r="AF17" s="21"/>
    </row>
    <row r="18" spans="1:32" ht="24.75" customHeight="1">
      <c r="A18" s="83"/>
      <c r="B18" s="12"/>
      <c r="C18" s="75" t="s">
        <v>82</v>
      </c>
      <c r="D18" s="75"/>
      <c r="E18" s="54"/>
      <c r="F18" s="31">
        <v>30</v>
      </c>
      <c r="G18" s="32">
        <f t="shared" si="0"/>
        <v>41.66666666666667</v>
      </c>
      <c r="H18" s="33">
        <v>9</v>
      </c>
      <c r="I18" s="32">
        <f t="shared" si="1"/>
        <v>12.5</v>
      </c>
      <c r="J18" s="33">
        <v>33</v>
      </c>
      <c r="K18" s="34">
        <f t="shared" si="2"/>
        <v>45.83333333333333</v>
      </c>
      <c r="L18" s="31">
        <v>22</v>
      </c>
      <c r="M18" s="32">
        <f t="shared" si="3"/>
        <v>53.65853658536586</v>
      </c>
      <c r="N18" s="33">
        <v>3</v>
      </c>
      <c r="O18" s="32">
        <f t="shared" si="4"/>
        <v>7.317073170731707</v>
      </c>
      <c r="P18" s="33">
        <v>16</v>
      </c>
      <c r="Q18" s="34">
        <f t="shared" si="5"/>
        <v>39.02439024390244</v>
      </c>
      <c r="V18" s="21"/>
      <c r="X18" s="21"/>
      <c r="Z18" s="21"/>
      <c r="AB18" s="21"/>
      <c r="AD18" s="21"/>
      <c r="AF18" s="21"/>
    </row>
    <row r="19" spans="1:32" ht="24.75" customHeight="1">
      <c r="A19" s="81" t="s">
        <v>27</v>
      </c>
      <c r="B19" s="50"/>
      <c r="C19" s="77" t="s">
        <v>79</v>
      </c>
      <c r="D19" s="77"/>
      <c r="E19" s="51"/>
      <c r="F19" s="17">
        <v>207</v>
      </c>
      <c r="G19" s="18">
        <f t="shared" si="0"/>
        <v>24.96984318455971</v>
      </c>
      <c r="H19" s="19">
        <v>117</v>
      </c>
      <c r="I19" s="18">
        <f t="shared" si="1"/>
        <v>14.11338962605549</v>
      </c>
      <c r="J19" s="19">
        <v>505</v>
      </c>
      <c r="K19" s="20">
        <f t="shared" si="2"/>
        <v>60.9167671893848</v>
      </c>
      <c r="L19" s="17">
        <v>268</v>
      </c>
      <c r="M19" s="18">
        <f t="shared" si="3"/>
        <v>27.346938775510203</v>
      </c>
      <c r="N19" s="19">
        <v>111</v>
      </c>
      <c r="O19" s="18">
        <f t="shared" si="4"/>
        <v>11.326530612244898</v>
      </c>
      <c r="P19" s="19">
        <v>601</v>
      </c>
      <c r="Q19" s="20">
        <f t="shared" si="5"/>
        <v>61.3265306122449</v>
      </c>
      <c r="V19" s="21"/>
      <c r="X19" s="21"/>
      <c r="Z19" s="21"/>
      <c r="AB19" s="21"/>
      <c r="AD19" s="21"/>
      <c r="AF19" s="21"/>
    </row>
    <row r="20" spans="1:32" ht="24.75" customHeight="1">
      <c r="A20" s="82"/>
      <c r="B20" s="52"/>
      <c r="C20" s="76" t="s">
        <v>80</v>
      </c>
      <c r="D20" s="76"/>
      <c r="E20" s="53"/>
      <c r="F20" s="25">
        <v>180</v>
      </c>
      <c r="G20" s="26">
        <f t="shared" si="0"/>
        <v>43.269230769230774</v>
      </c>
      <c r="H20" s="27">
        <v>47</v>
      </c>
      <c r="I20" s="26">
        <f t="shared" si="1"/>
        <v>11.298076923076923</v>
      </c>
      <c r="J20" s="27">
        <v>189</v>
      </c>
      <c r="K20" s="28">
        <f t="shared" si="2"/>
        <v>45.43269230769231</v>
      </c>
      <c r="L20" s="25">
        <v>132</v>
      </c>
      <c r="M20" s="26">
        <f t="shared" si="3"/>
        <v>45.051194539249146</v>
      </c>
      <c r="N20" s="27">
        <v>34</v>
      </c>
      <c r="O20" s="26">
        <f t="shared" si="4"/>
        <v>11.604095563139932</v>
      </c>
      <c r="P20" s="27">
        <v>127</v>
      </c>
      <c r="Q20" s="28">
        <f t="shared" si="5"/>
        <v>43.344709897610926</v>
      </c>
      <c r="V20" s="21"/>
      <c r="X20" s="21"/>
      <c r="Z20" s="21"/>
      <c r="AB20" s="21"/>
      <c r="AD20" s="21"/>
      <c r="AF20" s="21"/>
    </row>
    <row r="21" spans="1:32" ht="24.75" customHeight="1">
      <c r="A21" s="82"/>
      <c r="B21" s="52"/>
      <c r="C21" s="76" t="s">
        <v>81</v>
      </c>
      <c r="D21" s="76"/>
      <c r="E21" s="53"/>
      <c r="F21" s="25">
        <v>155</v>
      </c>
      <c r="G21" s="26">
        <f t="shared" si="0"/>
        <v>49.36305732484077</v>
      </c>
      <c r="H21" s="27">
        <v>36</v>
      </c>
      <c r="I21" s="26">
        <f t="shared" si="1"/>
        <v>11.464968152866243</v>
      </c>
      <c r="J21" s="27">
        <v>123</v>
      </c>
      <c r="K21" s="28">
        <f t="shared" si="2"/>
        <v>39.171974522293</v>
      </c>
      <c r="L21" s="25">
        <v>184</v>
      </c>
      <c r="M21" s="26">
        <f t="shared" si="3"/>
        <v>55.25525525525525</v>
      </c>
      <c r="N21" s="27">
        <v>38</v>
      </c>
      <c r="O21" s="26">
        <f t="shared" si="4"/>
        <v>11.411411411411411</v>
      </c>
      <c r="P21" s="27">
        <v>111</v>
      </c>
      <c r="Q21" s="28">
        <f t="shared" si="5"/>
        <v>33.33333333333333</v>
      </c>
      <c r="V21" s="21"/>
      <c r="X21" s="21"/>
      <c r="Z21" s="21"/>
      <c r="AB21" s="21"/>
      <c r="AD21" s="21"/>
      <c r="AF21" s="21"/>
    </row>
    <row r="22" spans="1:32" ht="24.75" customHeight="1">
      <c r="A22" s="83"/>
      <c r="B22" s="12"/>
      <c r="C22" s="75" t="s">
        <v>82</v>
      </c>
      <c r="D22" s="75"/>
      <c r="E22" s="54"/>
      <c r="F22" s="31">
        <v>28</v>
      </c>
      <c r="G22" s="32">
        <f t="shared" si="0"/>
        <v>43.07692307692308</v>
      </c>
      <c r="H22" s="33">
        <v>7</v>
      </c>
      <c r="I22" s="32">
        <f t="shared" si="1"/>
        <v>10.76923076923077</v>
      </c>
      <c r="J22" s="33">
        <v>30</v>
      </c>
      <c r="K22" s="34">
        <f t="shared" si="2"/>
        <v>46.15384615384615</v>
      </c>
      <c r="L22" s="31">
        <v>24</v>
      </c>
      <c r="M22" s="32">
        <f t="shared" si="3"/>
        <v>60</v>
      </c>
      <c r="N22" s="33">
        <v>4</v>
      </c>
      <c r="O22" s="32">
        <f t="shared" si="4"/>
        <v>10</v>
      </c>
      <c r="P22" s="33">
        <v>12</v>
      </c>
      <c r="Q22" s="34">
        <f t="shared" si="5"/>
        <v>30</v>
      </c>
      <c r="V22" s="21"/>
      <c r="X22" s="21"/>
      <c r="Z22" s="21"/>
      <c r="AB22" s="21"/>
      <c r="AD22" s="21"/>
      <c r="AF22" s="21"/>
    </row>
    <row r="23" spans="1:32" ht="24.75" customHeight="1">
      <c r="A23" s="81" t="s">
        <v>28</v>
      </c>
      <c r="B23" s="50"/>
      <c r="C23" s="77" t="s">
        <v>79</v>
      </c>
      <c r="D23" s="77"/>
      <c r="E23" s="51"/>
      <c r="F23" s="17">
        <v>288</v>
      </c>
      <c r="G23" s="18">
        <f t="shared" si="0"/>
        <v>34.78260869565217</v>
      </c>
      <c r="H23" s="19">
        <v>106</v>
      </c>
      <c r="I23" s="18">
        <f t="shared" si="1"/>
        <v>12.80193236714976</v>
      </c>
      <c r="J23" s="19">
        <v>434</v>
      </c>
      <c r="K23" s="20">
        <f t="shared" si="2"/>
        <v>52.41545893719807</v>
      </c>
      <c r="L23" s="17">
        <v>334</v>
      </c>
      <c r="M23" s="18">
        <f t="shared" si="3"/>
        <v>36.1863488624052</v>
      </c>
      <c r="N23" s="19">
        <v>112</v>
      </c>
      <c r="O23" s="18">
        <f t="shared" si="4"/>
        <v>12.134344528710725</v>
      </c>
      <c r="P23" s="19">
        <v>477</v>
      </c>
      <c r="Q23" s="20">
        <f t="shared" si="5"/>
        <v>51.679306608884076</v>
      </c>
      <c r="V23" s="21"/>
      <c r="X23" s="21"/>
      <c r="Z23" s="21"/>
      <c r="AB23" s="21"/>
      <c r="AD23" s="21"/>
      <c r="AF23" s="21"/>
    </row>
    <row r="24" spans="1:32" ht="24.75" customHeight="1">
      <c r="A24" s="82"/>
      <c r="B24" s="52"/>
      <c r="C24" s="76" t="s">
        <v>80</v>
      </c>
      <c r="D24" s="76"/>
      <c r="E24" s="53"/>
      <c r="F24" s="25">
        <v>164</v>
      </c>
      <c r="G24" s="26">
        <f t="shared" si="0"/>
        <v>42.2680412371134</v>
      </c>
      <c r="H24" s="27">
        <v>60</v>
      </c>
      <c r="I24" s="26">
        <f t="shared" si="1"/>
        <v>15.463917525773196</v>
      </c>
      <c r="J24" s="27">
        <v>164</v>
      </c>
      <c r="K24" s="28">
        <f t="shared" si="2"/>
        <v>42.2680412371134</v>
      </c>
      <c r="L24" s="25">
        <v>129</v>
      </c>
      <c r="M24" s="26">
        <f t="shared" si="3"/>
        <v>46.402877697841724</v>
      </c>
      <c r="N24" s="27">
        <v>30</v>
      </c>
      <c r="O24" s="26">
        <f t="shared" si="4"/>
        <v>10.79136690647482</v>
      </c>
      <c r="P24" s="27">
        <v>119</v>
      </c>
      <c r="Q24" s="28">
        <f t="shared" si="5"/>
        <v>42.805755395683455</v>
      </c>
      <c r="V24" s="21"/>
      <c r="X24" s="21"/>
      <c r="Z24" s="21"/>
      <c r="AB24" s="21"/>
      <c r="AD24" s="21"/>
      <c r="AF24" s="21"/>
    </row>
    <row r="25" spans="1:32" ht="24.75" customHeight="1">
      <c r="A25" s="82"/>
      <c r="B25" s="52"/>
      <c r="C25" s="76" t="s">
        <v>81</v>
      </c>
      <c r="D25" s="76"/>
      <c r="E25" s="53"/>
      <c r="F25" s="25">
        <v>179</v>
      </c>
      <c r="G25" s="26">
        <f t="shared" si="0"/>
        <v>49.447513812154696</v>
      </c>
      <c r="H25" s="27">
        <v>51</v>
      </c>
      <c r="I25" s="26">
        <f t="shared" si="1"/>
        <v>14.088397790055248</v>
      </c>
      <c r="J25" s="27">
        <v>132</v>
      </c>
      <c r="K25" s="28">
        <f t="shared" si="2"/>
        <v>36.46408839779006</v>
      </c>
      <c r="L25" s="25">
        <v>249</v>
      </c>
      <c r="M25" s="26">
        <f t="shared" si="3"/>
        <v>63.358778625954194</v>
      </c>
      <c r="N25" s="27">
        <v>42</v>
      </c>
      <c r="O25" s="26">
        <f t="shared" si="4"/>
        <v>10.687022900763358</v>
      </c>
      <c r="P25" s="27">
        <v>102</v>
      </c>
      <c r="Q25" s="28">
        <f t="shared" si="5"/>
        <v>25.954198473282442</v>
      </c>
      <c r="V25" s="21"/>
      <c r="X25" s="21"/>
      <c r="Z25" s="21"/>
      <c r="AB25" s="21"/>
      <c r="AD25" s="21"/>
      <c r="AF25" s="21"/>
    </row>
    <row r="26" spans="1:32" ht="24.75" customHeight="1">
      <c r="A26" s="83"/>
      <c r="B26" s="12"/>
      <c r="C26" s="75" t="s">
        <v>82</v>
      </c>
      <c r="D26" s="75"/>
      <c r="E26" s="54"/>
      <c r="F26" s="31">
        <v>27</v>
      </c>
      <c r="G26" s="32">
        <f t="shared" si="0"/>
        <v>64.28571428571429</v>
      </c>
      <c r="H26" s="33">
        <v>5</v>
      </c>
      <c r="I26" s="32">
        <f t="shared" si="1"/>
        <v>11.904761904761903</v>
      </c>
      <c r="J26" s="33">
        <v>10</v>
      </c>
      <c r="K26" s="34">
        <f t="shared" si="2"/>
        <v>23.809523809523807</v>
      </c>
      <c r="L26" s="31">
        <v>29</v>
      </c>
      <c r="M26" s="32">
        <f t="shared" si="3"/>
        <v>70.73170731707317</v>
      </c>
      <c r="N26" s="33">
        <v>5</v>
      </c>
      <c r="O26" s="32">
        <f t="shared" si="4"/>
        <v>12.195121951219512</v>
      </c>
      <c r="P26" s="33">
        <v>7</v>
      </c>
      <c r="Q26" s="34">
        <f t="shared" si="5"/>
        <v>17.073170731707318</v>
      </c>
      <c r="V26" s="21"/>
      <c r="X26" s="21"/>
      <c r="Z26" s="21"/>
      <c r="AB26" s="21"/>
      <c r="AD26" s="21"/>
      <c r="AF26" s="21"/>
    </row>
    <row r="27" spans="1:32" ht="24.75" customHeight="1">
      <c r="A27" s="81" t="s">
        <v>30</v>
      </c>
      <c r="B27" s="50"/>
      <c r="C27" s="77" t="s">
        <v>79</v>
      </c>
      <c r="D27" s="77"/>
      <c r="E27" s="51"/>
      <c r="F27" s="17">
        <v>272</v>
      </c>
      <c r="G27" s="18">
        <f t="shared" si="0"/>
        <v>33.53884093711467</v>
      </c>
      <c r="H27" s="19">
        <v>150</v>
      </c>
      <c r="I27" s="18">
        <f t="shared" si="1"/>
        <v>18.495684340320594</v>
      </c>
      <c r="J27" s="19">
        <v>389</v>
      </c>
      <c r="K27" s="20">
        <f t="shared" si="2"/>
        <v>47.965474722564736</v>
      </c>
      <c r="L27" s="17">
        <v>261</v>
      </c>
      <c r="M27" s="18">
        <f t="shared" si="3"/>
        <v>34.2969776609724</v>
      </c>
      <c r="N27" s="19">
        <v>168</v>
      </c>
      <c r="O27" s="18">
        <f t="shared" si="4"/>
        <v>22.07621550591327</v>
      </c>
      <c r="P27" s="19">
        <v>332</v>
      </c>
      <c r="Q27" s="20">
        <f t="shared" si="5"/>
        <v>43.62680683311432</v>
      </c>
      <c r="V27" s="21"/>
      <c r="X27" s="21"/>
      <c r="Z27" s="21"/>
      <c r="AB27" s="21"/>
      <c r="AD27" s="21"/>
      <c r="AF27" s="21"/>
    </row>
    <row r="28" spans="1:32" ht="24.75" customHeight="1">
      <c r="A28" s="82"/>
      <c r="B28" s="52"/>
      <c r="C28" s="76" t="s">
        <v>80</v>
      </c>
      <c r="D28" s="76"/>
      <c r="E28" s="53"/>
      <c r="F28" s="25">
        <v>187</v>
      </c>
      <c r="G28" s="26">
        <f t="shared" si="0"/>
        <v>46.75</v>
      </c>
      <c r="H28" s="27">
        <v>75</v>
      </c>
      <c r="I28" s="26">
        <f t="shared" si="1"/>
        <v>18.75</v>
      </c>
      <c r="J28" s="27">
        <v>138</v>
      </c>
      <c r="K28" s="28">
        <f t="shared" si="2"/>
        <v>34.5</v>
      </c>
      <c r="L28" s="25">
        <v>159</v>
      </c>
      <c r="M28" s="26">
        <f t="shared" si="3"/>
        <v>47.89156626506024</v>
      </c>
      <c r="N28" s="27">
        <v>59</v>
      </c>
      <c r="O28" s="26">
        <f t="shared" si="4"/>
        <v>17.771084337349397</v>
      </c>
      <c r="P28" s="27">
        <v>114</v>
      </c>
      <c r="Q28" s="28">
        <f t="shared" si="5"/>
        <v>34.33734939759036</v>
      </c>
      <c r="V28" s="21"/>
      <c r="X28" s="21"/>
      <c r="Z28" s="21"/>
      <c r="AB28" s="21"/>
      <c r="AD28" s="21"/>
      <c r="AF28" s="21"/>
    </row>
    <row r="29" spans="1:32" ht="24.75" customHeight="1">
      <c r="A29" s="82"/>
      <c r="B29" s="52"/>
      <c r="C29" s="76" t="s">
        <v>81</v>
      </c>
      <c r="D29" s="76"/>
      <c r="E29" s="53"/>
      <c r="F29" s="25">
        <v>172</v>
      </c>
      <c r="G29" s="26">
        <f t="shared" si="0"/>
        <v>55.12820512820513</v>
      </c>
      <c r="H29" s="27">
        <v>56</v>
      </c>
      <c r="I29" s="26">
        <f t="shared" si="1"/>
        <v>17.94871794871795</v>
      </c>
      <c r="J29" s="27">
        <v>84</v>
      </c>
      <c r="K29" s="28">
        <f t="shared" si="2"/>
        <v>26.923076923076923</v>
      </c>
      <c r="L29" s="25">
        <v>223</v>
      </c>
      <c r="M29" s="26">
        <f t="shared" si="3"/>
        <v>64.08045977011494</v>
      </c>
      <c r="N29" s="27">
        <v>54</v>
      </c>
      <c r="O29" s="26">
        <f t="shared" si="4"/>
        <v>15.517241379310345</v>
      </c>
      <c r="P29" s="27">
        <v>71</v>
      </c>
      <c r="Q29" s="28">
        <f t="shared" si="5"/>
        <v>20.402298850574713</v>
      </c>
      <c r="V29" s="21"/>
      <c r="X29" s="21"/>
      <c r="Z29" s="21"/>
      <c r="AB29" s="21"/>
      <c r="AD29" s="21"/>
      <c r="AF29" s="21"/>
    </row>
    <row r="30" spans="1:32" ht="24.75" customHeight="1">
      <c r="A30" s="83"/>
      <c r="B30" s="12"/>
      <c r="C30" s="75" t="s">
        <v>82</v>
      </c>
      <c r="D30" s="75"/>
      <c r="E30" s="54"/>
      <c r="F30" s="31">
        <v>29</v>
      </c>
      <c r="G30" s="32">
        <f t="shared" si="0"/>
        <v>60.416666666666664</v>
      </c>
      <c r="H30" s="33">
        <v>9</v>
      </c>
      <c r="I30" s="32">
        <f t="shared" si="1"/>
        <v>18.75</v>
      </c>
      <c r="J30" s="33">
        <v>10</v>
      </c>
      <c r="K30" s="34">
        <f t="shared" si="2"/>
        <v>20.833333333333336</v>
      </c>
      <c r="L30" s="31">
        <v>29</v>
      </c>
      <c r="M30" s="32">
        <f t="shared" si="3"/>
        <v>63.04347826086957</v>
      </c>
      <c r="N30" s="33">
        <v>7</v>
      </c>
      <c r="O30" s="32">
        <f t="shared" si="4"/>
        <v>15.217391304347828</v>
      </c>
      <c r="P30" s="33">
        <v>10</v>
      </c>
      <c r="Q30" s="34">
        <f t="shared" si="5"/>
        <v>21.73913043478261</v>
      </c>
      <c r="V30" s="21"/>
      <c r="X30" s="21"/>
      <c r="Z30" s="21"/>
      <c r="AB30" s="21"/>
      <c r="AD30" s="21"/>
      <c r="AF30" s="21"/>
    </row>
    <row r="31" spans="1:32" ht="24.75" customHeight="1">
      <c r="A31" s="81" t="s">
        <v>29</v>
      </c>
      <c r="B31" s="50"/>
      <c r="C31" s="77" t="s">
        <v>79</v>
      </c>
      <c r="D31" s="77"/>
      <c r="E31" s="51"/>
      <c r="F31" s="17">
        <v>278</v>
      </c>
      <c r="G31" s="18">
        <f t="shared" si="0"/>
        <v>34.62017434620174</v>
      </c>
      <c r="H31" s="19">
        <v>155</v>
      </c>
      <c r="I31" s="18">
        <f t="shared" si="1"/>
        <v>19.302615193026153</v>
      </c>
      <c r="J31" s="19">
        <v>370</v>
      </c>
      <c r="K31" s="20">
        <f t="shared" si="2"/>
        <v>46.07721046077211</v>
      </c>
      <c r="L31" s="38">
        <v>236</v>
      </c>
      <c r="M31" s="18">
        <f t="shared" si="3"/>
        <v>31.216931216931215</v>
      </c>
      <c r="N31" s="39">
        <v>141</v>
      </c>
      <c r="O31" s="18">
        <f t="shared" si="4"/>
        <v>18.650793650793652</v>
      </c>
      <c r="P31" s="39">
        <v>379</v>
      </c>
      <c r="Q31" s="20">
        <f t="shared" si="5"/>
        <v>50.132275132275126</v>
      </c>
      <c r="V31" s="21"/>
      <c r="X31" s="21"/>
      <c r="Z31" s="21"/>
      <c r="AB31" s="21"/>
      <c r="AD31" s="21"/>
      <c r="AF31" s="21"/>
    </row>
    <row r="32" spans="1:32" ht="24.75" customHeight="1">
      <c r="A32" s="82"/>
      <c r="B32" s="52"/>
      <c r="C32" s="76" t="s">
        <v>80</v>
      </c>
      <c r="D32" s="76"/>
      <c r="E32" s="53"/>
      <c r="F32" s="25">
        <v>197</v>
      </c>
      <c r="G32" s="26">
        <f t="shared" si="0"/>
        <v>48.76237623762376</v>
      </c>
      <c r="H32" s="27">
        <v>65</v>
      </c>
      <c r="I32" s="26">
        <f t="shared" si="1"/>
        <v>16.08910891089109</v>
      </c>
      <c r="J32" s="27">
        <v>142</v>
      </c>
      <c r="K32" s="28">
        <f t="shared" si="2"/>
        <v>35.148514851485146</v>
      </c>
      <c r="L32" s="40">
        <v>147</v>
      </c>
      <c r="M32" s="26">
        <f t="shared" si="3"/>
        <v>44.14414414414414</v>
      </c>
      <c r="N32" s="42">
        <v>69</v>
      </c>
      <c r="O32" s="26">
        <f t="shared" si="4"/>
        <v>20.72072072072072</v>
      </c>
      <c r="P32" s="42">
        <v>117</v>
      </c>
      <c r="Q32" s="28">
        <f t="shared" si="5"/>
        <v>35.13513513513514</v>
      </c>
      <c r="V32" s="21"/>
      <c r="X32" s="21"/>
      <c r="Z32" s="21"/>
      <c r="AB32" s="21"/>
      <c r="AD32" s="21"/>
      <c r="AF32" s="21"/>
    </row>
    <row r="33" spans="1:32" ht="24.75" customHeight="1">
      <c r="A33" s="82"/>
      <c r="B33" s="52"/>
      <c r="C33" s="76" t="s">
        <v>81</v>
      </c>
      <c r="D33" s="76"/>
      <c r="E33" s="53"/>
      <c r="F33" s="25">
        <v>150</v>
      </c>
      <c r="G33" s="26">
        <f t="shared" si="0"/>
        <v>54.94505494505495</v>
      </c>
      <c r="H33" s="27">
        <v>47</v>
      </c>
      <c r="I33" s="26">
        <f t="shared" si="1"/>
        <v>17.216117216117215</v>
      </c>
      <c r="J33" s="27">
        <v>76</v>
      </c>
      <c r="K33" s="28">
        <f t="shared" si="2"/>
        <v>27.83882783882784</v>
      </c>
      <c r="L33" s="40">
        <v>218</v>
      </c>
      <c r="M33" s="26">
        <f t="shared" si="3"/>
        <v>63.372093023255815</v>
      </c>
      <c r="N33" s="42">
        <v>55</v>
      </c>
      <c r="O33" s="26">
        <f t="shared" si="4"/>
        <v>15.988372093023257</v>
      </c>
      <c r="P33" s="42">
        <v>71</v>
      </c>
      <c r="Q33" s="28">
        <f t="shared" si="5"/>
        <v>20.63953488372093</v>
      </c>
      <c r="V33" s="21"/>
      <c r="X33" s="21"/>
      <c r="Z33" s="21"/>
      <c r="AB33" s="21"/>
      <c r="AD33" s="21"/>
      <c r="AF33" s="21"/>
    </row>
    <row r="34" spans="1:32" ht="24.75" customHeight="1">
      <c r="A34" s="83"/>
      <c r="B34" s="12"/>
      <c r="C34" s="75" t="s">
        <v>82</v>
      </c>
      <c r="D34" s="75"/>
      <c r="E34" s="54"/>
      <c r="F34" s="31">
        <v>25</v>
      </c>
      <c r="G34" s="32">
        <f t="shared" si="0"/>
        <v>44.642857142857146</v>
      </c>
      <c r="H34" s="33">
        <v>14</v>
      </c>
      <c r="I34" s="32">
        <f t="shared" si="1"/>
        <v>25</v>
      </c>
      <c r="J34" s="33">
        <v>17</v>
      </c>
      <c r="K34" s="34">
        <f t="shared" si="2"/>
        <v>30.357142857142854</v>
      </c>
      <c r="L34" s="44">
        <v>21</v>
      </c>
      <c r="M34" s="32">
        <f t="shared" si="3"/>
        <v>47.72727272727273</v>
      </c>
      <c r="N34" s="46">
        <v>6</v>
      </c>
      <c r="O34" s="32">
        <f t="shared" si="4"/>
        <v>13.636363636363635</v>
      </c>
      <c r="P34" s="46">
        <v>17</v>
      </c>
      <c r="Q34" s="34">
        <f t="shared" si="5"/>
        <v>38.63636363636363</v>
      </c>
      <c r="V34" s="21"/>
      <c r="X34" s="21"/>
      <c r="Z34" s="21"/>
      <c r="AB34" s="21"/>
      <c r="AD34" s="21"/>
      <c r="AF34" s="21"/>
    </row>
    <row r="35" spans="1:32" ht="24.75" customHeight="1">
      <c r="A35" s="81" t="s">
        <v>31</v>
      </c>
      <c r="B35" s="50"/>
      <c r="C35" s="77" t="s">
        <v>79</v>
      </c>
      <c r="D35" s="77"/>
      <c r="E35" s="51"/>
      <c r="F35" s="17">
        <v>215</v>
      </c>
      <c r="G35" s="18">
        <f t="shared" si="0"/>
        <v>30.41018387553041</v>
      </c>
      <c r="H35" s="19">
        <v>142</v>
      </c>
      <c r="I35" s="18">
        <f t="shared" si="1"/>
        <v>20.084865629420083</v>
      </c>
      <c r="J35" s="19">
        <v>350</v>
      </c>
      <c r="K35" s="20">
        <f t="shared" si="2"/>
        <v>49.504950495049506</v>
      </c>
      <c r="L35" s="17">
        <v>213</v>
      </c>
      <c r="M35" s="18">
        <f t="shared" si="3"/>
        <v>29.873772791023846</v>
      </c>
      <c r="N35" s="19">
        <v>145</v>
      </c>
      <c r="O35" s="18">
        <f t="shared" si="4"/>
        <v>20.336605890603085</v>
      </c>
      <c r="P35" s="19">
        <v>355</v>
      </c>
      <c r="Q35" s="20">
        <f t="shared" si="5"/>
        <v>49.78962131837307</v>
      </c>
      <c r="V35" s="21"/>
      <c r="X35" s="21"/>
      <c r="Z35" s="21"/>
      <c r="AB35" s="21"/>
      <c r="AD35" s="21"/>
      <c r="AF35" s="21"/>
    </row>
    <row r="36" spans="1:32" ht="24.75" customHeight="1">
      <c r="A36" s="82"/>
      <c r="B36" s="52"/>
      <c r="C36" s="76" t="s">
        <v>80</v>
      </c>
      <c r="D36" s="76"/>
      <c r="E36" s="53"/>
      <c r="F36" s="25">
        <v>177</v>
      </c>
      <c r="G36" s="26">
        <f t="shared" si="0"/>
        <v>45.038167938931295</v>
      </c>
      <c r="H36" s="27">
        <v>96</v>
      </c>
      <c r="I36" s="26">
        <f t="shared" si="1"/>
        <v>24.427480916030532</v>
      </c>
      <c r="J36" s="27">
        <v>120</v>
      </c>
      <c r="K36" s="28">
        <f t="shared" si="2"/>
        <v>30.53435114503817</v>
      </c>
      <c r="L36" s="25">
        <v>170</v>
      </c>
      <c r="M36" s="26">
        <f t="shared" si="3"/>
        <v>48.71060171919771</v>
      </c>
      <c r="N36" s="27">
        <v>56</v>
      </c>
      <c r="O36" s="26">
        <f t="shared" si="4"/>
        <v>16.045845272206304</v>
      </c>
      <c r="P36" s="27">
        <v>123</v>
      </c>
      <c r="Q36" s="28">
        <f t="shared" si="5"/>
        <v>35.24355300859599</v>
      </c>
      <c r="V36" s="21"/>
      <c r="X36" s="21"/>
      <c r="Z36" s="21"/>
      <c r="AB36" s="21"/>
      <c r="AD36" s="21"/>
      <c r="AF36" s="21"/>
    </row>
    <row r="37" spans="1:32" ht="24.75" customHeight="1">
      <c r="A37" s="82"/>
      <c r="B37" s="52"/>
      <c r="C37" s="76" t="s">
        <v>81</v>
      </c>
      <c r="D37" s="76"/>
      <c r="E37" s="53"/>
      <c r="F37" s="25">
        <v>128</v>
      </c>
      <c r="G37" s="26">
        <f t="shared" si="0"/>
        <v>52.674897119341566</v>
      </c>
      <c r="H37" s="27">
        <v>44</v>
      </c>
      <c r="I37" s="26">
        <f t="shared" si="1"/>
        <v>18.106995884773664</v>
      </c>
      <c r="J37" s="27">
        <v>71</v>
      </c>
      <c r="K37" s="28">
        <f t="shared" si="2"/>
        <v>29.218106995884774</v>
      </c>
      <c r="L37" s="25">
        <v>148</v>
      </c>
      <c r="M37" s="26">
        <f t="shared" si="3"/>
        <v>49.664429530201346</v>
      </c>
      <c r="N37" s="27">
        <v>58</v>
      </c>
      <c r="O37" s="26">
        <f t="shared" si="4"/>
        <v>19.463087248322147</v>
      </c>
      <c r="P37" s="27">
        <v>92</v>
      </c>
      <c r="Q37" s="28">
        <f t="shared" si="5"/>
        <v>30.87248322147651</v>
      </c>
      <c r="V37" s="21"/>
      <c r="X37" s="21"/>
      <c r="Z37" s="21"/>
      <c r="AB37" s="21"/>
      <c r="AD37" s="21"/>
      <c r="AF37" s="21"/>
    </row>
    <row r="38" spans="1:32" ht="24.75" customHeight="1">
      <c r="A38" s="83"/>
      <c r="B38" s="12"/>
      <c r="C38" s="75" t="s">
        <v>82</v>
      </c>
      <c r="D38" s="75"/>
      <c r="E38" s="54"/>
      <c r="F38" s="31">
        <v>25</v>
      </c>
      <c r="G38" s="32">
        <f t="shared" si="0"/>
        <v>46.2962962962963</v>
      </c>
      <c r="H38" s="33">
        <v>11</v>
      </c>
      <c r="I38" s="32">
        <f t="shared" si="1"/>
        <v>20.37037037037037</v>
      </c>
      <c r="J38" s="33">
        <v>18</v>
      </c>
      <c r="K38" s="34">
        <f t="shared" si="2"/>
        <v>33.33333333333333</v>
      </c>
      <c r="L38" s="31">
        <v>36</v>
      </c>
      <c r="M38" s="32">
        <f t="shared" si="3"/>
        <v>62.06896551724138</v>
      </c>
      <c r="N38" s="33">
        <v>8</v>
      </c>
      <c r="O38" s="32">
        <f t="shared" si="4"/>
        <v>13.793103448275861</v>
      </c>
      <c r="P38" s="33">
        <v>14</v>
      </c>
      <c r="Q38" s="34">
        <f t="shared" si="5"/>
        <v>24.137931034482758</v>
      </c>
      <c r="V38" s="21"/>
      <c r="X38" s="21"/>
      <c r="Z38" s="21"/>
      <c r="AB38" s="21"/>
      <c r="AD38" s="21"/>
      <c r="AF38" s="21"/>
    </row>
    <row r="39" spans="1:32" ht="24.75" customHeight="1">
      <c r="A39" s="81" t="s">
        <v>32</v>
      </c>
      <c r="B39" s="50"/>
      <c r="C39" s="77" t="s">
        <v>79</v>
      </c>
      <c r="D39" s="77"/>
      <c r="E39" s="51"/>
      <c r="F39" s="17">
        <v>169</v>
      </c>
      <c r="G39" s="18">
        <f t="shared" si="0"/>
        <v>27.887788778877887</v>
      </c>
      <c r="H39" s="19">
        <v>83</v>
      </c>
      <c r="I39" s="18">
        <f t="shared" si="1"/>
        <v>13.696369636963695</v>
      </c>
      <c r="J39" s="19">
        <v>354</v>
      </c>
      <c r="K39" s="20">
        <f t="shared" si="2"/>
        <v>58.415841584158414</v>
      </c>
      <c r="L39" s="17">
        <v>195</v>
      </c>
      <c r="M39" s="18">
        <f t="shared" si="3"/>
        <v>29.9079754601227</v>
      </c>
      <c r="N39" s="19">
        <v>83</v>
      </c>
      <c r="O39" s="18">
        <f t="shared" si="4"/>
        <v>12.73006134969325</v>
      </c>
      <c r="P39" s="19">
        <v>374</v>
      </c>
      <c r="Q39" s="20">
        <f t="shared" si="5"/>
        <v>57.36196319018405</v>
      </c>
      <c r="V39" s="21"/>
      <c r="X39" s="21"/>
      <c r="Z39" s="21"/>
      <c r="AB39" s="21"/>
      <c r="AD39" s="21"/>
      <c r="AF39" s="21"/>
    </row>
    <row r="40" spans="1:32" ht="24.75" customHeight="1">
      <c r="A40" s="82"/>
      <c r="B40" s="52"/>
      <c r="C40" s="76" t="s">
        <v>80</v>
      </c>
      <c r="D40" s="76"/>
      <c r="E40" s="53"/>
      <c r="F40" s="25">
        <v>176</v>
      </c>
      <c r="G40" s="26">
        <f t="shared" si="0"/>
        <v>41.31455399061033</v>
      </c>
      <c r="H40" s="27">
        <v>57</v>
      </c>
      <c r="I40" s="26">
        <f t="shared" si="1"/>
        <v>13.380281690140844</v>
      </c>
      <c r="J40" s="27">
        <v>193</v>
      </c>
      <c r="K40" s="28">
        <f t="shared" si="2"/>
        <v>45.305164319248824</v>
      </c>
      <c r="L40" s="25">
        <v>171</v>
      </c>
      <c r="M40" s="26">
        <f t="shared" si="3"/>
        <v>41.50485436893204</v>
      </c>
      <c r="N40" s="27">
        <v>54</v>
      </c>
      <c r="O40" s="26">
        <f t="shared" si="4"/>
        <v>13.106796116504855</v>
      </c>
      <c r="P40" s="27">
        <v>187</v>
      </c>
      <c r="Q40" s="28">
        <f t="shared" si="5"/>
        <v>45.38834951456311</v>
      </c>
      <c r="V40" s="21"/>
      <c r="X40" s="21"/>
      <c r="Z40" s="21"/>
      <c r="AB40" s="21"/>
      <c r="AD40" s="21"/>
      <c r="AF40" s="21"/>
    </row>
    <row r="41" spans="1:32" ht="24.75" customHeight="1">
      <c r="A41" s="82"/>
      <c r="B41" s="52"/>
      <c r="C41" s="76" t="s">
        <v>81</v>
      </c>
      <c r="D41" s="76"/>
      <c r="E41" s="53"/>
      <c r="F41" s="25">
        <v>145</v>
      </c>
      <c r="G41" s="26">
        <f t="shared" si="0"/>
        <v>47.69736842105263</v>
      </c>
      <c r="H41" s="27">
        <v>41</v>
      </c>
      <c r="I41" s="26">
        <f t="shared" si="1"/>
        <v>13.486842105263158</v>
      </c>
      <c r="J41" s="27">
        <v>118</v>
      </c>
      <c r="K41" s="28">
        <f t="shared" si="2"/>
        <v>38.81578947368421</v>
      </c>
      <c r="L41" s="25">
        <v>163</v>
      </c>
      <c r="M41" s="26">
        <f t="shared" si="3"/>
        <v>48.08259587020649</v>
      </c>
      <c r="N41" s="27">
        <v>47</v>
      </c>
      <c r="O41" s="26">
        <f t="shared" si="4"/>
        <v>13.864306784660767</v>
      </c>
      <c r="P41" s="27">
        <v>129</v>
      </c>
      <c r="Q41" s="28">
        <f t="shared" si="5"/>
        <v>38.05309734513274</v>
      </c>
      <c r="V41" s="21"/>
      <c r="X41" s="21"/>
      <c r="Z41" s="21"/>
      <c r="AB41" s="21"/>
      <c r="AD41" s="21"/>
      <c r="AF41" s="21"/>
    </row>
    <row r="42" spans="1:32" ht="24.75" customHeight="1">
      <c r="A42" s="83"/>
      <c r="B42" s="12"/>
      <c r="C42" s="75" t="s">
        <v>82</v>
      </c>
      <c r="D42" s="75"/>
      <c r="E42" s="54"/>
      <c r="F42" s="31">
        <v>36</v>
      </c>
      <c r="G42" s="32">
        <f t="shared" si="0"/>
        <v>44.44444444444444</v>
      </c>
      <c r="H42" s="33">
        <v>10</v>
      </c>
      <c r="I42" s="32">
        <f t="shared" si="1"/>
        <v>12.345679012345679</v>
      </c>
      <c r="J42" s="33">
        <v>35</v>
      </c>
      <c r="K42" s="34">
        <f t="shared" si="2"/>
        <v>43.20987654320987</v>
      </c>
      <c r="L42" s="31">
        <v>41</v>
      </c>
      <c r="M42" s="32">
        <f t="shared" si="3"/>
        <v>49.39759036144578</v>
      </c>
      <c r="N42" s="33">
        <v>14</v>
      </c>
      <c r="O42" s="32">
        <f t="shared" si="4"/>
        <v>16.867469879518072</v>
      </c>
      <c r="P42" s="33">
        <v>28</v>
      </c>
      <c r="Q42" s="34">
        <f t="shared" si="5"/>
        <v>33.734939759036145</v>
      </c>
      <c r="V42" s="21"/>
      <c r="X42" s="21"/>
      <c r="Z42" s="21"/>
      <c r="AB42" s="21"/>
      <c r="AD42" s="21"/>
      <c r="AF42" s="21"/>
    </row>
    <row r="43" spans="1:32" ht="25.5" customHeight="1">
      <c r="A43" s="2" t="s">
        <v>70</v>
      </c>
      <c r="V43" s="21"/>
      <c r="X43" s="21"/>
      <c r="Z43" s="21"/>
      <c r="AB43" s="21"/>
      <c r="AD43" s="21"/>
      <c r="AF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  <row r="330" spans="22:28" ht="21" customHeight="1">
      <c r="V330" s="21"/>
      <c r="AB330" s="21"/>
    </row>
    <row r="331" spans="22:28" ht="21" customHeight="1">
      <c r="V331" s="21"/>
      <c r="AB331" s="21"/>
    </row>
    <row r="332" spans="22:28" ht="21" customHeight="1">
      <c r="V332" s="21"/>
      <c r="AB332" s="21"/>
    </row>
  </sheetData>
  <mergeCells count="56">
    <mergeCell ref="A39:A42"/>
    <mergeCell ref="C11:D11"/>
    <mergeCell ref="C12:D12"/>
    <mergeCell ref="C13:D13"/>
    <mergeCell ref="C14:D14"/>
    <mergeCell ref="C15:D15"/>
    <mergeCell ref="C18:D18"/>
    <mergeCell ref="C19:D19"/>
    <mergeCell ref="C20:D20"/>
    <mergeCell ref="C16:D16"/>
    <mergeCell ref="A23:A26"/>
    <mergeCell ref="A27:A30"/>
    <mergeCell ref="A31:A34"/>
    <mergeCell ref="A35:A38"/>
    <mergeCell ref="A11:A14"/>
    <mergeCell ref="A15:A18"/>
    <mergeCell ref="A19:A22"/>
    <mergeCell ref="A7:A10"/>
    <mergeCell ref="H4:I4"/>
    <mergeCell ref="N4:O4"/>
    <mergeCell ref="D5:E5"/>
    <mergeCell ref="D6:E6"/>
    <mergeCell ref="N5:O5"/>
    <mergeCell ref="D4:E4"/>
    <mergeCell ref="C39:D39"/>
    <mergeCell ref="C40:D40"/>
    <mergeCell ref="C21:D21"/>
    <mergeCell ref="P5:Q5"/>
    <mergeCell ref="F5:G5"/>
    <mergeCell ref="H5:I5"/>
    <mergeCell ref="J5:K5"/>
    <mergeCell ref="L5:M5"/>
    <mergeCell ref="C22:D22"/>
    <mergeCell ref="C7:D7"/>
    <mergeCell ref="C8:D8"/>
    <mergeCell ref="C9:D9"/>
    <mergeCell ref="C10:D10"/>
    <mergeCell ref="C17:D17"/>
    <mergeCell ref="C36:D36"/>
    <mergeCell ref="C41:D41"/>
    <mergeCell ref="C42:D42"/>
    <mergeCell ref="C31:D31"/>
    <mergeCell ref="C32:D32"/>
    <mergeCell ref="C33:D33"/>
    <mergeCell ref="C34:D34"/>
    <mergeCell ref="C35:D35"/>
    <mergeCell ref="C37:D37"/>
    <mergeCell ref="C38:D38"/>
    <mergeCell ref="C27:D27"/>
    <mergeCell ref="C28:D28"/>
    <mergeCell ref="C29:D29"/>
    <mergeCell ref="C30:D30"/>
    <mergeCell ref="C23:D23"/>
    <mergeCell ref="C24:D24"/>
    <mergeCell ref="C25:D25"/>
    <mergeCell ref="C26:D26"/>
  </mergeCells>
  <printOptions horizontalCentered="1"/>
  <pageMargins left="0.7874015748031497" right="0.7874015748031497" top="0.7874015748031497" bottom="0.7874015748031497" header="0" footer="0"/>
  <pageSetup fitToWidth="0" fitToHeight="1"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3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/>
    </row>
    <row r="2" ht="18">
      <c r="A2" s="1"/>
    </row>
    <row r="3" spans="1:32" ht="25.5" customHeight="1">
      <c r="A3" s="3" t="s">
        <v>86</v>
      </c>
      <c r="V3" s="21"/>
      <c r="X3" s="21"/>
      <c r="Z3" s="21"/>
      <c r="AB3" s="21"/>
      <c r="AD3" s="21"/>
      <c r="AF3" s="21"/>
    </row>
    <row r="4" spans="1:32" ht="25.5" customHeight="1">
      <c r="A4" s="5"/>
      <c r="B4" s="49"/>
      <c r="C4" s="49"/>
      <c r="D4" s="84" t="s">
        <v>35</v>
      </c>
      <c r="E4" s="85"/>
      <c r="F4" s="7"/>
      <c r="G4" s="8"/>
      <c r="H4" s="91" t="s">
        <v>3</v>
      </c>
      <c r="I4" s="91"/>
      <c r="J4" s="8"/>
      <c r="K4" s="8"/>
      <c r="L4" s="7"/>
      <c r="M4" s="8"/>
      <c r="N4" s="91" t="s">
        <v>4</v>
      </c>
      <c r="O4" s="91"/>
      <c r="P4" s="8"/>
      <c r="Q4" s="9"/>
      <c r="V4" s="21"/>
      <c r="X4" s="21"/>
      <c r="Z4" s="21"/>
      <c r="AB4" s="21"/>
      <c r="AD4" s="21"/>
      <c r="AF4" s="21"/>
    </row>
    <row r="5" spans="1:32" ht="25.5" customHeight="1">
      <c r="A5" s="10"/>
      <c r="B5" s="11"/>
      <c r="C5" s="11"/>
      <c r="D5" s="84" t="s">
        <v>34</v>
      </c>
      <c r="E5" s="85"/>
      <c r="F5" s="89" t="s">
        <v>63</v>
      </c>
      <c r="G5" s="90"/>
      <c r="H5" s="89" t="s">
        <v>64</v>
      </c>
      <c r="I5" s="90"/>
      <c r="J5" s="89" t="s">
        <v>65</v>
      </c>
      <c r="K5" s="90"/>
      <c r="L5" s="89" t="s">
        <v>63</v>
      </c>
      <c r="M5" s="90"/>
      <c r="N5" s="89" t="s">
        <v>64</v>
      </c>
      <c r="O5" s="90"/>
      <c r="P5" s="89" t="s">
        <v>65</v>
      </c>
      <c r="Q5" s="90"/>
      <c r="V5" s="21"/>
      <c r="X5" s="21"/>
      <c r="Z5" s="21"/>
      <c r="AB5" s="21"/>
      <c r="AD5" s="21"/>
      <c r="AF5" s="21"/>
    </row>
    <row r="6" spans="1:32" ht="25.5" customHeight="1">
      <c r="A6" s="10" t="s">
        <v>0</v>
      </c>
      <c r="B6" s="92" t="s">
        <v>78</v>
      </c>
      <c r="C6" s="92"/>
      <c r="D6" s="86" t="s">
        <v>33</v>
      </c>
      <c r="E6" s="87"/>
      <c r="F6" s="12" t="s">
        <v>8</v>
      </c>
      <c r="G6" s="13" t="s">
        <v>62</v>
      </c>
      <c r="H6" s="12" t="s">
        <v>8</v>
      </c>
      <c r="I6" s="13" t="s">
        <v>62</v>
      </c>
      <c r="J6" s="12" t="s">
        <v>8</v>
      </c>
      <c r="K6" s="13" t="s">
        <v>62</v>
      </c>
      <c r="L6" s="12" t="s">
        <v>8</v>
      </c>
      <c r="M6" s="13" t="s">
        <v>62</v>
      </c>
      <c r="N6" s="12" t="s">
        <v>8</v>
      </c>
      <c r="O6" s="13" t="s">
        <v>62</v>
      </c>
      <c r="P6" s="12" t="s">
        <v>8</v>
      </c>
      <c r="Q6" s="13" t="s">
        <v>62</v>
      </c>
      <c r="V6" s="21"/>
      <c r="X6" s="21"/>
      <c r="Z6" s="21"/>
      <c r="AB6" s="21"/>
      <c r="AD6" s="21"/>
      <c r="AF6" s="21"/>
    </row>
    <row r="7" spans="1:32" ht="25.5" customHeight="1">
      <c r="A7" s="81" t="s">
        <v>24</v>
      </c>
      <c r="B7" s="50"/>
      <c r="C7" s="77" t="s">
        <v>47</v>
      </c>
      <c r="D7" s="77"/>
      <c r="E7" s="51"/>
      <c r="F7" s="17" t="s">
        <v>71</v>
      </c>
      <c r="G7" s="18" t="s">
        <v>71</v>
      </c>
      <c r="H7" s="19">
        <v>281</v>
      </c>
      <c r="I7" s="18">
        <f>H7/($H7+$J7)*100</f>
        <v>31.679819616685457</v>
      </c>
      <c r="J7" s="19">
        <v>606</v>
      </c>
      <c r="K7" s="20">
        <f>J7/($H7+$J7)*100</f>
        <v>68.32018038331455</v>
      </c>
      <c r="L7" s="17" t="s">
        <v>71</v>
      </c>
      <c r="M7" s="18" t="s">
        <v>71</v>
      </c>
      <c r="N7" s="19">
        <v>179</v>
      </c>
      <c r="O7" s="18">
        <f>N7/($N7+$P7)*100</f>
        <v>19.933184855233854</v>
      </c>
      <c r="P7" s="19">
        <v>719</v>
      </c>
      <c r="Q7" s="20">
        <f>P7/($N7+$P7)*100</f>
        <v>80.06681514476614</v>
      </c>
      <c r="V7" s="21"/>
      <c r="X7" s="21"/>
      <c r="Z7" s="21"/>
      <c r="AB7" s="21"/>
      <c r="AD7" s="21"/>
      <c r="AF7" s="21"/>
    </row>
    <row r="8" spans="1:32" ht="25.5" customHeight="1">
      <c r="A8" s="82"/>
      <c r="B8" s="52"/>
      <c r="C8" s="76" t="s">
        <v>45</v>
      </c>
      <c r="D8" s="76"/>
      <c r="E8" s="53"/>
      <c r="F8" s="25" t="s">
        <v>71</v>
      </c>
      <c r="G8" s="26" t="s">
        <v>71</v>
      </c>
      <c r="H8" s="27">
        <v>140</v>
      </c>
      <c r="I8" s="26">
        <f>H8/($H8+$J8)*100</f>
        <v>26.923076923076923</v>
      </c>
      <c r="J8" s="27">
        <v>380</v>
      </c>
      <c r="K8" s="28">
        <f>J8/($H8+$J8)*100</f>
        <v>73.07692307692307</v>
      </c>
      <c r="L8" s="25" t="s">
        <v>71</v>
      </c>
      <c r="M8" s="26" t="s">
        <v>71</v>
      </c>
      <c r="N8" s="27">
        <v>71</v>
      </c>
      <c r="O8" s="26">
        <f>N8/($N8+$P8)*100</f>
        <v>15.13859275053305</v>
      </c>
      <c r="P8" s="27">
        <v>398</v>
      </c>
      <c r="Q8" s="28">
        <f>P8/($N8+$P8)*100</f>
        <v>84.86140724946695</v>
      </c>
      <c r="V8" s="21"/>
      <c r="X8" s="21"/>
      <c r="Z8" s="21"/>
      <c r="AB8" s="21"/>
      <c r="AD8" s="21"/>
      <c r="AF8" s="21"/>
    </row>
    <row r="9" spans="1:32" ht="25.5" customHeight="1">
      <c r="A9" s="83"/>
      <c r="B9" s="12"/>
      <c r="C9" s="75" t="s">
        <v>46</v>
      </c>
      <c r="D9" s="75"/>
      <c r="E9" s="54"/>
      <c r="F9" s="31" t="s">
        <v>71</v>
      </c>
      <c r="G9" s="32" t="s">
        <v>71</v>
      </c>
      <c r="H9" s="33">
        <v>52</v>
      </c>
      <c r="I9" s="32">
        <f>H9/($H9+$J9)*100</f>
        <v>22.90748898678414</v>
      </c>
      <c r="J9" s="33">
        <v>175</v>
      </c>
      <c r="K9" s="34">
        <f>J9/($H9+$J9)*100</f>
        <v>77.09251101321586</v>
      </c>
      <c r="L9" s="31" t="s">
        <v>71</v>
      </c>
      <c r="M9" s="32" t="s">
        <v>71</v>
      </c>
      <c r="N9" s="33">
        <v>17</v>
      </c>
      <c r="O9" s="32">
        <f>N9/($N9+$P9)*100</f>
        <v>17</v>
      </c>
      <c r="P9" s="33">
        <v>83</v>
      </c>
      <c r="Q9" s="34">
        <f>P9/($N9+$P9)*100</f>
        <v>83</v>
      </c>
      <c r="V9" s="21"/>
      <c r="X9" s="21"/>
      <c r="Z9" s="21"/>
      <c r="AB9" s="21"/>
      <c r="AD9" s="21"/>
      <c r="AF9" s="21"/>
    </row>
    <row r="10" spans="1:32" ht="25.5" customHeight="1">
      <c r="A10" s="81" t="s">
        <v>25</v>
      </c>
      <c r="B10" s="50"/>
      <c r="C10" s="77" t="s">
        <v>47</v>
      </c>
      <c r="D10" s="77"/>
      <c r="E10" s="51"/>
      <c r="F10" s="17">
        <v>206</v>
      </c>
      <c r="G10" s="18">
        <f aca="true" t="shared" si="0" ref="G10:G33">IF(F10="-","-",IF(F10="…","…",IF(AND(OR($H10="-",$H10="…"),OR($J10="-",$J10="…")),F10/F10*100,IF(OR($H10="-",$H10=""),F10/($F10+$J10)*100,IF(OR($J10="-",$J10="…"),F10/($F10+$H10)*100,F10/($F10+$H10+$J10)*100)))))</f>
        <v>21.729957805907173</v>
      </c>
      <c r="H10" s="19">
        <v>178</v>
      </c>
      <c r="I10" s="18">
        <f aca="true" t="shared" si="1" ref="I10:I33">IF(H10="-","-",IF(H10="…","…",IF(AND(OR($F10="-",$F10="…"),OR($J10="-",$J10="…")),H10/H10*100,IF(OR($J10="-",$J10=""),H10/($F10+$H10)*100,IF(OR($F10="-",$F10="…"),H10/($H10+$J10)*100,H10/($F10+$H10+$J10)*100)))))</f>
        <v>18.776371308016877</v>
      </c>
      <c r="J10" s="19">
        <v>564</v>
      </c>
      <c r="K10" s="20">
        <f aca="true" t="shared" si="2" ref="K10:K33">IF(J10="-","-",IF(J10="…","…",IF(AND(OR($F10="-",$F10="…"),OR($H10="-",$H10="…")),J10/J10*100,IF(OR($H10="-",$H10=""),J10/($F10+$J10)*100,IF(OR($F10="-",$F10="…"),J10/($H10+$J10)*100,J10/($F10+$H10+$J10)*100)))))</f>
        <v>59.49367088607595</v>
      </c>
      <c r="L10" s="17">
        <v>173</v>
      </c>
      <c r="M10" s="18">
        <f aca="true" t="shared" si="3" ref="M10:M33">IF(L10="-","-",IF(L10="…","…",IF(AND(OR($N10="-",$N10="…"),OR($P10="-",$P10="…")),L10/L10*100,IF(OR($N10="-",$N10=""),L10/($L10+$P10)*100,IF(OR($P10="-",$P10="…"),L10/($L10+$N10)*100,L10/($L10+$N10+$P10)*100)))))</f>
        <v>16.198501872659175</v>
      </c>
      <c r="N10" s="19">
        <v>138</v>
      </c>
      <c r="O10" s="18">
        <f aca="true" t="shared" si="4" ref="O10:O33">IF(N10="-","-",IF(N10="…","…",IF(AND(OR($L10="-",$L10="…"),OR($P10="-",$P10="…")),N10/N10*100,IF(OR($P10="-",$P10=""),N10/($L10+$N10)*100,IF(OR($L10="-",$L10="…"),N10/($N10+$P10)*100,N10/($L10+$N10+$P10)*100)))))</f>
        <v>12.921348314606742</v>
      </c>
      <c r="P10" s="19">
        <v>757</v>
      </c>
      <c r="Q10" s="20">
        <f aca="true" t="shared" si="5" ref="Q10:Q33">IF(P10="-","-",IF(P10="…","…",IF(AND(OR($L10="-",$L10="…"),OR($N10="-",$N10="…")),P10/P10*100,IF(OR($N10="-",$N10=""),P10/($L10+$P10)*100,IF(OR($L10="-",$L10="…"),P10/($N10+$P10)*100,P10/($L10+$N10+$P10)*100)))))</f>
        <v>70.88014981273409</v>
      </c>
      <c r="V10" s="21"/>
      <c r="X10" s="21"/>
      <c r="Z10" s="21"/>
      <c r="AB10" s="21"/>
      <c r="AD10" s="21"/>
      <c r="AF10" s="21"/>
    </row>
    <row r="11" spans="1:32" ht="25.5" customHeight="1">
      <c r="A11" s="82"/>
      <c r="B11" s="52"/>
      <c r="C11" s="76" t="s">
        <v>45</v>
      </c>
      <c r="D11" s="76"/>
      <c r="E11" s="53"/>
      <c r="F11" s="25">
        <v>80</v>
      </c>
      <c r="G11" s="26">
        <f t="shared" si="0"/>
        <v>16.842105263157894</v>
      </c>
      <c r="H11" s="27">
        <v>65</v>
      </c>
      <c r="I11" s="26">
        <f t="shared" si="1"/>
        <v>13.684210526315791</v>
      </c>
      <c r="J11" s="27">
        <v>330</v>
      </c>
      <c r="K11" s="28">
        <f t="shared" si="2"/>
        <v>69.47368421052632</v>
      </c>
      <c r="L11" s="25">
        <v>57</v>
      </c>
      <c r="M11" s="26">
        <f t="shared" si="3"/>
        <v>13.507109004739338</v>
      </c>
      <c r="N11" s="27">
        <v>40</v>
      </c>
      <c r="O11" s="26">
        <f t="shared" si="4"/>
        <v>9.47867298578199</v>
      </c>
      <c r="P11" s="27">
        <v>325</v>
      </c>
      <c r="Q11" s="28">
        <f t="shared" si="5"/>
        <v>77.01421800947867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12"/>
      <c r="C12" s="75" t="s">
        <v>46</v>
      </c>
      <c r="D12" s="75"/>
      <c r="E12" s="54"/>
      <c r="F12" s="31">
        <v>45</v>
      </c>
      <c r="G12" s="32">
        <f t="shared" si="0"/>
        <v>16.129032258064516</v>
      </c>
      <c r="H12" s="33">
        <v>46</v>
      </c>
      <c r="I12" s="32">
        <f t="shared" si="1"/>
        <v>16.48745519713262</v>
      </c>
      <c r="J12" s="33">
        <v>188</v>
      </c>
      <c r="K12" s="34">
        <f t="shared" si="2"/>
        <v>67.38351254480287</v>
      </c>
      <c r="L12" s="31">
        <v>13</v>
      </c>
      <c r="M12" s="32">
        <f t="shared" si="3"/>
        <v>15.853658536585366</v>
      </c>
      <c r="N12" s="33">
        <v>9</v>
      </c>
      <c r="O12" s="32">
        <f t="shared" si="4"/>
        <v>10.975609756097562</v>
      </c>
      <c r="P12" s="33">
        <v>60</v>
      </c>
      <c r="Q12" s="34">
        <f t="shared" si="5"/>
        <v>73.17073170731707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26</v>
      </c>
      <c r="B13" s="50"/>
      <c r="C13" s="77" t="s">
        <v>47</v>
      </c>
      <c r="D13" s="77"/>
      <c r="E13" s="51"/>
      <c r="F13" s="17">
        <v>329</v>
      </c>
      <c r="G13" s="18">
        <f t="shared" si="0"/>
        <v>31.096408317580345</v>
      </c>
      <c r="H13" s="19">
        <v>186</v>
      </c>
      <c r="I13" s="18">
        <f t="shared" si="1"/>
        <v>17.580340264650285</v>
      </c>
      <c r="J13" s="19">
        <v>543</v>
      </c>
      <c r="K13" s="20">
        <f t="shared" si="2"/>
        <v>51.32325141776938</v>
      </c>
      <c r="L13" s="17">
        <v>314</v>
      </c>
      <c r="M13" s="18">
        <f t="shared" si="3"/>
        <v>24.322230828814874</v>
      </c>
      <c r="N13" s="19">
        <v>199</v>
      </c>
      <c r="O13" s="18">
        <f t="shared" si="4"/>
        <v>15.41440743609605</v>
      </c>
      <c r="P13" s="19">
        <v>778</v>
      </c>
      <c r="Q13" s="20">
        <f t="shared" si="5"/>
        <v>60.263361735089084</v>
      </c>
      <c r="V13" s="21"/>
      <c r="X13" s="21"/>
      <c r="Z13" s="21"/>
      <c r="AB13" s="21"/>
      <c r="AD13" s="21"/>
      <c r="AF13" s="21"/>
    </row>
    <row r="14" spans="1:32" ht="25.5" customHeight="1">
      <c r="A14" s="82"/>
      <c r="B14" s="52"/>
      <c r="C14" s="76" t="s">
        <v>45</v>
      </c>
      <c r="D14" s="76"/>
      <c r="E14" s="53"/>
      <c r="F14" s="25">
        <v>109</v>
      </c>
      <c r="G14" s="26">
        <f t="shared" si="0"/>
        <v>24.061810154525386</v>
      </c>
      <c r="H14" s="27">
        <v>76</v>
      </c>
      <c r="I14" s="26">
        <f t="shared" si="1"/>
        <v>16.777041942604857</v>
      </c>
      <c r="J14" s="27">
        <v>268</v>
      </c>
      <c r="K14" s="28">
        <f t="shared" si="2"/>
        <v>59.16114790286976</v>
      </c>
      <c r="L14" s="25">
        <v>67</v>
      </c>
      <c r="M14" s="26">
        <f t="shared" si="3"/>
        <v>19.533527696793</v>
      </c>
      <c r="N14" s="27">
        <v>58</v>
      </c>
      <c r="O14" s="26">
        <f t="shared" si="4"/>
        <v>16.909620991253643</v>
      </c>
      <c r="P14" s="27">
        <v>218</v>
      </c>
      <c r="Q14" s="28">
        <f t="shared" si="5"/>
        <v>63.55685131195335</v>
      </c>
      <c r="V14" s="21"/>
      <c r="X14" s="21"/>
      <c r="Z14" s="21"/>
      <c r="AB14" s="21"/>
      <c r="AD14" s="21"/>
      <c r="AF14" s="21"/>
    </row>
    <row r="15" spans="1:32" ht="25.5" customHeight="1">
      <c r="A15" s="83"/>
      <c r="B15" s="12"/>
      <c r="C15" s="75" t="s">
        <v>46</v>
      </c>
      <c r="D15" s="75"/>
      <c r="E15" s="54"/>
      <c r="F15" s="31">
        <v>42</v>
      </c>
      <c r="G15" s="32">
        <f t="shared" si="0"/>
        <v>20.388349514563107</v>
      </c>
      <c r="H15" s="33">
        <v>30</v>
      </c>
      <c r="I15" s="32">
        <f t="shared" si="1"/>
        <v>14.563106796116504</v>
      </c>
      <c r="J15" s="33">
        <v>134</v>
      </c>
      <c r="K15" s="34">
        <f t="shared" si="2"/>
        <v>65.0485436893204</v>
      </c>
      <c r="L15" s="31">
        <v>13</v>
      </c>
      <c r="M15" s="32">
        <f t="shared" si="3"/>
        <v>18.571428571428573</v>
      </c>
      <c r="N15" s="33">
        <v>8</v>
      </c>
      <c r="O15" s="32">
        <f t="shared" si="4"/>
        <v>11.428571428571429</v>
      </c>
      <c r="P15" s="33">
        <v>49</v>
      </c>
      <c r="Q15" s="34">
        <f t="shared" si="5"/>
        <v>70</v>
      </c>
      <c r="V15" s="21"/>
      <c r="X15" s="21"/>
      <c r="Z15" s="21"/>
      <c r="AB15" s="21"/>
      <c r="AD15" s="21"/>
      <c r="AF15" s="21"/>
    </row>
    <row r="16" spans="1:32" ht="25.5" customHeight="1">
      <c r="A16" s="81" t="s">
        <v>27</v>
      </c>
      <c r="B16" s="50"/>
      <c r="C16" s="77" t="s">
        <v>47</v>
      </c>
      <c r="D16" s="77"/>
      <c r="E16" s="51"/>
      <c r="F16" s="17">
        <v>424</v>
      </c>
      <c r="G16" s="18">
        <f t="shared" si="0"/>
        <v>36.08510638297872</v>
      </c>
      <c r="H16" s="19">
        <v>154</v>
      </c>
      <c r="I16" s="18">
        <f t="shared" si="1"/>
        <v>13.106382978723405</v>
      </c>
      <c r="J16" s="19">
        <v>597</v>
      </c>
      <c r="K16" s="20">
        <f t="shared" si="2"/>
        <v>50.808510638297875</v>
      </c>
      <c r="L16" s="17">
        <v>543</v>
      </c>
      <c r="M16" s="18">
        <f t="shared" si="3"/>
        <v>37.8133704735376</v>
      </c>
      <c r="N16" s="19">
        <v>166</v>
      </c>
      <c r="O16" s="18">
        <f t="shared" si="4"/>
        <v>11.559888579387186</v>
      </c>
      <c r="P16" s="19">
        <v>727</v>
      </c>
      <c r="Q16" s="20">
        <f t="shared" si="5"/>
        <v>50.62674094707521</v>
      </c>
      <c r="V16" s="21"/>
      <c r="X16" s="21"/>
      <c r="Z16" s="21"/>
      <c r="AB16" s="21"/>
      <c r="AD16" s="21"/>
      <c r="AF16" s="21"/>
    </row>
    <row r="17" spans="1:32" ht="25.5" customHeight="1">
      <c r="A17" s="82"/>
      <c r="B17" s="52"/>
      <c r="C17" s="76" t="s">
        <v>45</v>
      </c>
      <c r="D17" s="76"/>
      <c r="E17" s="53"/>
      <c r="F17" s="25">
        <v>127</v>
      </c>
      <c r="G17" s="26">
        <f t="shared" si="0"/>
        <v>33.687002652519894</v>
      </c>
      <c r="H17" s="27">
        <v>46</v>
      </c>
      <c r="I17" s="26">
        <f t="shared" si="1"/>
        <v>12.20159151193634</v>
      </c>
      <c r="J17" s="27">
        <v>204</v>
      </c>
      <c r="K17" s="28">
        <f t="shared" si="2"/>
        <v>54.11140583554377</v>
      </c>
      <c r="L17" s="25">
        <v>75</v>
      </c>
      <c r="M17" s="26">
        <f t="shared" si="3"/>
        <v>27.77777777777778</v>
      </c>
      <c r="N17" s="27">
        <v>35</v>
      </c>
      <c r="O17" s="26">
        <f t="shared" si="4"/>
        <v>12.962962962962962</v>
      </c>
      <c r="P17" s="27">
        <v>160</v>
      </c>
      <c r="Q17" s="28">
        <f t="shared" si="5"/>
        <v>59.25925925925925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12"/>
      <c r="C18" s="75" t="s">
        <v>46</v>
      </c>
      <c r="D18" s="75"/>
      <c r="E18" s="54"/>
      <c r="F18" s="31">
        <v>46</v>
      </c>
      <c r="G18" s="32">
        <f t="shared" si="0"/>
        <v>28.930817610062892</v>
      </c>
      <c r="H18" s="33">
        <v>20</v>
      </c>
      <c r="I18" s="32">
        <f t="shared" si="1"/>
        <v>12.578616352201259</v>
      </c>
      <c r="J18" s="33">
        <v>93</v>
      </c>
      <c r="K18" s="34">
        <f t="shared" si="2"/>
        <v>58.490566037735846</v>
      </c>
      <c r="L18" s="31">
        <v>18</v>
      </c>
      <c r="M18" s="32">
        <f t="shared" si="3"/>
        <v>36</v>
      </c>
      <c r="N18" s="33">
        <v>4</v>
      </c>
      <c r="O18" s="32">
        <f t="shared" si="4"/>
        <v>8</v>
      </c>
      <c r="P18" s="33">
        <v>28</v>
      </c>
      <c r="Q18" s="34">
        <f t="shared" si="5"/>
        <v>56.00000000000001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28</v>
      </c>
      <c r="B19" s="50"/>
      <c r="C19" s="77" t="s">
        <v>47</v>
      </c>
      <c r="D19" s="77"/>
      <c r="E19" s="51"/>
      <c r="F19" s="17">
        <v>554</v>
      </c>
      <c r="G19" s="18">
        <f t="shared" si="0"/>
        <v>42.452107279693486</v>
      </c>
      <c r="H19" s="19">
        <v>183</v>
      </c>
      <c r="I19" s="18">
        <f t="shared" si="1"/>
        <v>14.022988505747128</v>
      </c>
      <c r="J19" s="19">
        <v>568</v>
      </c>
      <c r="K19" s="20">
        <f t="shared" si="2"/>
        <v>43.524904214559385</v>
      </c>
      <c r="L19" s="17">
        <v>656</v>
      </c>
      <c r="M19" s="18">
        <f t="shared" si="3"/>
        <v>44.962302947224124</v>
      </c>
      <c r="N19" s="19">
        <v>161</v>
      </c>
      <c r="O19" s="18">
        <f t="shared" si="4"/>
        <v>11.034955448937628</v>
      </c>
      <c r="P19" s="19">
        <v>642</v>
      </c>
      <c r="Q19" s="20">
        <f t="shared" si="5"/>
        <v>44.002741603838246</v>
      </c>
      <c r="V19" s="21"/>
      <c r="X19" s="21"/>
      <c r="Z19" s="21"/>
      <c r="AB19" s="21"/>
      <c r="AD19" s="21"/>
      <c r="AF19" s="21"/>
    </row>
    <row r="20" spans="1:32" ht="25.5" customHeight="1">
      <c r="A20" s="82"/>
      <c r="B20" s="52"/>
      <c r="C20" s="76" t="s">
        <v>45</v>
      </c>
      <c r="D20" s="76"/>
      <c r="E20" s="53"/>
      <c r="F20" s="25">
        <v>88</v>
      </c>
      <c r="G20" s="26">
        <f t="shared" si="0"/>
        <v>32.83582089552239</v>
      </c>
      <c r="H20" s="27">
        <v>31</v>
      </c>
      <c r="I20" s="26">
        <f t="shared" si="1"/>
        <v>11.567164179104477</v>
      </c>
      <c r="J20" s="27">
        <v>149</v>
      </c>
      <c r="K20" s="28">
        <f t="shared" si="2"/>
        <v>55.59701492537313</v>
      </c>
      <c r="L20" s="25">
        <v>99</v>
      </c>
      <c r="M20" s="26">
        <f t="shared" si="3"/>
        <v>40.08097165991903</v>
      </c>
      <c r="N20" s="27">
        <v>31</v>
      </c>
      <c r="O20" s="26">
        <f t="shared" si="4"/>
        <v>12.550607287449392</v>
      </c>
      <c r="P20" s="27">
        <v>117</v>
      </c>
      <c r="Q20" s="28">
        <f t="shared" si="5"/>
        <v>47.368421052631575</v>
      </c>
      <c r="V20" s="21"/>
      <c r="X20" s="21"/>
      <c r="Z20" s="21"/>
      <c r="AB20" s="21"/>
      <c r="AD20" s="21"/>
      <c r="AF20" s="21"/>
    </row>
    <row r="21" spans="1:32" ht="25.5" customHeight="1">
      <c r="A21" s="83"/>
      <c r="B21" s="12"/>
      <c r="C21" s="75" t="s">
        <v>46</v>
      </c>
      <c r="D21" s="75"/>
      <c r="E21" s="54"/>
      <c r="F21" s="31">
        <v>34</v>
      </c>
      <c r="G21" s="32">
        <f t="shared" si="0"/>
        <v>30.630630630630627</v>
      </c>
      <c r="H21" s="33">
        <v>15</v>
      </c>
      <c r="I21" s="32">
        <f t="shared" si="1"/>
        <v>13.513513513513514</v>
      </c>
      <c r="J21" s="33">
        <v>62</v>
      </c>
      <c r="K21" s="34">
        <f t="shared" si="2"/>
        <v>55.85585585585585</v>
      </c>
      <c r="L21" s="31">
        <v>19</v>
      </c>
      <c r="M21" s="32">
        <f t="shared" si="3"/>
        <v>57.57575757575758</v>
      </c>
      <c r="N21" s="33">
        <v>3</v>
      </c>
      <c r="O21" s="32">
        <f t="shared" si="4"/>
        <v>9.090909090909092</v>
      </c>
      <c r="P21" s="33">
        <v>11</v>
      </c>
      <c r="Q21" s="34">
        <f t="shared" si="5"/>
        <v>33.33333333333333</v>
      </c>
      <c r="V21" s="21"/>
      <c r="X21" s="21"/>
      <c r="Z21" s="21"/>
      <c r="AB21" s="21"/>
      <c r="AD21" s="21"/>
      <c r="AF21" s="21"/>
    </row>
    <row r="22" spans="1:32" ht="25.5" customHeight="1">
      <c r="A22" s="81" t="s">
        <v>30</v>
      </c>
      <c r="B22" s="50"/>
      <c r="C22" s="77" t="s">
        <v>47</v>
      </c>
      <c r="D22" s="77"/>
      <c r="E22" s="51"/>
      <c r="F22" s="17">
        <v>558</v>
      </c>
      <c r="G22" s="18">
        <f t="shared" si="0"/>
        <v>42.113207547169814</v>
      </c>
      <c r="H22" s="19">
        <v>251</v>
      </c>
      <c r="I22" s="18">
        <f t="shared" si="1"/>
        <v>18.943396226415093</v>
      </c>
      <c r="J22" s="19">
        <v>516</v>
      </c>
      <c r="K22" s="20">
        <f t="shared" si="2"/>
        <v>38.943396226415096</v>
      </c>
      <c r="L22" s="17">
        <v>622</v>
      </c>
      <c r="M22" s="18">
        <f t="shared" si="3"/>
        <v>45.66813509544787</v>
      </c>
      <c r="N22" s="19">
        <v>257</v>
      </c>
      <c r="O22" s="18">
        <f t="shared" si="4"/>
        <v>18.869309838472834</v>
      </c>
      <c r="P22" s="19">
        <v>483</v>
      </c>
      <c r="Q22" s="20">
        <f t="shared" si="5"/>
        <v>35.46255506607929</v>
      </c>
      <c r="V22" s="21"/>
      <c r="X22" s="21"/>
      <c r="Z22" s="21"/>
      <c r="AB22" s="21"/>
      <c r="AD22" s="21"/>
      <c r="AF22" s="21"/>
    </row>
    <row r="23" spans="1:32" ht="25.5" customHeight="1">
      <c r="A23" s="82"/>
      <c r="B23" s="52"/>
      <c r="C23" s="76" t="s">
        <v>45</v>
      </c>
      <c r="D23" s="76"/>
      <c r="E23" s="53"/>
      <c r="F23" s="25">
        <v>94</v>
      </c>
      <c r="G23" s="26">
        <f t="shared" si="0"/>
        <v>36.293436293436294</v>
      </c>
      <c r="H23" s="27">
        <v>56</v>
      </c>
      <c r="I23" s="26">
        <f t="shared" si="1"/>
        <v>21.62162162162162</v>
      </c>
      <c r="J23" s="27">
        <v>109</v>
      </c>
      <c r="K23" s="28">
        <f t="shared" si="2"/>
        <v>42.084942084942085</v>
      </c>
      <c r="L23" s="25">
        <v>94</v>
      </c>
      <c r="M23" s="26">
        <f t="shared" si="3"/>
        <v>43.51851851851852</v>
      </c>
      <c r="N23" s="27">
        <v>39</v>
      </c>
      <c r="O23" s="26">
        <f t="shared" si="4"/>
        <v>18.055555555555554</v>
      </c>
      <c r="P23" s="27">
        <v>83</v>
      </c>
      <c r="Q23" s="28">
        <f t="shared" si="5"/>
        <v>38.425925925925924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12"/>
      <c r="C24" s="75" t="s">
        <v>46</v>
      </c>
      <c r="D24" s="75"/>
      <c r="E24" s="54"/>
      <c r="F24" s="31">
        <v>29</v>
      </c>
      <c r="G24" s="32">
        <f t="shared" si="0"/>
        <v>36.25</v>
      </c>
      <c r="H24" s="33">
        <v>3</v>
      </c>
      <c r="I24" s="32">
        <f t="shared" si="1"/>
        <v>3.75</v>
      </c>
      <c r="J24" s="33">
        <v>48</v>
      </c>
      <c r="K24" s="34">
        <f t="shared" si="2"/>
        <v>60</v>
      </c>
      <c r="L24" s="31">
        <v>10</v>
      </c>
      <c r="M24" s="32">
        <f t="shared" si="3"/>
        <v>29.411764705882355</v>
      </c>
      <c r="N24" s="33">
        <v>9</v>
      </c>
      <c r="O24" s="32">
        <f t="shared" si="4"/>
        <v>26.47058823529412</v>
      </c>
      <c r="P24" s="33">
        <v>15</v>
      </c>
      <c r="Q24" s="34">
        <f t="shared" si="5"/>
        <v>44.11764705882353</v>
      </c>
      <c r="V24" s="21"/>
      <c r="X24" s="21"/>
      <c r="Z24" s="21"/>
      <c r="AB24" s="21"/>
      <c r="AD24" s="21"/>
      <c r="AF24" s="21"/>
    </row>
    <row r="25" spans="1:32" ht="25.5" customHeight="1">
      <c r="A25" s="81" t="s">
        <v>29</v>
      </c>
      <c r="B25" s="50"/>
      <c r="C25" s="77" t="s">
        <v>47</v>
      </c>
      <c r="D25" s="77"/>
      <c r="E25" s="51"/>
      <c r="F25" s="17">
        <v>565</v>
      </c>
      <c r="G25" s="18">
        <f t="shared" si="0"/>
        <v>41.635961680176855</v>
      </c>
      <c r="H25" s="19">
        <v>249</v>
      </c>
      <c r="I25" s="18">
        <f t="shared" si="1"/>
        <v>18.34929992630803</v>
      </c>
      <c r="J25" s="19">
        <v>543</v>
      </c>
      <c r="K25" s="20">
        <f t="shared" si="2"/>
        <v>40.01473839351511</v>
      </c>
      <c r="L25" s="38">
        <v>577</v>
      </c>
      <c r="M25" s="18">
        <f t="shared" si="3"/>
        <v>40.7773851590106</v>
      </c>
      <c r="N25" s="39">
        <v>260</v>
      </c>
      <c r="O25" s="18">
        <f t="shared" si="4"/>
        <v>18.374558303886925</v>
      </c>
      <c r="P25" s="39">
        <v>578</v>
      </c>
      <c r="Q25" s="20">
        <f t="shared" si="5"/>
        <v>40.84805653710247</v>
      </c>
      <c r="V25" s="21"/>
      <c r="X25" s="21"/>
      <c r="Z25" s="21"/>
      <c r="AB25" s="21"/>
      <c r="AD25" s="21"/>
      <c r="AF25" s="21"/>
    </row>
    <row r="26" spans="1:32" ht="25.5" customHeight="1">
      <c r="A26" s="82"/>
      <c r="B26" s="52"/>
      <c r="C26" s="76" t="s">
        <v>45</v>
      </c>
      <c r="D26" s="76"/>
      <c r="E26" s="53"/>
      <c r="F26" s="25">
        <v>88</v>
      </c>
      <c r="G26" s="26">
        <f t="shared" si="0"/>
        <v>39.63963963963964</v>
      </c>
      <c r="H26" s="27">
        <v>32</v>
      </c>
      <c r="I26" s="26">
        <f t="shared" si="1"/>
        <v>14.414414414414415</v>
      </c>
      <c r="J26" s="27">
        <v>102</v>
      </c>
      <c r="K26" s="28">
        <f t="shared" si="2"/>
        <v>45.94594594594595</v>
      </c>
      <c r="L26" s="40">
        <v>69</v>
      </c>
      <c r="M26" s="26">
        <f t="shared" si="3"/>
        <v>36.898395721925134</v>
      </c>
      <c r="N26" s="42">
        <v>34</v>
      </c>
      <c r="O26" s="26">
        <f t="shared" si="4"/>
        <v>18.181818181818183</v>
      </c>
      <c r="P26" s="42">
        <v>84</v>
      </c>
      <c r="Q26" s="28">
        <f t="shared" si="5"/>
        <v>44.919786096256686</v>
      </c>
      <c r="V26" s="21"/>
      <c r="X26" s="21"/>
      <c r="Z26" s="21"/>
      <c r="AB26" s="21"/>
      <c r="AD26" s="21"/>
      <c r="AF26" s="21"/>
    </row>
    <row r="27" spans="1:32" ht="25.5" customHeight="1">
      <c r="A27" s="83"/>
      <c r="B27" s="12"/>
      <c r="C27" s="75" t="s">
        <v>46</v>
      </c>
      <c r="D27" s="75"/>
      <c r="E27" s="54"/>
      <c r="F27" s="31">
        <v>22</v>
      </c>
      <c r="G27" s="32">
        <f t="shared" si="0"/>
        <v>31.428571428571427</v>
      </c>
      <c r="H27" s="33">
        <v>13</v>
      </c>
      <c r="I27" s="32">
        <f t="shared" si="1"/>
        <v>18.571428571428573</v>
      </c>
      <c r="J27" s="33">
        <v>35</v>
      </c>
      <c r="K27" s="34">
        <f t="shared" si="2"/>
        <v>50</v>
      </c>
      <c r="L27" s="44">
        <v>8</v>
      </c>
      <c r="M27" s="32">
        <f t="shared" si="3"/>
        <v>33.33333333333333</v>
      </c>
      <c r="N27" s="46">
        <v>6</v>
      </c>
      <c r="O27" s="32">
        <f t="shared" si="4"/>
        <v>25</v>
      </c>
      <c r="P27" s="46">
        <v>10</v>
      </c>
      <c r="Q27" s="34">
        <f t="shared" si="5"/>
        <v>41.66666666666667</v>
      </c>
      <c r="V27" s="21"/>
      <c r="X27" s="21"/>
      <c r="Z27" s="21"/>
      <c r="AB27" s="21"/>
      <c r="AD27" s="21"/>
      <c r="AF27" s="21"/>
    </row>
    <row r="28" spans="1:32" ht="25.5" customHeight="1">
      <c r="A28" s="81" t="s">
        <v>31</v>
      </c>
      <c r="B28" s="50"/>
      <c r="C28" s="77" t="s">
        <v>47</v>
      </c>
      <c r="D28" s="77"/>
      <c r="E28" s="51"/>
      <c r="F28" s="17">
        <v>501</v>
      </c>
      <c r="G28" s="18">
        <f t="shared" si="0"/>
        <v>37.61261261261261</v>
      </c>
      <c r="H28" s="19">
        <v>281</v>
      </c>
      <c r="I28" s="18">
        <f t="shared" si="1"/>
        <v>21.096096096096094</v>
      </c>
      <c r="J28" s="19">
        <v>550</v>
      </c>
      <c r="K28" s="20">
        <f t="shared" si="2"/>
        <v>41.291291291291294</v>
      </c>
      <c r="L28" s="17">
        <v>560</v>
      </c>
      <c r="M28" s="18">
        <f t="shared" si="3"/>
        <v>38.43514070006863</v>
      </c>
      <c r="N28" s="19">
        <v>278</v>
      </c>
      <c r="O28" s="18">
        <f t="shared" si="4"/>
        <v>19.080301990391217</v>
      </c>
      <c r="P28" s="19">
        <v>619</v>
      </c>
      <c r="Q28" s="20">
        <f t="shared" si="5"/>
        <v>42.48455730954015</v>
      </c>
      <c r="V28" s="21"/>
      <c r="X28" s="21"/>
      <c r="Z28" s="21"/>
      <c r="AB28" s="21"/>
      <c r="AD28" s="21"/>
      <c r="AF28" s="21"/>
    </row>
    <row r="29" spans="1:32" ht="25.5" customHeight="1">
      <c r="A29" s="82"/>
      <c r="B29" s="52"/>
      <c r="C29" s="76" t="s">
        <v>45</v>
      </c>
      <c r="D29" s="76"/>
      <c r="E29" s="53"/>
      <c r="F29" s="25">
        <v>51</v>
      </c>
      <c r="G29" s="26">
        <f t="shared" si="0"/>
        <v>38.93129770992366</v>
      </c>
      <c r="H29" s="27">
        <v>30</v>
      </c>
      <c r="I29" s="26">
        <f t="shared" si="1"/>
        <v>22.900763358778626</v>
      </c>
      <c r="J29" s="27">
        <v>50</v>
      </c>
      <c r="K29" s="28">
        <f t="shared" si="2"/>
        <v>38.16793893129771</v>
      </c>
      <c r="L29" s="25">
        <v>47</v>
      </c>
      <c r="M29" s="26">
        <f t="shared" si="3"/>
        <v>36.71875</v>
      </c>
      <c r="N29" s="27">
        <v>26</v>
      </c>
      <c r="O29" s="26">
        <f t="shared" si="4"/>
        <v>20.3125</v>
      </c>
      <c r="P29" s="27">
        <v>55</v>
      </c>
      <c r="Q29" s="28">
        <f t="shared" si="5"/>
        <v>42.96875</v>
      </c>
      <c r="V29" s="21"/>
      <c r="X29" s="21"/>
      <c r="Z29" s="21"/>
      <c r="AB29" s="21"/>
      <c r="AD29" s="21"/>
      <c r="AF29" s="21"/>
    </row>
    <row r="30" spans="1:32" ht="25.5" customHeight="1">
      <c r="A30" s="83"/>
      <c r="B30" s="12"/>
      <c r="C30" s="75" t="s">
        <v>46</v>
      </c>
      <c r="D30" s="75"/>
      <c r="E30" s="54"/>
      <c r="F30" s="31">
        <v>12</v>
      </c>
      <c r="G30" s="32">
        <f t="shared" si="0"/>
        <v>28.57142857142857</v>
      </c>
      <c r="H30" s="33">
        <v>7</v>
      </c>
      <c r="I30" s="32">
        <f t="shared" si="1"/>
        <v>16.666666666666664</v>
      </c>
      <c r="J30" s="33">
        <v>23</v>
      </c>
      <c r="K30" s="34">
        <f t="shared" si="2"/>
        <v>54.761904761904766</v>
      </c>
      <c r="L30" s="31">
        <v>9</v>
      </c>
      <c r="M30" s="32">
        <f t="shared" si="3"/>
        <v>45</v>
      </c>
      <c r="N30" s="33">
        <v>1</v>
      </c>
      <c r="O30" s="32">
        <f t="shared" si="4"/>
        <v>5</v>
      </c>
      <c r="P30" s="33">
        <v>10</v>
      </c>
      <c r="Q30" s="34">
        <f t="shared" si="5"/>
        <v>50</v>
      </c>
      <c r="V30" s="21"/>
      <c r="X30" s="21"/>
      <c r="Z30" s="21"/>
      <c r="AB30" s="21"/>
      <c r="AD30" s="21"/>
      <c r="AF30" s="21"/>
    </row>
    <row r="31" spans="1:32" ht="25.5" customHeight="1">
      <c r="A31" s="81" t="s">
        <v>32</v>
      </c>
      <c r="B31" s="50"/>
      <c r="C31" s="77" t="s">
        <v>47</v>
      </c>
      <c r="D31" s="77"/>
      <c r="E31" s="51"/>
      <c r="F31" s="17">
        <v>530</v>
      </c>
      <c r="G31" s="18">
        <f t="shared" si="0"/>
        <v>36.55172413793103</v>
      </c>
      <c r="H31" s="19">
        <v>189</v>
      </c>
      <c r="I31" s="18">
        <f t="shared" si="1"/>
        <v>13.034482758620689</v>
      </c>
      <c r="J31" s="19">
        <v>731</v>
      </c>
      <c r="K31" s="20">
        <f t="shared" si="2"/>
        <v>50.41379310344828</v>
      </c>
      <c r="L31" s="17">
        <v>560</v>
      </c>
      <c r="M31" s="18">
        <f t="shared" si="3"/>
        <v>36.6732154551408</v>
      </c>
      <c r="N31" s="19">
        <v>202</v>
      </c>
      <c r="O31" s="18">
        <f t="shared" si="4"/>
        <v>13.228552717747217</v>
      </c>
      <c r="P31" s="19">
        <v>765</v>
      </c>
      <c r="Q31" s="20">
        <f t="shared" si="5"/>
        <v>50.09823182711198</v>
      </c>
      <c r="V31" s="21"/>
      <c r="X31" s="21"/>
      <c r="Z31" s="21"/>
      <c r="AB31" s="21"/>
      <c r="AD31" s="21"/>
      <c r="AF31" s="21"/>
    </row>
    <row r="32" spans="1:32" ht="25.5" customHeight="1">
      <c r="A32" s="82"/>
      <c r="B32" s="52"/>
      <c r="C32" s="76" t="s">
        <v>45</v>
      </c>
      <c r="D32" s="76"/>
      <c r="E32" s="53"/>
      <c r="F32" s="25">
        <v>26</v>
      </c>
      <c r="G32" s="26">
        <f t="shared" si="0"/>
        <v>37.142857142857146</v>
      </c>
      <c r="H32" s="27">
        <v>11</v>
      </c>
      <c r="I32" s="26">
        <f t="shared" si="1"/>
        <v>15.714285714285714</v>
      </c>
      <c r="J32" s="27">
        <v>33</v>
      </c>
      <c r="K32" s="28">
        <f t="shared" si="2"/>
        <v>47.14285714285714</v>
      </c>
      <c r="L32" s="25">
        <v>33</v>
      </c>
      <c r="M32" s="26">
        <f t="shared" si="3"/>
        <v>37.93103448275862</v>
      </c>
      <c r="N32" s="27">
        <v>12</v>
      </c>
      <c r="O32" s="26">
        <f t="shared" si="4"/>
        <v>13.793103448275861</v>
      </c>
      <c r="P32" s="27">
        <v>42</v>
      </c>
      <c r="Q32" s="28">
        <f t="shared" si="5"/>
        <v>48.275862068965516</v>
      </c>
      <c r="V32" s="21"/>
      <c r="X32" s="21"/>
      <c r="Z32" s="21"/>
      <c r="AB32" s="21"/>
      <c r="AD32" s="21"/>
      <c r="AF32" s="21"/>
    </row>
    <row r="33" spans="1:32" ht="25.5" customHeight="1">
      <c r="A33" s="83"/>
      <c r="B33" s="12"/>
      <c r="C33" s="75" t="s">
        <v>46</v>
      </c>
      <c r="D33" s="75"/>
      <c r="E33" s="54"/>
      <c r="F33" s="31">
        <v>3</v>
      </c>
      <c r="G33" s="32">
        <f t="shared" si="0"/>
        <v>30</v>
      </c>
      <c r="H33" s="33">
        <v>0</v>
      </c>
      <c r="I33" s="32">
        <f t="shared" si="1"/>
        <v>0</v>
      </c>
      <c r="J33" s="33">
        <v>7</v>
      </c>
      <c r="K33" s="34">
        <f t="shared" si="2"/>
        <v>70</v>
      </c>
      <c r="L33" s="31">
        <v>2</v>
      </c>
      <c r="M33" s="32">
        <f t="shared" si="3"/>
        <v>40</v>
      </c>
      <c r="N33" s="33">
        <v>0</v>
      </c>
      <c r="O33" s="32">
        <f t="shared" si="4"/>
        <v>0</v>
      </c>
      <c r="P33" s="33">
        <v>3</v>
      </c>
      <c r="Q33" s="34">
        <f t="shared" si="5"/>
        <v>60</v>
      </c>
      <c r="V33" s="21"/>
      <c r="X33" s="21"/>
      <c r="Z33" s="21"/>
      <c r="AB33" s="21"/>
      <c r="AD33" s="21"/>
      <c r="AF33" s="21"/>
    </row>
    <row r="34" spans="1:32" ht="25.5" customHeight="1">
      <c r="A34" s="2" t="s">
        <v>70</v>
      </c>
      <c r="V34" s="21"/>
      <c r="X34" s="21"/>
      <c r="Z34" s="21"/>
      <c r="AB34" s="21"/>
      <c r="AD34" s="21"/>
      <c r="AF34" s="21"/>
    </row>
    <row r="35" spans="22:28" ht="21" customHeight="1">
      <c r="V35" s="21"/>
      <c r="AB35" s="21"/>
    </row>
    <row r="36" spans="22:28" ht="21" customHeight="1">
      <c r="V36" s="21"/>
      <c r="AB36" s="21"/>
    </row>
    <row r="37" spans="22:28" ht="21" customHeight="1">
      <c r="V37" s="21"/>
      <c r="AB37" s="21"/>
    </row>
    <row r="38" spans="22:28" ht="21" customHeight="1">
      <c r="V38" s="21"/>
      <c r="AB38" s="21"/>
    </row>
    <row r="39" spans="22:28" ht="21" customHeight="1">
      <c r="V39" s="21"/>
      <c r="AB39" s="21"/>
    </row>
    <row r="40" spans="22:28" ht="21" customHeight="1">
      <c r="V40" s="21"/>
      <c r="AB40" s="21"/>
    </row>
    <row r="41" spans="22:28" ht="21" customHeight="1">
      <c r="V41" s="21"/>
      <c r="AB41" s="21"/>
    </row>
    <row r="42" spans="22:28" ht="21" customHeight="1">
      <c r="V42" s="21"/>
      <c r="AB42" s="21"/>
    </row>
    <row r="43" spans="22:28" ht="21" customHeight="1">
      <c r="V43" s="21"/>
      <c r="AB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  <row r="330" spans="22:28" ht="21" customHeight="1">
      <c r="V330" s="21"/>
      <c r="AB330" s="21"/>
    </row>
    <row r="331" spans="22:28" ht="21" customHeight="1">
      <c r="V331" s="21"/>
      <c r="AB331" s="21"/>
    </row>
    <row r="332" spans="22:28" ht="21" customHeight="1">
      <c r="V332" s="21"/>
      <c r="AB332" s="21"/>
    </row>
    <row r="333" spans="22:28" ht="21" customHeight="1">
      <c r="V333" s="21"/>
      <c r="AB333" s="21"/>
    </row>
    <row r="334" spans="22:28" ht="21" customHeight="1">
      <c r="V334" s="21"/>
      <c r="AB334" s="21"/>
    </row>
    <row r="335" spans="22:28" ht="21" customHeight="1">
      <c r="V335" s="21"/>
      <c r="AB335" s="21"/>
    </row>
    <row r="336" spans="22:28" ht="21" customHeight="1">
      <c r="V336" s="21"/>
      <c r="AB336" s="21"/>
    </row>
    <row r="337" spans="22:28" ht="21" customHeight="1">
      <c r="V337" s="21"/>
      <c r="AB337" s="21"/>
    </row>
    <row r="338" spans="22:28" ht="21" customHeight="1">
      <c r="V338" s="21"/>
      <c r="AB338" s="21"/>
    </row>
    <row r="339" spans="22:28" ht="21" customHeight="1">
      <c r="V339" s="21"/>
      <c r="AB339" s="21"/>
    </row>
    <row r="340" spans="22:28" ht="21" customHeight="1">
      <c r="V340" s="21"/>
      <c r="AB340" s="21"/>
    </row>
    <row r="341" spans="22:28" ht="21" customHeight="1">
      <c r="V341" s="21"/>
      <c r="AB341" s="21"/>
    </row>
    <row r="342" spans="22:28" ht="21" customHeight="1">
      <c r="V342" s="21"/>
      <c r="AB342" s="21"/>
    </row>
    <row r="343" spans="22:28" ht="21" customHeight="1">
      <c r="V343" s="21"/>
      <c r="AB343" s="21"/>
    </row>
  </sheetData>
  <mergeCells count="48">
    <mergeCell ref="A22:A24"/>
    <mergeCell ref="A25:A27"/>
    <mergeCell ref="A28:A30"/>
    <mergeCell ref="A31:A33"/>
    <mergeCell ref="A13:A15"/>
    <mergeCell ref="A16:A18"/>
    <mergeCell ref="A19:A21"/>
    <mergeCell ref="C10:D10"/>
    <mergeCell ref="C11:D11"/>
    <mergeCell ref="C12:D12"/>
    <mergeCell ref="C13:D13"/>
    <mergeCell ref="C14:D14"/>
    <mergeCell ref="C15:D15"/>
    <mergeCell ref="C17:D17"/>
    <mergeCell ref="N4:O4"/>
    <mergeCell ref="H4:I4"/>
    <mergeCell ref="P5:Q5"/>
    <mergeCell ref="F5:G5"/>
    <mergeCell ref="H5:I5"/>
    <mergeCell ref="J5:K5"/>
    <mergeCell ref="L5:M5"/>
    <mergeCell ref="N5:O5"/>
    <mergeCell ref="A7:A9"/>
    <mergeCell ref="A10:A12"/>
    <mergeCell ref="D4:E4"/>
    <mergeCell ref="D5:E5"/>
    <mergeCell ref="D6:E6"/>
    <mergeCell ref="B6:C6"/>
    <mergeCell ref="C7:D7"/>
    <mergeCell ref="C8:D8"/>
    <mergeCell ref="C16:D16"/>
    <mergeCell ref="C9:D9"/>
    <mergeCell ref="C31:D31"/>
    <mergeCell ref="C32:D32"/>
    <mergeCell ref="C20:D20"/>
    <mergeCell ref="C21:D21"/>
    <mergeCell ref="C22:D22"/>
    <mergeCell ref="C23:D23"/>
    <mergeCell ref="C33:D33"/>
    <mergeCell ref="C18:D18"/>
    <mergeCell ref="C19:D19"/>
    <mergeCell ref="C28:D28"/>
    <mergeCell ref="C29:D29"/>
    <mergeCell ref="C30:D30"/>
    <mergeCell ref="C24:D24"/>
    <mergeCell ref="C25:D25"/>
    <mergeCell ref="C26:D26"/>
    <mergeCell ref="C27:D27"/>
  </mergeCells>
  <printOptions horizontalCentered="1"/>
  <pageMargins left="0.7874015748031497" right="0.7874015748031497" top="0.7874015748031497" bottom="0.7874015748031497" header="0" footer="0"/>
  <pageSetup fitToHeight="0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2"/>
  <sheetViews>
    <sheetView showGridLines="0" zoomScale="75" zoomScaleNormal="75" zoomScaleSheetLayoutView="75" workbookViewId="0" topLeftCell="A1">
      <selection activeCell="A1" sqref="A1"/>
    </sheetView>
  </sheetViews>
  <sheetFormatPr defaultColWidth="8.796875" defaultRowHeight="21" customHeight="1"/>
  <cols>
    <col min="1" max="1" width="9.19921875" style="2" customWidth="1"/>
    <col min="2" max="2" width="2.59765625" style="2" customWidth="1"/>
    <col min="3" max="3" width="14.59765625" style="2" customWidth="1"/>
    <col min="4" max="4" width="6.59765625" style="2" customWidth="1"/>
    <col min="5" max="5" width="2.59765625" style="2" customWidth="1"/>
    <col min="6" max="17" width="6.59765625" style="2" customWidth="1"/>
    <col min="18" max="18" width="2.59765625" style="2" customWidth="1"/>
    <col min="19" max="20" width="5.5" style="2" customWidth="1"/>
    <col min="21" max="16384" width="8.69921875" style="2" customWidth="1"/>
  </cols>
  <sheetData>
    <row r="1" ht="21" customHeight="1">
      <c r="A1" s="1"/>
    </row>
    <row r="2" ht="18">
      <c r="A2" s="1"/>
    </row>
    <row r="3" spans="1:32" ht="25.5" customHeight="1">
      <c r="A3" s="3" t="s">
        <v>68</v>
      </c>
      <c r="V3" s="21"/>
      <c r="X3" s="21"/>
      <c r="Z3" s="21"/>
      <c r="AB3" s="21"/>
      <c r="AD3" s="21"/>
      <c r="AF3" s="21"/>
    </row>
    <row r="4" spans="1:32" ht="25.5" customHeight="1">
      <c r="A4" s="5"/>
      <c r="B4" s="49"/>
      <c r="C4" s="49"/>
      <c r="D4" s="84" t="s">
        <v>35</v>
      </c>
      <c r="E4" s="85"/>
      <c r="F4" s="7"/>
      <c r="G4" s="8"/>
      <c r="H4" s="91" t="s">
        <v>3</v>
      </c>
      <c r="I4" s="91"/>
      <c r="J4" s="8"/>
      <c r="K4" s="8"/>
      <c r="L4" s="7"/>
      <c r="M4" s="8"/>
      <c r="N4" s="91" t="s">
        <v>4</v>
      </c>
      <c r="O4" s="91"/>
      <c r="P4" s="8"/>
      <c r="Q4" s="9"/>
      <c r="V4" s="21"/>
      <c r="X4" s="21"/>
      <c r="Z4" s="21"/>
      <c r="AB4" s="21"/>
      <c r="AD4" s="21"/>
      <c r="AF4" s="21"/>
    </row>
    <row r="5" spans="1:32" ht="25.5" customHeight="1">
      <c r="A5" s="10"/>
      <c r="B5" s="11"/>
      <c r="C5" s="11"/>
      <c r="D5" s="84" t="s">
        <v>34</v>
      </c>
      <c r="E5" s="85"/>
      <c r="F5" s="89" t="s">
        <v>63</v>
      </c>
      <c r="G5" s="90"/>
      <c r="H5" s="89" t="s">
        <v>64</v>
      </c>
      <c r="I5" s="90"/>
      <c r="J5" s="89" t="s">
        <v>65</v>
      </c>
      <c r="K5" s="90"/>
      <c r="L5" s="89" t="s">
        <v>63</v>
      </c>
      <c r="M5" s="90"/>
      <c r="N5" s="89" t="s">
        <v>64</v>
      </c>
      <c r="O5" s="90"/>
      <c r="P5" s="89" t="s">
        <v>65</v>
      </c>
      <c r="Q5" s="90"/>
      <c r="V5" s="21"/>
      <c r="X5" s="21"/>
      <c r="Z5" s="21"/>
      <c r="AB5" s="21"/>
      <c r="AD5" s="21"/>
      <c r="AF5" s="21"/>
    </row>
    <row r="6" spans="1:32" ht="25.5" customHeight="1">
      <c r="A6" s="10" t="s">
        <v>0</v>
      </c>
      <c r="B6" s="11" t="s">
        <v>74</v>
      </c>
      <c r="C6" s="11"/>
      <c r="D6" s="86" t="s">
        <v>33</v>
      </c>
      <c r="E6" s="87"/>
      <c r="F6" s="12" t="s">
        <v>8</v>
      </c>
      <c r="G6" s="13" t="s">
        <v>62</v>
      </c>
      <c r="H6" s="12" t="s">
        <v>8</v>
      </c>
      <c r="I6" s="13" t="s">
        <v>62</v>
      </c>
      <c r="J6" s="12" t="s">
        <v>8</v>
      </c>
      <c r="K6" s="13" t="s">
        <v>62</v>
      </c>
      <c r="L6" s="12" t="s">
        <v>8</v>
      </c>
      <c r="M6" s="13" t="s">
        <v>62</v>
      </c>
      <c r="N6" s="12" t="s">
        <v>8</v>
      </c>
      <c r="O6" s="13" t="s">
        <v>62</v>
      </c>
      <c r="P6" s="12" t="s">
        <v>8</v>
      </c>
      <c r="Q6" s="13" t="s">
        <v>62</v>
      </c>
      <c r="V6" s="21"/>
      <c r="X6" s="21"/>
      <c r="Z6" s="21"/>
      <c r="AB6" s="21"/>
      <c r="AD6" s="21"/>
      <c r="AF6" s="21"/>
    </row>
    <row r="7" spans="1:32" ht="25.5" customHeight="1">
      <c r="A7" s="81" t="s">
        <v>24</v>
      </c>
      <c r="B7" s="50"/>
      <c r="C7" s="77" t="s">
        <v>75</v>
      </c>
      <c r="D7" s="77"/>
      <c r="E7" s="51"/>
      <c r="F7" s="17" t="s">
        <v>71</v>
      </c>
      <c r="G7" s="18" t="s">
        <v>71</v>
      </c>
      <c r="H7" s="19">
        <v>121</v>
      </c>
      <c r="I7" s="18">
        <f>H7/($H7+$J7)*100</f>
        <v>29.65686274509804</v>
      </c>
      <c r="J7" s="19">
        <v>287</v>
      </c>
      <c r="K7" s="20">
        <f>J7/($H7+$J7)*100</f>
        <v>70.34313725490196</v>
      </c>
      <c r="L7" s="17" t="s">
        <v>71</v>
      </c>
      <c r="M7" s="18" t="s">
        <v>71</v>
      </c>
      <c r="N7" s="19">
        <v>70</v>
      </c>
      <c r="O7" s="18">
        <f>N7/($N7+$P7)*100</f>
        <v>20.46783625730994</v>
      </c>
      <c r="P7" s="19">
        <v>272</v>
      </c>
      <c r="Q7" s="20">
        <f>P7/($N7+$P7)*100</f>
        <v>79.53216374269006</v>
      </c>
      <c r="V7" s="21"/>
      <c r="X7" s="21"/>
      <c r="Z7" s="21"/>
      <c r="AB7" s="21"/>
      <c r="AD7" s="21"/>
      <c r="AF7" s="21"/>
    </row>
    <row r="8" spans="1:32" ht="25.5" customHeight="1">
      <c r="A8" s="82"/>
      <c r="B8" s="52"/>
      <c r="C8" s="76" t="s">
        <v>76</v>
      </c>
      <c r="D8" s="76"/>
      <c r="E8" s="53"/>
      <c r="F8" s="25" t="s">
        <v>71</v>
      </c>
      <c r="G8" s="26" t="s">
        <v>71</v>
      </c>
      <c r="H8" s="27">
        <v>336</v>
      </c>
      <c r="I8" s="26">
        <f>H8/($H8+$J8)*100</f>
        <v>29.242819843342037</v>
      </c>
      <c r="J8" s="27">
        <v>813</v>
      </c>
      <c r="K8" s="28">
        <f>J8/($H8+$J8)*100</f>
        <v>70.75718015665797</v>
      </c>
      <c r="L8" s="25" t="s">
        <v>71</v>
      </c>
      <c r="M8" s="26" t="s">
        <v>71</v>
      </c>
      <c r="N8" s="27">
        <v>185</v>
      </c>
      <c r="O8" s="26">
        <f>N8/($N8+$P8)*100</f>
        <v>17.485822306238184</v>
      </c>
      <c r="P8" s="27">
        <v>873</v>
      </c>
      <c r="Q8" s="28">
        <f>P8/($N8+$P8)*100</f>
        <v>82.51417769376181</v>
      </c>
      <c r="V8" s="21"/>
      <c r="X8" s="21"/>
      <c r="Z8" s="21"/>
      <c r="AB8" s="21"/>
      <c r="AD8" s="21"/>
      <c r="AF8" s="21"/>
    </row>
    <row r="9" spans="1:32" ht="25.5" customHeight="1">
      <c r="A9" s="83"/>
      <c r="B9" s="12"/>
      <c r="C9" s="75" t="s">
        <v>77</v>
      </c>
      <c r="D9" s="75"/>
      <c r="E9" s="54"/>
      <c r="F9" s="31" t="s">
        <v>71</v>
      </c>
      <c r="G9" s="32" t="s">
        <v>71</v>
      </c>
      <c r="H9" s="33">
        <v>17</v>
      </c>
      <c r="I9" s="32">
        <f>H9/($H9+$J9)*100</f>
        <v>23.28767123287671</v>
      </c>
      <c r="J9" s="33">
        <v>56</v>
      </c>
      <c r="K9" s="34">
        <f>J9/($H9+$J9)*100</f>
        <v>76.71232876712328</v>
      </c>
      <c r="L9" s="31" t="s">
        <v>71</v>
      </c>
      <c r="M9" s="32" t="s">
        <v>71</v>
      </c>
      <c r="N9" s="33">
        <v>11</v>
      </c>
      <c r="O9" s="32">
        <f>N9/($N9+$P9)*100</f>
        <v>17.1875</v>
      </c>
      <c r="P9" s="33">
        <v>53</v>
      </c>
      <c r="Q9" s="34">
        <f>P9/($N9+$P9)*100</f>
        <v>82.8125</v>
      </c>
      <c r="V9" s="21"/>
      <c r="X9" s="21"/>
      <c r="Z9" s="21"/>
      <c r="AB9" s="21"/>
      <c r="AD9" s="21"/>
      <c r="AF9" s="21"/>
    </row>
    <row r="10" spans="1:32" ht="25.5" customHeight="1">
      <c r="A10" s="81" t="s">
        <v>25</v>
      </c>
      <c r="B10" s="50"/>
      <c r="C10" s="77" t="s">
        <v>75</v>
      </c>
      <c r="D10" s="77"/>
      <c r="E10" s="51"/>
      <c r="F10" s="25">
        <v>80</v>
      </c>
      <c r="G10" s="18">
        <f aca="true" t="shared" si="0" ref="G10:G33">IF(F10="-","-",IF(F10="…","…",IF(AND(OR($H10="-",$H10="…"),OR($J10="-",$J10="…")),F10/F10*100,IF(OR($H10="-",$H10=""),F10/($F10+$J10)*100,IF(OR($J10="-",$J10="…"),F10/($F10+$H10)*100,F10/($F10+$H10+$J10)*100)))))</f>
        <v>20.151133501259448</v>
      </c>
      <c r="H10" s="27">
        <v>64</v>
      </c>
      <c r="I10" s="18">
        <f aca="true" t="shared" si="1" ref="I10:I33">IF(H10="-","-",IF(H10="…","…",IF(AND(OR($F10="-",$F10="…"),OR($J10="-",$J10="…")),H10/H10*100,IF(OR($J10="-",$J10=""),H10/($F10+$H10)*100,IF(OR($F10="-",$F10="…"),H10/($H10+$J10)*100,H10/($F10+$H10+$J10)*100)))))</f>
        <v>16.120906801007557</v>
      </c>
      <c r="J10" s="27">
        <v>253</v>
      </c>
      <c r="K10" s="20">
        <f aca="true" t="shared" si="2" ref="K10:K33">IF(J10="-","-",IF(J10="…","…",IF(AND(OR($F10="-",$F10="…"),OR($H10="-",$H10="…")),J10/J10*100,IF(OR($H10="-",$H10=""),J10/($F10+$J10)*100,IF(OR($F10="-",$F10="…"),J10/($H10+$J10)*100,J10/($F10+$H10+$J10)*100)))))</f>
        <v>63.72795969773299</v>
      </c>
      <c r="L10" s="25">
        <v>68</v>
      </c>
      <c r="M10" s="18">
        <f aca="true" t="shared" si="3" ref="M10:M33">IF(L10="-","-",IF(L10="…","…",IF(AND(OR($N10="-",$N10="…"),OR($P10="-",$P10="…")),L10/L10*100,IF(OR($N10="-",$N10=""),L10/($L10+$P10)*100,IF(OR($P10="-",$P10="…"),L10/($L10+$N10)*100,L10/($L10+$N10+$P10)*100)))))</f>
        <v>19.37321937321937</v>
      </c>
      <c r="N10" s="27">
        <v>39</v>
      </c>
      <c r="O10" s="18">
        <f aca="true" t="shared" si="4" ref="O10:O33">IF(N10="-","-",IF(N10="…","…",IF(AND(OR($L10="-",$L10="…"),OR($P10="-",$P10="…")),N10/N10*100,IF(OR($P10="-",$P10=""),N10/($L10+$N10)*100,IF(OR($L10="-",$L10="…"),N10/($N10+$P10)*100,N10/($L10+$N10+$P10)*100)))))</f>
        <v>11.11111111111111</v>
      </c>
      <c r="P10" s="27">
        <v>244</v>
      </c>
      <c r="Q10" s="20">
        <f aca="true" t="shared" si="5" ref="Q10:Q33">IF(P10="-","-",IF(P10="…","…",IF(AND(OR($L10="-",$L10="…"),OR($N10="-",$N10="…")),P10/P10*100,IF(OR($N10="-",$N10=""),P10/($L10+$P10)*100,IF(OR($L10="-",$L10="…"),P10/($N10+$P10)*100,P10/($L10+$N10+$P10)*100)))))</f>
        <v>69.51566951566952</v>
      </c>
      <c r="V10" s="21"/>
      <c r="X10" s="21"/>
      <c r="Z10" s="21"/>
      <c r="AB10" s="21"/>
      <c r="AD10" s="21"/>
      <c r="AF10" s="21"/>
    </row>
    <row r="11" spans="1:32" ht="25.5" customHeight="1">
      <c r="A11" s="82"/>
      <c r="B11" s="52"/>
      <c r="C11" s="76" t="s">
        <v>76</v>
      </c>
      <c r="D11" s="76"/>
      <c r="E11" s="53"/>
      <c r="F11" s="25">
        <v>244</v>
      </c>
      <c r="G11" s="26">
        <f t="shared" si="0"/>
        <v>19.566960705693663</v>
      </c>
      <c r="H11" s="27">
        <v>213</v>
      </c>
      <c r="I11" s="26">
        <f t="shared" si="1"/>
        <v>17.080994386527667</v>
      </c>
      <c r="J11" s="27">
        <v>790</v>
      </c>
      <c r="K11" s="28">
        <f t="shared" si="2"/>
        <v>63.35204490777867</v>
      </c>
      <c r="L11" s="25">
        <v>170</v>
      </c>
      <c r="M11" s="26">
        <f t="shared" si="3"/>
        <v>14.782608695652174</v>
      </c>
      <c r="N11" s="27">
        <v>140</v>
      </c>
      <c r="O11" s="26">
        <f t="shared" si="4"/>
        <v>12.173913043478262</v>
      </c>
      <c r="P11" s="27">
        <v>840</v>
      </c>
      <c r="Q11" s="28">
        <f t="shared" si="5"/>
        <v>73.04347826086956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12"/>
      <c r="C12" s="75" t="s">
        <v>77</v>
      </c>
      <c r="D12" s="75"/>
      <c r="E12" s="54"/>
      <c r="F12" s="31">
        <v>6</v>
      </c>
      <c r="G12" s="32">
        <f t="shared" si="0"/>
        <v>11.320754716981133</v>
      </c>
      <c r="H12" s="33">
        <v>11</v>
      </c>
      <c r="I12" s="32">
        <f t="shared" si="1"/>
        <v>20.754716981132077</v>
      </c>
      <c r="J12" s="33">
        <v>36</v>
      </c>
      <c r="K12" s="34">
        <f t="shared" si="2"/>
        <v>67.9245283018868</v>
      </c>
      <c r="L12" s="31">
        <v>6</v>
      </c>
      <c r="M12" s="32">
        <f t="shared" si="3"/>
        <v>9.230769230769232</v>
      </c>
      <c r="N12" s="33">
        <v>7</v>
      </c>
      <c r="O12" s="32">
        <f t="shared" si="4"/>
        <v>10.76923076923077</v>
      </c>
      <c r="P12" s="33">
        <v>52</v>
      </c>
      <c r="Q12" s="34">
        <f t="shared" si="5"/>
        <v>80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26</v>
      </c>
      <c r="B13" s="50"/>
      <c r="C13" s="77" t="s">
        <v>75</v>
      </c>
      <c r="D13" s="77"/>
      <c r="E13" s="51"/>
      <c r="F13" s="25">
        <v>134</v>
      </c>
      <c r="G13" s="26">
        <f t="shared" si="0"/>
        <v>30.804597701149426</v>
      </c>
      <c r="H13" s="27">
        <v>73</v>
      </c>
      <c r="I13" s="26">
        <f t="shared" si="1"/>
        <v>16.7816091954023</v>
      </c>
      <c r="J13" s="27">
        <v>228</v>
      </c>
      <c r="K13" s="28">
        <f t="shared" si="2"/>
        <v>52.41379310344828</v>
      </c>
      <c r="L13" s="25">
        <v>96</v>
      </c>
      <c r="M13" s="26">
        <f t="shared" si="3"/>
        <v>24.427480916030532</v>
      </c>
      <c r="N13" s="27">
        <v>55</v>
      </c>
      <c r="O13" s="26">
        <f t="shared" si="4"/>
        <v>13.994910941475828</v>
      </c>
      <c r="P13" s="27">
        <v>242</v>
      </c>
      <c r="Q13" s="28">
        <f t="shared" si="5"/>
        <v>61.57760814249363</v>
      </c>
      <c r="V13" s="21"/>
      <c r="X13" s="21"/>
      <c r="Z13" s="21"/>
      <c r="AB13" s="21"/>
      <c r="AD13" s="21"/>
      <c r="AF13" s="21"/>
    </row>
    <row r="14" spans="1:32" ht="25.5" customHeight="1">
      <c r="A14" s="82"/>
      <c r="B14" s="52"/>
      <c r="C14" s="76" t="s">
        <v>76</v>
      </c>
      <c r="D14" s="76"/>
      <c r="E14" s="53"/>
      <c r="F14" s="25">
        <v>336</v>
      </c>
      <c r="G14" s="26">
        <v>27.4</v>
      </c>
      <c r="H14" s="27">
        <v>212</v>
      </c>
      <c r="I14" s="26">
        <f t="shared" si="1"/>
        <v>17.30612244897959</v>
      </c>
      <c r="J14" s="27">
        <v>677</v>
      </c>
      <c r="K14" s="28">
        <f t="shared" si="2"/>
        <v>55.265306122448976</v>
      </c>
      <c r="L14" s="25">
        <v>279</v>
      </c>
      <c r="M14" s="26">
        <f t="shared" si="3"/>
        <v>22.794117647058822</v>
      </c>
      <c r="N14" s="27">
        <v>201</v>
      </c>
      <c r="O14" s="26">
        <f t="shared" si="4"/>
        <v>16.42156862745098</v>
      </c>
      <c r="P14" s="27">
        <v>744</v>
      </c>
      <c r="Q14" s="28">
        <f t="shared" si="5"/>
        <v>60.78431372549019</v>
      </c>
      <c r="V14" s="21"/>
      <c r="X14" s="21"/>
      <c r="Z14" s="21"/>
      <c r="AB14" s="21"/>
      <c r="AD14" s="21"/>
      <c r="AF14" s="21"/>
    </row>
    <row r="15" spans="1:32" ht="25.5" customHeight="1">
      <c r="A15" s="83"/>
      <c r="B15" s="12"/>
      <c r="C15" s="75" t="s">
        <v>77</v>
      </c>
      <c r="D15" s="75"/>
      <c r="E15" s="54"/>
      <c r="F15" s="31">
        <v>9</v>
      </c>
      <c r="G15" s="32">
        <f t="shared" si="0"/>
        <v>16.9811320754717</v>
      </c>
      <c r="H15" s="33">
        <v>9</v>
      </c>
      <c r="I15" s="32">
        <f t="shared" si="1"/>
        <v>16.9811320754717</v>
      </c>
      <c r="J15" s="33">
        <v>35</v>
      </c>
      <c r="K15" s="34">
        <f t="shared" si="2"/>
        <v>66.0377358490566</v>
      </c>
      <c r="L15" s="31">
        <v>19</v>
      </c>
      <c r="M15" s="32">
        <f t="shared" si="3"/>
        <v>21.839080459770116</v>
      </c>
      <c r="N15" s="33">
        <v>8</v>
      </c>
      <c r="O15" s="32">
        <f t="shared" si="4"/>
        <v>9.195402298850574</v>
      </c>
      <c r="P15" s="33">
        <v>60</v>
      </c>
      <c r="Q15" s="34">
        <f t="shared" si="5"/>
        <v>68.96551724137932</v>
      </c>
      <c r="V15" s="21"/>
      <c r="X15" s="21"/>
      <c r="Z15" s="21"/>
      <c r="AB15" s="21"/>
      <c r="AD15" s="21"/>
      <c r="AF15" s="21"/>
    </row>
    <row r="16" spans="1:32" ht="25.5" customHeight="1">
      <c r="A16" s="81" t="s">
        <v>27</v>
      </c>
      <c r="B16" s="50"/>
      <c r="C16" s="77" t="s">
        <v>75</v>
      </c>
      <c r="D16" s="77"/>
      <c r="E16" s="51"/>
      <c r="F16" s="25">
        <v>161</v>
      </c>
      <c r="G16" s="26">
        <f t="shared" si="0"/>
        <v>40.86294416243655</v>
      </c>
      <c r="H16" s="27">
        <v>51</v>
      </c>
      <c r="I16" s="26">
        <f t="shared" si="1"/>
        <v>12.944162436548224</v>
      </c>
      <c r="J16" s="27">
        <v>182</v>
      </c>
      <c r="K16" s="28">
        <f t="shared" si="2"/>
        <v>46.192893401015226</v>
      </c>
      <c r="L16" s="25">
        <v>161</v>
      </c>
      <c r="M16" s="26">
        <f t="shared" si="3"/>
        <v>35.9375</v>
      </c>
      <c r="N16" s="27">
        <v>54</v>
      </c>
      <c r="O16" s="26">
        <f t="shared" si="4"/>
        <v>12.053571428571429</v>
      </c>
      <c r="P16" s="27">
        <v>233</v>
      </c>
      <c r="Q16" s="28">
        <f t="shared" si="5"/>
        <v>52.00892857142857</v>
      </c>
      <c r="V16" s="21"/>
      <c r="X16" s="21"/>
      <c r="Z16" s="21"/>
      <c r="AB16" s="21"/>
      <c r="AD16" s="21"/>
      <c r="AF16" s="21"/>
    </row>
    <row r="17" spans="1:32" ht="25.5" customHeight="1">
      <c r="A17" s="82"/>
      <c r="B17" s="52"/>
      <c r="C17" s="76" t="s">
        <v>76</v>
      </c>
      <c r="D17" s="76"/>
      <c r="E17" s="53"/>
      <c r="F17" s="25">
        <v>417</v>
      </c>
      <c r="G17" s="26">
        <f t="shared" si="0"/>
        <v>33.38670936749399</v>
      </c>
      <c r="H17" s="27">
        <v>160</v>
      </c>
      <c r="I17" s="26">
        <f t="shared" si="1"/>
        <v>12.810248198558845</v>
      </c>
      <c r="J17" s="27">
        <v>672</v>
      </c>
      <c r="K17" s="28">
        <f t="shared" si="2"/>
        <v>53.803042433947155</v>
      </c>
      <c r="L17" s="25">
        <v>453</v>
      </c>
      <c r="M17" s="26">
        <f t="shared" si="3"/>
        <v>36.620856911883585</v>
      </c>
      <c r="N17" s="27">
        <v>142</v>
      </c>
      <c r="O17" s="26">
        <f t="shared" si="4"/>
        <v>11.479385610347617</v>
      </c>
      <c r="P17" s="27">
        <v>642</v>
      </c>
      <c r="Q17" s="28">
        <f t="shared" si="5"/>
        <v>51.899757477768794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12"/>
      <c r="C18" s="75" t="s">
        <v>77</v>
      </c>
      <c r="D18" s="75"/>
      <c r="E18" s="54"/>
      <c r="F18" s="31">
        <v>20</v>
      </c>
      <c r="G18" s="32">
        <f t="shared" si="0"/>
        <v>32.25806451612903</v>
      </c>
      <c r="H18" s="33">
        <v>7</v>
      </c>
      <c r="I18" s="32">
        <f t="shared" si="1"/>
        <v>11.29032258064516</v>
      </c>
      <c r="J18" s="33">
        <v>35</v>
      </c>
      <c r="K18" s="34">
        <f t="shared" si="2"/>
        <v>56.451612903225815</v>
      </c>
      <c r="L18" s="31">
        <v>20</v>
      </c>
      <c r="M18" s="32">
        <f t="shared" si="3"/>
        <v>31.25</v>
      </c>
      <c r="N18" s="33">
        <v>8</v>
      </c>
      <c r="O18" s="32">
        <f t="shared" si="4"/>
        <v>12.5</v>
      </c>
      <c r="P18" s="33">
        <v>36</v>
      </c>
      <c r="Q18" s="34">
        <f t="shared" si="5"/>
        <v>56.25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28</v>
      </c>
      <c r="B19" s="50"/>
      <c r="C19" s="77" t="s">
        <v>75</v>
      </c>
      <c r="D19" s="77"/>
      <c r="E19" s="51"/>
      <c r="F19" s="25">
        <v>152</v>
      </c>
      <c r="G19" s="26">
        <f t="shared" si="0"/>
        <v>41.75824175824176</v>
      </c>
      <c r="H19" s="27">
        <v>43</v>
      </c>
      <c r="I19" s="26">
        <f t="shared" si="1"/>
        <v>11.813186813186812</v>
      </c>
      <c r="J19" s="27">
        <v>169</v>
      </c>
      <c r="K19" s="28">
        <f t="shared" si="2"/>
        <v>46.42857142857143</v>
      </c>
      <c r="L19" s="25">
        <v>251</v>
      </c>
      <c r="M19" s="26">
        <f t="shared" si="3"/>
        <v>46.39556377079482</v>
      </c>
      <c r="N19" s="27">
        <v>60</v>
      </c>
      <c r="O19" s="26">
        <f t="shared" si="4"/>
        <v>11.090573012939002</v>
      </c>
      <c r="P19" s="27">
        <v>230</v>
      </c>
      <c r="Q19" s="28">
        <f t="shared" si="5"/>
        <v>42.513863216266174</v>
      </c>
      <c r="V19" s="21"/>
      <c r="X19" s="21"/>
      <c r="Z19" s="21"/>
      <c r="AB19" s="21"/>
      <c r="AD19" s="21"/>
      <c r="AF19" s="21"/>
    </row>
    <row r="20" spans="1:32" ht="25.5" customHeight="1">
      <c r="A20" s="82"/>
      <c r="B20" s="52"/>
      <c r="C20" s="76" t="s">
        <v>76</v>
      </c>
      <c r="D20" s="76"/>
      <c r="E20" s="53"/>
      <c r="F20" s="25">
        <v>503</v>
      </c>
      <c r="G20" s="26">
        <f t="shared" si="0"/>
        <v>40.401606425702816</v>
      </c>
      <c r="H20" s="27">
        <v>177</v>
      </c>
      <c r="I20" s="26">
        <f t="shared" si="1"/>
        <v>14.216867469879519</v>
      </c>
      <c r="J20" s="27">
        <v>565</v>
      </c>
      <c r="K20" s="28">
        <f t="shared" si="2"/>
        <v>45.38152610441767</v>
      </c>
      <c r="L20" s="25">
        <v>510</v>
      </c>
      <c r="M20" s="26">
        <f t="shared" si="3"/>
        <v>44.30929626411816</v>
      </c>
      <c r="N20" s="27">
        <v>131</v>
      </c>
      <c r="O20" s="26">
        <f t="shared" si="4"/>
        <v>11.381407471763684</v>
      </c>
      <c r="P20" s="27">
        <v>510</v>
      </c>
      <c r="Q20" s="28">
        <f t="shared" si="5"/>
        <v>44.30929626411816</v>
      </c>
      <c r="V20" s="21"/>
      <c r="X20" s="21"/>
      <c r="Z20" s="21"/>
      <c r="AB20" s="21"/>
      <c r="AD20" s="21"/>
      <c r="AF20" s="21"/>
    </row>
    <row r="21" spans="1:32" ht="25.5" customHeight="1">
      <c r="A21" s="83"/>
      <c r="B21" s="12"/>
      <c r="C21" s="75" t="s">
        <v>77</v>
      </c>
      <c r="D21" s="75"/>
      <c r="E21" s="54"/>
      <c r="F21" s="31">
        <v>20</v>
      </c>
      <c r="G21" s="32">
        <f t="shared" si="0"/>
        <v>27.77777777777778</v>
      </c>
      <c r="H21" s="33">
        <v>8</v>
      </c>
      <c r="I21" s="32">
        <f t="shared" si="1"/>
        <v>11.11111111111111</v>
      </c>
      <c r="J21" s="33">
        <v>44</v>
      </c>
      <c r="K21" s="34">
        <f t="shared" si="2"/>
        <v>61.111111111111114</v>
      </c>
      <c r="L21" s="31">
        <v>14</v>
      </c>
      <c r="M21" s="32">
        <f t="shared" si="3"/>
        <v>29.166666666666668</v>
      </c>
      <c r="N21" s="33">
        <v>5</v>
      </c>
      <c r="O21" s="32">
        <f t="shared" si="4"/>
        <v>10.416666666666668</v>
      </c>
      <c r="P21" s="33">
        <v>29</v>
      </c>
      <c r="Q21" s="34">
        <f t="shared" si="5"/>
        <v>60.416666666666664</v>
      </c>
      <c r="V21" s="21"/>
      <c r="X21" s="21"/>
      <c r="Z21" s="21"/>
      <c r="AB21" s="21"/>
      <c r="AD21" s="21"/>
      <c r="AF21" s="21"/>
    </row>
    <row r="22" spans="1:32" ht="25.5" customHeight="1">
      <c r="A22" s="81" t="s">
        <v>30</v>
      </c>
      <c r="B22" s="50"/>
      <c r="C22" s="77" t="s">
        <v>75</v>
      </c>
      <c r="D22" s="77"/>
      <c r="E22" s="51"/>
      <c r="F22" s="25">
        <v>126</v>
      </c>
      <c r="G22" s="26">
        <f t="shared" si="0"/>
        <v>37.05882352941177</v>
      </c>
      <c r="H22" s="27">
        <v>71</v>
      </c>
      <c r="I22" s="26">
        <f t="shared" si="1"/>
        <v>20.88235294117647</v>
      </c>
      <c r="J22" s="27">
        <v>143</v>
      </c>
      <c r="K22" s="28">
        <f t="shared" si="2"/>
        <v>42.05882352941177</v>
      </c>
      <c r="L22" s="25">
        <v>254</v>
      </c>
      <c r="M22" s="26">
        <f t="shared" si="3"/>
        <v>48.01512287334593</v>
      </c>
      <c r="N22" s="27">
        <v>100</v>
      </c>
      <c r="O22" s="26">
        <f t="shared" si="4"/>
        <v>18.90359168241966</v>
      </c>
      <c r="P22" s="27">
        <v>175</v>
      </c>
      <c r="Q22" s="28">
        <f t="shared" si="5"/>
        <v>33.0812854442344</v>
      </c>
      <c r="V22" s="21"/>
      <c r="X22" s="21"/>
      <c r="Z22" s="21"/>
      <c r="AB22" s="21"/>
      <c r="AD22" s="21"/>
      <c r="AF22" s="21"/>
    </row>
    <row r="23" spans="1:32" ht="25.5" customHeight="1">
      <c r="A23" s="82"/>
      <c r="B23" s="52"/>
      <c r="C23" s="76" t="s">
        <v>76</v>
      </c>
      <c r="D23" s="76"/>
      <c r="E23" s="53"/>
      <c r="F23" s="25">
        <v>526</v>
      </c>
      <c r="G23" s="26">
        <f t="shared" si="0"/>
        <v>41.94577352472089</v>
      </c>
      <c r="H23" s="27">
        <v>227</v>
      </c>
      <c r="I23" s="26">
        <f t="shared" si="1"/>
        <v>18.10207336523126</v>
      </c>
      <c r="J23" s="27">
        <v>501</v>
      </c>
      <c r="K23" s="28">
        <f t="shared" si="2"/>
        <v>39.952153110047846</v>
      </c>
      <c r="L23" s="25">
        <v>458</v>
      </c>
      <c r="M23" s="26">
        <f t="shared" si="3"/>
        <v>44.5092322643343</v>
      </c>
      <c r="N23" s="27">
        <v>191</v>
      </c>
      <c r="O23" s="26">
        <f t="shared" si="4"/>
        <v>18.56171039844509</v>
      </c>
      <c r="P23" s="27">
        <v>380</v>
      </c>
      <c r="Q23" s="28">
        <f t="shared" si="5"/>
        <v>36.9290573372206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12"/>
      <c r="C24" s="75" t="s">
        <v>77</v>
      </c>
      <c r="D24" s="75"/>
      <c r="E24" s="54"/>
      <c r="F24" s="31">
        <v>27</v>
      </c>
      <c r="G24" s="32">
        <f t="shared" si="0"/>
        <v>38.57142857142858</v>
      </c>
      <c r="H24" s="33">
        <v>12</v>
      </c>
      <c r="I24" s="32">
        <f t="shared" si="1"/>
        <v>17.142857142857142</v>
      </c>
      <c r="J24" s="33">
        <v>31</v>
      </c>
      <c r="K24" s="34">
        <f t="shared" si="2"/>
        <v>44.285714285714285</v>
      </c>
      <c r="L24" s="31">
        <v>13</v>
      </c>
      <c r="M24" s="32">
        <f t="shared" si="3"/>
        <v>25</v>
      </c>
      <c r="N24" s="33">
        <v>12</v>
      </c>
      <c r="O24" s="32">
        <f t="shared" si="4"/>
        <v>23.076923076923077</v>
      </c>
      <c r="P24" s="33">
        <v>27</v>
      </c>
      <c r="Q24" s="34">
        <f t="shared" si="5"/>
        <v>51.92307692307693</v>
      </c>
      <c r="V24" s="21"/>
      <c r="X24" s="21"/>
      <c r="Z24" s="21"/>
      <c r="AB24" s="21"/>
      <c r="AD24" s="21"/>
      <c r="AF24" s="21"/>
    </row>
    <row r="25" spans="1:32" ht="25.5" customHeight="1">
      <c r="A25" s="81" t="s">
        <v>29</v>
      </c>
      <c r="B25" s="50"/>
      <c r="C25" s="77" t="s">
        <v>75</v>
      </c>
      <c r="D25" s="77"/>
      <c r="E25" s="51"/>
      <c r="F25" s="25">
        <v>116</v>
      </c>
      <c r="G25" s="26">
        <f t="shared" si="0"/>
        <v>39.86254295532646</v>
      </c>
      <c r="H25" s="27">
        <v>56</v>
      </c>
      <c r="I25" s="26">
        <f t="shared" si="1"/>
        <v>19.243986254295535</v>
      </c>
      <c r="J25" s="27">
        <v>119</v>
      </c>
      <c r="K25" s="28">
        <f t="shared" si="2"/>
        <v>40.893470790378004</v>
      </c>
      <c r="L25" s="40">
        <v>208</v>
      </c>
      <c r="M25" s="26">
        <f t="shared" si="3"/>
        <v>42.97520661157025</v>
      </c>
      <c r="N25" s="42">
        <v>94</v>
      </c>
      <c r="O25" s="26">
        <f t="shared" si="4"/>
        <v>19.421487603305785</v>
      </c>
      <c r="P25" s="42">
        <v>182</v>
      </c>
      <c r="Q25" s="28">
        <f t="shared" si="5"/>
        <v>37.60330578512397</v>
      </c>
      <c r="V25" s="21"/>
      <c r="X25" s="21"/>
      <c r="Z25" s="21"/>
      <c r="AB25" s="21"/>
      <c r="AD25" s="21"/>
      <c r="AF25" s="21"/>
    </row>
    <row r="26" spans="1:32" ht="25.5" customHeight="1">
      <c r="A26" s="82"/>
      <c r="B26" s="52"/>
      <c r="C26" s="76" t="s">
        <v>76</v>
      </c>
      <c r="D26" s="76"/>
      <c r="E26" s="53"/>
      <c r="F26" s="25">
        <v>517</v>
      </c>
      <c r="G26" s="26">
        <f t="shared" si="0"/>
        <v>41.19521912350598</v>
      </c>
      <c r="H26" s="27">
        <v>220</v>
      </c>
      <c r="I26" s="26">
        <f t="shared" si="1"/>
        <v>17.52988047808765</v>
      </c>
      <c r="J26" s="27">
        <v>518</v>
      </c>
      <c r="K26" s="28">
        <f t="shared" si="2"/>
        <v>41.27490039840637</v>
      </c>
      <c r="L26" s="40">
        <v>427</v>
      </c>
      <c r="M26" s="26">
        <f t="shared" si="3"/>
        <v>39.391143911439116</v>
      </c>
      <c r="N26" s="42">
        <v>199</v>
      </c>
      <c r="O26" s="26">
        <f t="shared" si="4"/>
        <v>18.357933579335793</v>
      </c>
      <c r="P26" s="42">
        <v>458</v>
      </c>
      <c r="Q26" s="28">
        <f t="shared" si="5"/>
        <v>42.25092250922509</v>
      </c>
      <c r="V26" s="21"/>
      <c r="X26" s="21"/>
      <c r="Z26" s="21"/>
      <c r="AB26" s="21"/>
      <c r="AD26" s="21"/>
      <c r="AF26" s="21"/>
    </row>
    <row r="27" spans="1:32" ht="25.5" customHeight="1">
      <c r="A27" s="83"/>
      <c r="B27" s="12"/>
      <c r="C27" s="75" t="s">
        <v>77</v>
      </c>
      <c r="D27" s="75"/>
      <c r="E27" s="54"/>
      <c r="F27" s="31">
        <v>34</v>
      </c>
      <c r="G27" s="32">
        <f t="shared" si="0"/>
        <v>36.95652173913043</v>
      </c>
      <c r="H27" s="33">
        <v>16</v>
      </c>
      <c r="I27" s="32">
        <f t="shared" si="1"/>
        <v>17.391304347826086</v>
      </c>
      <c r="J27" s="33">
        <v>42</v>
      </c>
      <c r="K27" s="34">
        <f t="shared" si="2"/>
        <v>45.65217391304348</v>
      </c>
      <c r="L27" s="44">
        <v>18</v>
      </c>
      <c r="M27" s="32">
        <f t="shared" si="3"/>
        <v>32.72727272727273</v>
      </c>
      <c r="N27" s="46">
        <v>7</v>
      </c>
      <c r="O27" s="32">
        <f t="shared" si="4"/>
        <v>12.727272727272727</v>
      </c>
      <c r="P27" s="46">
        <v>30</v>
      </c>
      <c r="Q27" s="34">
        <f t="shared" si="5"/>
        <v>54.54545454545454</v>
      </c>
      <c r="V27" s="21"/>
      <c r="X27" s="21"/>
      <c r="Z27" s="21"/>
      <c r="AB27" s="21"/>
      <c r="AD27" s="21"/>
      <c r="AF27" s="21"/>
    </row>
    <row r="28" spans="1:32" ht="25.5" customHeight="1">
      <c r="A28" s="81" t="s">
        <v>31</v>
      </c>
      <c r="B28" s="50"/>
      <c r="C28" s="77" t="s">
        <v>75</v>
      </c>
      <c r="D28" s="77"/>
      <c r="E28" s="51"/>
      <c r="F28" s="25">
        <v>90</v>
      </c>
      <c r="G28" s="26">
        <f t="shared" si="0"/>
        <v>37.81512605042017</v>
      </c>
      <c r="H28" s="27">
        <v>47</v>
      </c>
      <c r="I28" s="26">
        <f t="shared" si="1"/>
        <v>19.747899159663866</v>
      </c>
      <c r="J28" s="27">
        <v>101</v>
      </c>
      <c r="K28" s="28">
        <f t="shared" si="2"/>
        <v>42.436974789915965</v>
      </c>
      <c r="L28" s="25">
        <v>167</v>
      </c>
      <c r="M28" s="26">
        <f t="shared" si="3"/>
        <v>40.53398058252427</v>
      </c>
      <c r="N28" s="27">
        <v>85</v>
      </c>
      <c r="O28" s="26">
        <f t="shared" si="4"/>
        <v>20.631067961165048</v>
      </c>
      <c r="P28" s="27">
        <v>160</v>
      </c>
      <c r="Q28" s="28">
        <f t="shared" si="5"/>
        <v>38.83495145631068</v>
      </c>
      <c r="V28" s="21"/>
      <c r="X28" s="21"/>
      <c r="Z28" s="21"/>
      <c r="AB28" s="21"/>
      <c r="AD28" s="21"/>
      <c r="AF28" s="21"/>
    </row>
    <row r="29" spans="1:32" ht="25.5" customHeight="1">
      <c r="A29" s="82"/>
      <c r="B29" s="52"/>
      <c r="C29" s="76" t="s">
        <v>76</v>
      </c>
      <c r="D29" s="76"/>
      <c r="E29" s="53"/>
      <c r="F29" s="25">
        <v>436</v>
      </c>
      <c r="G29" s="26">
        <f t="shared" si="0"/>
        <v>38.14523184601924</v>
      </c>
      <c r="H29" s="27">
        <v>248</v>
      </c>
      <c r="I29" s="26">
        <f t="shared" si="1"/>
        <v>21.69728783902012</v>
      </c>
      <c r="J29" s="27">
        <v>459</v>
      </c>
      <c r="K29" s="28">
        <f t="shared" si="2"/>
        <v>40.15748031496063</v>
      </c>
      <c r="L29" s="25">
        <v>422</v>
      </c>
      <c r="M29" s="26">
        <f t="shared" si="3"/>
        <v>37.61140819964349</v>
      </c>
      <c r="N29" s="27">
        <v>212</v>
      </c>
      <c r="O29" s="26">
        <f t="shared" si="4"/>
        <v>18.89483065953654</v>
      </c>
      <c r="P29" s="27">
        <v>488</v>
      </c>
      <c r="Q29" s="28">
        <f t="shared" si="5"/>
        <v>43.49376114081996</v>
      </c>
      <c r="V29" s="21"/>
      <c r="X29" s="21"/>
      <c r="Z29" s="21"/>
      <c r="AB29" s="21"/>
      <c r="AD29" s="21"/>
      <c r="AF29" s="21"/>
    </row>
    <row r="30" spans="1:32" ht="25.5" customHeight="1">
      <c r="A30" s="83"/>
      <c r="B30" s="12"/>
      <c r="C30" s="75" t="s">
        <v>77</v>
      </c>
      <c r="D30" s="75"/>
      <c r="E30" s="54"/>
      <c r="F30" s="31">
        <v>37</v>
      </c>
      <c r="G30" s="32">
        <f t="shared" si="0"/>
        <v>30.833333333333336</v>
      </c>
      <c r="H30" s="33">
        <v>22</v>
      </c>
      <c r="I30" s="32">
        <f t="shared" si="1"/>
        <v>18.333333333333332</v>
      </c>
      <c r="J30" s="33">
        <v>61</v>
      </c>
      <c r="K30" s="34">
        <f t="shared" si="2"/>
        <v>50.83333333333333</v>
      </c>
      <c r="L30" s="31">
        <v>28</v>
      </c>
      <c r="M30" s="32">
        <f t="shared" si="3"/>
        <v>37.333333333333336</v>
      </c>
      <c r="N30" s="33">
        <v>10</v>
      </c>
      <c r="O30" s="32">
        <f t="shared" si="4"/>
        <v>13.333333333333334</v>
      </c>
      <c r="P30" s="33">
        <v>37</v>
      </c>
      <c r="Q30" s="34">
        <f t="shared" si="5"/>
        <v>49.333333333333336</v>
      </c>
      <c r="V30" s="21"/>
      <c r="X30" s="21"/>
      <c r="Z30" s="21"/>
      <c r="AB30" s="21"/>
      <c r="AD30" s="21"/>
      <c r="AF30" s="21"/>
    </row>
    <row r="31" spans="1:32" ht="25.5" customHeight="1">
      <c r="A31" s="81" t="s">
        <v>32</v>
      </c>
      <c r="B31" s="50"/>
      <c r="C31" s="77" t="s">
        <v>75</v>
      </c>
      <c r="D31" s="77"/>
      <c r="E31" s="51"/>
      <c r="F31" s="25">
        <v>83</v>
      </c>
      <c r="G31" s="26">
        <f t="shared" si="0"/>
        <v>33.067729083665334</v>
      </c>
      <c r="H31" s="27">
        <v>29</v>
      </c>
      <c r="I31" s="26">
        <f t="shared" si="1"/>
        <v>11.553784860557768</v>
      </c>
      <c r="J31" s="27">
        <v>139</v>
      </c>
      <c r="K31" s="28">
        <f t="shared" si="2"/>
        <v>55.37848605577689</v>
      </c>
      <c r="L31" s="25">
        <v>166</v>
      </c>
      <c r="M31" s="26">
        <f t="shared" si="3"/>
        <v>38.604651162790695</v>
      </c>
      <c r="N31" s="27">
        <v>60</v>
      </c>
      <c r="O31" s="26">
        <f t="shared" si="4"/>
        <v>13.953488372093023</v>
      </c>
      <c r="P31" s="27">
        <v>204</v>
      </c>
      <c r="Q31" s="28">
        <f t="shared" si="5"/>
        <v>47.44186046511628</v>
      </c>
      <c r="V31" s="21"/>
      <c r="X31" s="21"/>
      <c r="Z31" s="21"/>
      <c r="AB31" s="21"/>
      <c r="AD31" s="21"/>
      <c r="AF31" s="21"/>
    </row>
    <row r="32" spans="1:32" ht="25.5" customHeight="1">
      <c r="A32" s="82"/>
      <c r="B32" s="52"/>
      <c r="C32" s="76" t="s">
        <v>76</v>
      </c>
      <c r="D32" s="76"/>
      <c r="E32" s="53"/>
      <c r="F32" s="25">
        <v>421</v>
      </c>
      <c r="G32" s="26">
        <f t="shared" si="0"/>
        <v>38.203266787658805</v>
      </c>
      <c r="H32" s="27">
        <v>147</v>
      </c>
      <c r="I32" s="26">
        <f t="shared" si="1"/>
        <v>13.339382940108893</v>
      </c>
      <c r="J32" s="27">
        <v>534</v>
      </c>
      <c r="K32" s="28">
        <f t="shared" si="2"/>
        <v>48.457350272232304</v>
      </c>
      <c r="L32" s="25">
        <v>402</v>
      </c>
      <c r="M32" s="26">
        <f t="shared" si="3"/>
        <v>37.43016759776536</v>
      </c>
      <c r="N32" s="27">
        <v>136</v>
      </c>
      <c r="O32" s="26">
        <f t="shared" si="4"/>
        <v>12.66294227188082</v>
      </c>
      <c r="P32" s="27">
        <v>536</v>
      </c>
      <c r="Q32" s="28">
        <f t="shared" si="5"/>
        <v>49.906890130353815</v>
      </c>
      <c r="V32" s="21"/>
      <c r="X32" s="21"/>
      <c r="Z32" s="21"/>
      <c r="AB32" s="21"/>
      <c r="AD32" s="21"/>
      <c r="AF32" s="21"/>
    </row>
    <row r="33" spans="1:32" ht="25.5" customHeight="1">
      <c r="A33" s="83"/>
      <c r="B33" s="12"/>
      <c r="C33" s="75" t="s">
        <v>77</v>
      </c>
      <c r="D33" s="75"/>
      <c r="E33" s="54"/>
      <c r="F33" s="31">
        <v>53</v>
      </c>
      <c r="G33" s="32">
        <f t="shared" si="0"/>
        <v>30.28571428571429</v>
      </c>
      <c r="H33" s="33">
        <v>25</v>
      </c>
      <c r="I33" s="32">
        <f t="shared" si="1"/>
        <v>14.285714285714285</v>
      </c>
      <c r="J33" s="33">
        <v>97</v>
      </c>
      <c r="K33" s="34">
        <f t="shared" si="2"/>
        <v>55.42857142857143</v>
      </c>
      <c r="L33" s="31">
        <v>29</v>
      </c>
      <c r="M33" s="32">
        <f t="shared" si="3"/>
        <v>24.576271186440678</v>
      </c>
      <c r="N33" s="33">
        <v>19</v>
      </c>
      <c r="O33" s="32">
        <f t="shared" si="4"/>
        <v>16.101694915254235</v>
      </c>
      <c r="P33" s="33">
        <v>70</v>
      </c>
      <c r="Q33" s="34">
        <f t="shared" si="5"/>
        <v>59.32203389830508</v>
      </c>
      <c r="V33" s="21"/>
      <c r="X33" s="21"/>
      <c r="Z33" s="21"/>
      <c r="AB33" s="21"/>
      <c r="AD33" s="21"/>
      <c r="AF33" s="21"/>
    </row>
    <row r="34" spans="1:28" ht="25.5" customHeight="1">
      <c r="A34" s="2" t="s">
        <v>70</v>
      </c>
      <c r="V34" s="21"/>
      <c r="AB34" s="21"/>
    </row>
    <row r="35" spans="22:28" ht="21" customHeight="1">
      <c r="V35" s="21"/>
      <c r="AB35" s="21"/>
    </row>
    <row r="36" spans="22:28" ht="21" customHeight="1">
      <c r="V36" s="21"/>
      <c r="AB36" s="21"/>
    </row>
    <row r="37" spans="22:28" ht="21" customHeight="1">
      <c r="V37" s="21"/>
      <c r="AB37" s="21"/>
    </row>
    <row r="38" spans="22:28" ht="21" customHeight="1">
      <c r="V38" s="21"/>
      <c r="AB38" s="21"/>
    </row>
    <row r="39" spans="22:28" ht="21" customHeight="1">
      <c r="V39" s="21"/>
      <c r="AB39" s="21"/>
    </row>
    <row r="40" spans="22:28" ht="21" customHeight="1">
      <c r="V40" s="21"/>
      <c r="AB40" s="21"/>
    </row>
    <row r="41" spans="22:28" ht="21" customHeight="1">
      <c r="V41" s="21"/>
      <c r="AB41" s="21"/>
    </row>
    <row r="42" spans="22:28" ht="21" customHeight="1">
      <c r="V42" s="21"/>
      <c r="AB42" s="21"/>
    </row>
    <row r="43" spans="22:28" ht="21" customHeight="1">
      <c r="V43" s="21"/>
      <c r="AB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21" customHeight="1">
      <c r="V48" s="21"/>
      <c r="AB48" s="21"/>
    </row>
    <row r="49" spans="22:28" ht="21" customHeight="1">
      <c r="V49" s="21"/>
      <c r="AB49" s="21"/>
    </row>
    <row r="50" spans="22:28" ht="21" customHeight="1">
      <c r="V50" s="21"/>
      <c r="AB50" s="21"/>
    </row>
    <row r="51" spans="22:28" ht="21" customHeight="1">
      <c r="V51" s="21"/>
      <c r="AB51" s="21"/>
    </row>
    <row r="52" spans="22:28" ht="21" customHeight="1">
      <c r="V52" s="21"/>
      <c r="AB52" s="21"/>
    </row>
    <row r="53" spans="22:28" ht="21" customHeight="1">
      <c r="V53" s="21"/>
      <c r="AB53" s="21"/>
    </row>
    <row r="54" spans="22:28" ht="21" customHeight="1">
      <c r="V54" s="21"/>
      <c r="AB54" s="21"/>
    </row>
    <row r="55" spans="22:28" ht="21" customHeight="1">
      <c r="V55" s="21"/>
      <c r="AB55" s="21"/>
    </row>
    <row r="56" spans="22:28" ht="21" customHeight="1">
      <c r="V56" s="21"/>
      <c r="AB56" s="21"/>
    </row>
    <row r="57" spans="22:28" ht="21" customHeight="1">
      <c r="V57" s="21"/>
      <c r="AB57" s="21"/>
    </row>
    <row r="58" spans="22:28" ht="21" customHeight="1">
      <c r="V58" s="21"/>
      <c r="AB58" s="21"/>
    </row>
    <row r="59" spans="22:28" ht="21" customHeight="1">
      <c r="V59" s="21"/>
      <c r="AB59" s="21"/>
    </row>
    <row r="60" spans="22:28" ht="21" customHeight="1">
      <c r="V60" s="21"/>
      <c r="AB60" s="21"/>
    </row>
    <row r="61" spans="22:28" ht="21" customHeight="1">
      <c r="V61" s="21"/>
      <c r="AB61" s="21"/>
    </row>
    <row r="62" spans="22:28" ht="21" customHeight="1">
      <c r="V62" s="21"/>
      <c r="AB62" s="21"/>
    </row>
    <row r="63" spans="22:28" ht="21" customHeight="1">
      <c r="V63" s="21"/>
      <c r="AB63" s="21"/>
    </row>
    <row r="64" spans="22:28" ht="21" customHeight="1">
      <c r="V64" s="21"/>
      <c r="AB64" s="21"/>
    </row>
    <row r="65" spans="22:28" ht="21" customHeight="1">
      <c r="V65" s="21"/>
      <c r="AB65" s="21"/>
    </row>
    <row r="66" spans="22:28" ht="21" customHeight="1">
      <c r="V66" s="21"/>
      <c r="AB66" s="21"/>
    </row>
    <row r="67" spans="22:28" ht="21" customHeight="1">
      <c r="V67" s="21"/>
      <c r="AB67" s="21"/>
    </row>
    <row r="68" spans="22:28" ht="21" customHeight="1">
      <c r="V68" s="21"/>
      <c r="AB68" s="21"/>
    </row>
    <row r="69" spans="22:28" ht="21" customHeight="1">
      <c r="V69" s="21"/>
      <c r="AB69" s="21"/>
    </row>
    <row r="70" spans="22:28" ht="21" customHeight="1">
      <c r="V70" s="21"/>
      <c r="AB70" s="21"/>
    </row>
    <row r="71" spans="22:28" ht="21" customHeight="1">
      <c r="V71" s="21"/>
      <c r="AB71" s="21"/>
    </row>
    <row r="72" spans="22:28" ht="21" customHeight="1">
      <c r="V72" s="21"/>
      <c r="AB72" s="21"/>
    </row>
    <row r="73" spans="22:28" ht="21" customHeight="1">
      <c r="V73" s="21"/>
      <c r="AB73" s="21"/>
    </row>
    <row r="74" spans="22:28" ht="21" customHeight="1">
      <c r="V74" s="21"/>
      <c r="AB74" s="21"/>
    </row>
    <row r="75" spans="22:28" ht="21" customHeight="1">
      <c r="V75" s="21"/>
      <c r="AB75" s="21"/>
    </row>
    <row r="76" spans="22:28" ht="21" customHeight="1">
      <c r="V76" s="21"/>
      <c r="AB76" s="21"/>
    </row>
    <row r="77" spans="22:28" ht="21" customHeight="1">
      <c r="V77" s="21"/>
      <c r="AB77" s="21"/>
    </row>
    <row r="78" spans="22:28" ht="21" customHeight="1">
      <c r="V78" s="21"/>
      <c r="AB78" s="21"/>
    </row>
    <row r="79" spans="22:28" ht="21" customHeight="1">
      <c r="V79" s="21"/>
      <c r="AB79" s="21"/>
    </row>
    <row r="80" spans="22:28" ht="21" customHeight="1">
      <c r="V80" s="21"/>
      <c r="AB80" s="21"/>
    </row>
    <row r="81" spans="22:28" ht="21" customHeight="1">
      <c r="V81" s="21"/>
      <c r="AB81" s="21"/>
    </row>
    <row r="82" spans="22:28" ht="21" customHeight="1">
      <c r="V82" s="21"/>
      <c r="AB82" s="21"/>
    </row>
    <row r="83" spans="22:28" ht="21" customHeight="1">
      <c r="V83" s="21"/>
      <c r="AB83" s="21"/>
    </row>
    <row r="84" spans="22:28" ht="21" customHeight="1">
      <c r="V84" s="21"/>
      <c r="AB84" s="21"/>
    </row>
    <row r="85" spans="22:28" ht="21" customHeight="1">
      <c r="V85" s="21"/>
      <c r="AB85" s="21"/>
    </row>
    <row r="86" spans="22:28" ht="21" customHeight="1">
      <c r="V86" s="21"/>
      <c r="AB86" s="21"/>
    </row>
    <row r="87" spans="22:28" ht="21" customHeight="1">
      <c r="V87" s="21"/>
      <c r="AB87" s="21"/>
    </row>
    <row r="88" spans="22:28" ht="21" customHeight="1">
      <c r="V88" s="21"/>
      <c r="AB88" s="21"/>
    </row>
    <row r="89" spans="22:28" ht="21" customHeight="1">
      <c r="V89" s="21"/>
      <c r="AB89" s="21"/>
    </row>
    <row r="90" spans="22:28" ht="21" customHeight="1">
      <c r="V90" s="21"/>
      <c r="AB90" s="21"/>
    </row>
    <row r="91" spans="22:28" ht="21" customHeight="1">
      <c r="V91" s="21"/>
      <c r="AB91" s="21"/>
    </row>
    <row r="92" spans="22:28" ht="21" customHeight="1">
      <c r="V92" s="21"/>
      <c r="AB92" s="21"/>
    </row>
    <row r="93" spans="22:28" ht="21" customHeight="1">
      <c r="V93" s="21"/>
      <c r="AB93" s="21"/>
    </row>
    <row r="94" spans="22:28" ht="21" customHeight="1">
      <c r="V94" s="21"/>
      <c r="AB94" s="21"/>
    </row>
    <row r="95" spans="22:28" ht="21" customHeight="1">
      <c r="V95" s="21"/>
      <c r="AB95" s="21"/>
    </row>
    <row r="96" spans="22:28" ht="21" customHeight="1">
      <c r="V96" s="21"/>
      <c r="AB96" s="21"/>
    </row>
    <row r="97" spans="22:28" ht="21" customHeight="1">
      <c r="V97" s="21"/>
      <c r="AB97" s="21"/>
    </row>
    <row r="98" spans="22:28" ht="21" customHeight="1">
      <c r="V98" s="21"/>
      <c r="AB98" s="21"/>
    </row>
    <row r="99" spans="22:28" ht="21" customHeight="1">
      <c r="V99" s="21"/>
      <c r="AB99" s="21"/>
    </row>
    <row r="100" spans="22:28" ht="21" customHeight="1">
      <c r="V100" s="21"/>
      <c r="AB100" s="21"/>
    </row>
    <row r="101" spans="22:28" ht="21" customHeight="1">
      <c r="V101" s="21"/>
      <c r="AB101" s="21"/>
    </row>
    <row r="102" spans="22:28" ht="21" customHeight="1">
      <c r="V102" s="21"/>
      <c r="AB102" s="21"/>
    </row>
    <row r="103" spans="22:28" ht="21" customHeight="1">
      <c r="V103" s="21"/>
      <c r="AB103" s="21"/>
    </row>
    <row r="104" spans="22:28" ht="21" customHeight="1">
      <c r="V104" s="21"/>
      <c r="AB104" s="21"/>
    </row>
    <row r="105" spans="22:28" ht="21" customHeight="1">
      <c r="V105" s="21"/>
      <c r="AB105" s="21"/>
    </row>
    <row r="106" spans="22:28" ht="21" customHeight="1">
      <c r="V106" s="21"/>
      <c r="AB106" s="21"/>
    </row>
    <row r="107" spans="22:28" ht="21" customHeight="1">
      <c r="V107" s="21"/>
      <c r="AB107" s="21"/>
    </row>
    <row r="108" spans="22:28" ht="21" customHeight="1">
      <c r="V108" s="21"/>
      <c r="AB108" s="21"/>
    </row>
    <row r="109" spans="22:28" ht="21" customHeight="1">
      <c r="V109" s="21"/>
      <c r="AB109" s="21"/>
    </row>
    <row r="110" spans="22:28" ht="21" customHeight="1">
      <c r="V110" s="21"/>
      <c r="AB110" s="21"/>
    </row>
    <row r="111" spans="22:28" ht="21" customHeight="1">
      <c r="V111" s="21"/>
      <c r="AB111" s="21"/>
    </row>
    <row r="112" spans="22:28" ht="21" customHeight="1">
      <c r="V112" s="21"/>
      <c r="AB112" s="21"/>
    </row>
    <row r="113" spans="22:28" ht="21" customHeight="1">
      <c r="V113" s="21"/>
      <c r="AB113" s="21"/>
    </row>
    <row r="114" spans="22:28" ht="21" customHeight="1">
      <c r="V114" s="21"/>
      <c r="AB114" s="21"/>
    </row>
    <row r="115" spans="22:28" ht="21" customHeight="1">
      <c r="V115" s="21"/>
      <c r="AB115" s="21"/>
    </row>
    <row r="116" spans="22:28" ht="21" customHeight="1">
      <c r="V116" s="21"/>
      <c r="AB116" s="21"/>
    </row>
    <row r="117" spans="22:28" ht="21" customHeight="1">
      <c r="V117" s="21"/>
      <c r="AB117" s="21"/>
    </row>
    <row r="118" spans="22:28" ht="21" customHeight="1">
      <c r="V118" s="21"/>
      <c r="AB118" s="21"/>
    </row>
    <row r="119" spans="22:28" ht="21" customHeight="1">
      <c r="V119" s="21"/>
      <c r="AB119" s="21"/>
    </row>
    <row r="120" spans="22:28" ht="21" customHeight="1">
      <c r="V120" s="21"/>
      <c r="AB120" s="21"/>
    </row>
    <row r="121" spans="22:28" ht="21" customHeight="1">
      <c r="V121" s="21"/>
      <c r="AB121" s="21"/>
    </row>
    <row r="122" spans="22:28" ht="21" customHeight="1">
      <c r="V122" s="21"/>
      <c r="AB122" s="21"/>
    </row>
    <row r="123" spans="22:28" ht="21" customHeight="1">
      <c r="V123" s="21"/>
      <c r="AB123" s="21"/>
    </row>
    <row r="124" spans="22:28" ht="21" customHeight="1">
      <c r="V124" s="21"/>
      <c r="AB124" s="21"/>
    </row>
    <row r="125" spans="22:28" ht="21" customHeight="1">
      <c r="V125" s="21"/>
      <c r="AB125" s="21"/>
    </row>
    <row r="126" spans="22:28" ht="21" customHeight="1">
      <c r="V126" s="21"/>
      <c r="AB126" s="21"/>
    </row>
    <row r="127" spans="22:28" ht="21" customHeight="1">
      <c r="V127" s="21"/>
      <c r="AB127" s="21"/>
    </row>
    <row r="128" spans="22:28" ht="21" customHeight="1">
      <c r="V128" s="21"/>
      <c r="AB128" s="21"/>
    </row>
    <row r="129" spans="22:28" ht="21" customHeight="1">
      <c r="V129" s="21"/>
      <c r="AB129" s="21"/>
    </row>
    <row r="130" spans="22:28" ht="21" customHeight="1">
      <c r="V130" s="21"/>
      <c r="AB130" s="21"/>
    </row>
    <row r="131" spans="22:28" ht="21" customHeight="1">
      <c r="V131" s="21"/>
      <c r="AB131" s="21"/>
    </row>
    <row r="132" spans="22:28" ht="21" customHeight="1">
      <c r="V132" s="21"/>
      <c r="AB132" s="21"/>
    </row>
    <row r="133" spans="22:28" ht="21" customHeight="1">
      <c r="V133" s="21"/>
      <c r="AB133" s="21"/>
    </row>
    <row r="134" spans="22:28" ht="21" customHeight="1">
      <c r="V134" s="21"/>
      <c r="AB134" s="21"/>
    </row>
    <row r="135" spans="22:28" ht="21" customHeight="1">
      <c r="V135" s="21"/>
      <c r="AB135" s="21"/>
    </row>
    <row r="136" spans="22:28" ht="21" customHeight="1">
      <c r="V136" s="21"/>
      <c r="AB136" s="21"/>
    </row>
    <row r="137" spans="22:28" ht="21" customHeight="1">
      <c r="V137" s="21"/>
      <c r="AB137" s="21"/>
    </row>
    <row r="138" spans="22:28" ht="21" customHeight="1">
      <c r="V138" s="21"/>
      <c r="AB138" s="21"/>
    </row>
    <row r="139" spans="22:28" ht="21" customHeight="1">
      <c r="V139" s="21"/>
      <c r="AB139" s="21"/>
    </row>
    <row r="140" spans="22:28" ht="21" customHeight="1">
      <c r="V140" s="21"/>
      <c r="AB140" s="21"/>
    </row>
    <row r="141" spans="22:28" ht="21" customHeight="1">
      <c r="V141" s="21"/>
      <c r="AB141" s="21"/>
    </row>
    <row r="142" spans="22:28" ht="21" customHeight="1">
      <c r="V142" s="21"/>
      <c r="AB142" s="21"/>
    </row>
    <row r="143" spans="22:28" ht="21" customHeight="1">
      <c r="V143" s="21"/>
      <c r="AB143" s="21"/>
    </row>
    <row r="144" spans="22:28" ht="21" customHeight="1">
      <c r="V144" s="21"/>
      <c r="AB144" s="21"/>
    </row>
    <row r="145" spans="22:28" ht="21" customHeight="1">
      <c r="V145" s="21"/>
      <c r="AB145" s="21"/>
    </row>
    <row r="146" spans="22:28" ht="21" customHeight="1">
      <c r="V146" s="21"/>
      <c r="AB146" s="21"/>
    </row>
    <row r="147" spans="22:28" ht="21" customHeight="1">
      <c r="V147" s="21"/>
      <c r="AB147" s="21"/>
    </row>
    <row r="148" spans="22:28" ht="21" customHeight="1">
      <c r="V148" s="21"/>
      <c r="AB148" s="21"/>
    </row>
    <row r="149" spans="22:28" ht="21" customHeight="1">
      <c r="V149" s="21"/>
      <c r="AB149" s="21"/>
    </row>
    <row r="150" spans="22:28" ht="21" customHeight="1">
      <c r="V150" s="21"/>
      <c r="AB150" s="21"/>
    </row>
    <row r="151" spans="22:28" ht="21" customHeight="1">
      <c r="V151" s="21"/>
      <c r="AB151" s="21"/>
    </row>
    <row r="152" spans="22:28" ht="21" customHeight="1">
      <c r="V152" s="21"/>
      <c r="AB152" s="21"/>
    </row>
    <row r="153" spans="22:28" ht="21" customHeight="1">
      <c r="V153" s="21"/>
      <c r="AB153" s="21"/>
    </row>
    <row r="154" spans="22:28" ht="21" customHeight="1">
      <c r="V154" s="21"/>
      <c r="AB154" s="21"/>
    </row>
    <row r="155" spans="22:28" ht="21" customHeight="1">
      <c r="V155" s="21"/>
      <c r="AB155" s="21"/>
    </row>
    <row r="156" spans="22:28" ht="21" customHeight="1">
      <c r="V156" s="21"/>
      <c r="AB156" s="21"/>
    </row>
    <row r="157" spans="22:28" ht="21" customHeight="1">
      <c r="V157" s="21"/>
      <c r="AB157" s="21"/>
    </row>
    <row r="158" spans="22:28" ht="21" customHeight="1">
      <c r="V158" s="21"/>
      <c r="AB158" s="21"/>
    </row>
    <row r="159" spans="22:28" ht="21" customHeight="1">
      <c r="V159" s="21"/>
      <c r="AB159" s="21"/>
    </row>
    <row r="160" spans="22:28" ht="21" customHeight="1">
      <c r="V160" s="21"/>
      <c r="AB160" s="21"/>
    </row>
    <row r="161" spans="22:28" ht="21" customHeight="1">
      <c r="V161" s="21"/>
      <c r="AB161" s="21"/>
    </row>
    <row r="162" spans="22:28" ht="21" customHeight="1">
      <c r="V162" s="21"/>
      <c r="AB162" s="21"/>
    </row>
    <row r="163" spans="22:28" ht="21" customHeight="1">
      <c r="V163" s="21"/>
      <c r="AB163" s="21"/>
    </row>
    <row r="164" spans="22:28" ht="21" customHeight="1">
      <c r="V164" s="21"/>
      <c r="AB164" s="21"/>
    </row>
    <row r="165" spans="22:28" ht="21" customHeight="1">
      <c r="V165" s="21"/>
      <c r="AB165" s="21"/>
    </row>
    <row r="166" spans="22:28" ht="21" customHeight="1">
      <c r="V166" s="21"/>
      <c r="AB166" s="21"/>
    </row>
    <row r="167" spans="22:28" ht="21" customHeight="1">
      <c r="V167" s="21"/>
      <c r="AB167" s="21"/>
    </row>
    <row r="168" spans="22:28" ht="21" customHeight="1">
      <c r="V168" s="21"/>
      <c r="AB168" s="21"/>
    </row>
    <row r="169" spans="22:28" ht="21" customHeight="1">
      <c r="V169" s="21"/>
      <c r="AB169" s="21"/>
    </row>
    <row r="170" spans="22:28" ht="21" customHeight="1">
      <c r="V170" s="21"/>
      <c r="AB170" s="21"/>
    </row>
    <row r="171" spans="22:28" ht="21" customHeight="1">
      <c r="V171" s="21"/>
      <c r="AB171" s="21"/>
    </row>
    <row r="172" spans="22:28" ht="21" customHeight="1">
      <c r="V172" s="21"/>
      <c r="AB172" s="21"/>
    </row>
    <row r="173" spans="22:28" ht="21" customHeight="1">
      <c r="V173" s="21"/>
      <c r="AB173" s="21"/>
    </row>
    <row r="174" spans="22:28" ht="21" customHeight="1">
      <c r="V174" s="21"/>
      <c r="AB174" s="21"/>
    </row>
    <row r="175" spans="22:28" ht="21" customHeight="1">
      <c r="V175" s="21"/>
      <c r="AB175" s="21"/>
    </row>
    <row r="176" spans="22:28" ht="21" customHeight="1">
      <c r="V176" s="21"/>
      <c r="AB176" s="21"/>
    </row>
    <row r="177" spans="22:28" ht="21" customHeight="1">
      <c r="V177" s="21"/>
      <c r="AB177" s="21"/>
    </row>
    <row r="178" spans="22:28" ht="21" customHeight="1">
      <c r="V178" s="21"/>
      <c r="AB178" s="21"/>
    </row>
    <row r="179" spans="22:28" ht="21" customHeight="1">
      <c r="V179" s="21"/>
      <c r="AB179" s="21"/>
    </row>
    <row r="180" spans="22:28" ht="21" customHeight="1">
      <c r="V180" s="21"/>
      <c r="AB180" s="21"/>
    </row>
    <row r="181" spans="22:28" ht="21" customHeight="1">
      <c r="V181" s="21"/>
      <c r="AB181" s="21"/>
    </row>
    <row r="182" spans="22:28" ht="21" customHeight="1">
      <c r="V182" s="21"/>
      <c r="AB182" s="21"/>
    </row>
    <row r="183" spans="22:28" ht="21" customHeight="1">
      <c r="V183" s="21"/>
      <c r="AB183" s="21"/>
    </row>
    <row r="184" spans="22:28" ht="21" customHeight="1">
      <c r="V184" s="21"/>
      <c r="AB184" s="21"/>
    </row>
    <row r="185" spans="22:28" ht="21" customHeight="1">
      <c r="V185" s="21"/>
      <c r="AB185" s="21"/>
    </row>
    <row r="186" spans="22:28" ht="21" customHeight="1">
      <c r="V186" s="21"/>
      <c r="AB186" s="21"/>
    </row>
    <row r="187" spans="22:28" ht="21" customHeight="1">
      <c r="V187" s="21"/>
      <c r="AB187" s="21"/>
    </row>
    <row r="188" spans="22:28" ht="21" customHeight="1">
      <c r="V188" s="21"/>
      <c r="AB188" s="21"/>
    </row>
    <row r="189" spans="22:28" ht="21" customHeight="1">
      <c r="V189" s="21"/>
      <c r="AB189" s="21"/>
    </row>
    <row r="190" spans="22:28" ht="21" customHeight="1">
      <c r="V190" s="21"/>
      <c r="AB190" s="21"/>
    </row>
    <row r="191" spans="22:28" ht="21" customHeight="1">
      <c r="V191" s="21"/>
      <c r="AB191" s="21"/>
    </row>
    <row r="192" spans="22:28" ht="21" customHeight="1">
      <c r="V192" s="21"/>
      <c r="AB192" s="21"/>
    </row>
    <row r="193" spans="22:28" ht="21" customHeight="1">
      <c r="V193" s="21"/>
      <c r="AB193" s="21"/>
    </row>
    <row r="194" spans="22:28" ht="21" customHeight="1">
      <c r="V194" s="21"/>
      <c r="AB194" s="21"/>
    </row>
    <row r="195" spans="22:28" ht="21" customHeight="1">
      <c r="V195" s="21"/>
      <c r="AB195" s="21"/>
    </row>
    <row r="196" spans="22:28" ht="21" customHeight="1">
      <c r="V196" s="21"/>
      <c r="AB196" s="21"/>
    </row>
    <row r="197" spans="22:28" ht="21" customHeight="1">
      <c r="V197" s="21"/>
      <c r="AB197" s="21"/>
    </row>
    <row r="198" spans="22:28" ht="21" customHeight="1">
      <c r="V198" s="21"/>
      <c r="AB198" s="21"/>
    </row>
    <row r="199" spans="22:28" ht="21" customHeight="1">
      <c r="V199" s="21"/>
      <c r="AB199" s="21"/>
    </row>
    <row r="200" spans="22:28" ht="21" customHeight="1">
      <c r="V200" s="21"/>
      <c r="AB200" s="21"/>
    </row>
    <row r="201" spans="22:28" ht="21" customHeight="1">
      <c r="V201" s="21"/>
      <c r="AB201" s="21"/>
    </row>
    <row r="202" spans="22:28" ht="21" customHeight="1">
      <c r="V202" s="21"/>
      <c r="AB202" s="21"/>
    </row>
    <row r="203" spans="22:28" ht="21" customHeight="1">
      <c r="V203" s="21"/>
      <c r="AB203" s="21"/>
    </row>
    <row r="204" spans="22:28" ht="21" customHeight="1">
      <c r="V204" s="21"/>
      <c r="AB204" s="21"/>
    </row>
    <row r="205" spans="22:28" ht="21" customHeight="1">
      <c r="V205" s="21"/>
      <c r="AB205" s="21"/>
    </row>
    <row r="206" spans="22:28" ht="21" customHeight="1">
      <c r="V206" s="21"/>
      <c r="AB206" s="21"/>
    </row>
    <row r="207" spans="22:28" ht="21" customHeight="1">
      <c r="V207" s="21"/>
      <c r="AB207" s="21"/>
    </row>
    <row r="208" spans="22:28" ht="21" customHeight="1">
      <c r="V208" s="21"/>
      <c r="AB208" s="21"/>
    </row>
    <row r="209" spans="22:28" ht="21" customHeight="1">
      <c r="V209" s="21"/>
      <c r="AB209" s="21"/>
    </row>
    <row r="210" spans="22:28" ht="21" customHeight="1">
      <c r="V210" s="21"/>
      <c r="AB210" s="21"/>
    </row>
    <row r="211" spans="22:28" ht="21" customHeight="1">
      <c r="V211" s="21"/>
      <c r="AB211" s="21"/>
    </row>
    <row r="212" spans="22:28" ht="21" customHeight="1">
      <c r="V212" s="21"/>
      <c r="AB212" s="21"/>
    </row>
    <row r="213" spans="22:28" ht="21" customHeight="1">
      <c r="V213" s="21"/>
      <c r="AB213" s="21"/>
    </row>
    <row r="214" spans="22:28" ht="21" customHeight="1">
      <c r="V214" s="21"/>
      <c r="AB214" s="21"/>
    </row>
    <row r="215" spans="22:28" ht="21" customHeight="1">
      <c r="V215" s="21"/>
      <c r="AB215" s="21"/>
    </row>
    <row r="216" spans="22:28" ht="21" customHeight="1">
      <c r="V216" s="21"/>
      <c r="AB216" s="21"/>
    </row>
    <row r="217" spans="22:28" ht="21" customHeight="1">
      <c r="V217" s="21"/>
      <c r="AB217" s="21"/>
    </row>
    <row r="218" spans="22:28" ht="21" customHeight="1">
      <c r="V218" s="21"/>
      <c r="AB218" s="21"/>
    </row>
    <row r="219" spans="22:28" ht="21" customHeight="1">
      <c r="V219" s="21"/>
      <c r="AB219" s="21"/>
    </row>
    <row r="220" spans="22:28" ht="21" customHeight="1">
      <c r="V220" s="21"/>
      <c r="AB220" s="21"/>
    </row>
    <row r="221" spans="22:28" ht="21" customHeight="1">
      <c r="V221" s="21"/>
      <c r="AB221" s="21"/>
    </row>
    <row r="222" spans="22:28" ht="21" customHeight="1">
      <c r="V222" s="21"/>
      <c r="AB222" s="21"/>
    </row>
    <row r="223" spans="22:28" ht="21" customHeight="1">
      <c r="V223" s="21"/>
      <c r="AB223" s="21"/>
    </row>
    <row r="224" spans="22:28" ht="21" customHeight="1">
      <c r="V224" s="21"/>
      <c r="AB224" s="21"/>
    </row>
    <row r="225" spans="22:28" ht="21" customHeight="1">
      <c r="V225" s="21"/>
      <c r="AB225" s="21"/>
    </row>
    <row r="226" spans="22:28" ht="21" customHeight="1">
      <c r="V226" s="21"/>
      <c r="AB226" s="21"/>
    </row>
    <row r="227" spans="22:28" ht="21" customHeight="1">
      <c r="V227" s="21"/>
      <c r="AB227" s="21"/>
    </row>
    <row r="228" spans="22:28" ht="21" customHeight="1">
      <c r="V228" s="21"/>
      <c r="AB228" s="21"/>
    </row>
    <row r="229" spans="22:28" ht="21" customHeight="1">
      <c r="V229" s="21"/>
      <c r="AB229" s="21"/>
    </row>
    <row r="230" spans="22:28" ht="21" customHeight="1">
      <c r="V230" s="21"/>
      <c r="AB230" s="21"/>
    </row>
    <row r="231" spans="22:28" ht="21" customHeight="1">
      <c r="V231" s="21"/>
      <c r="AB231" s="21"/>
    </row>
    <row r="232" spans="22:28" ht="21" customHeight="1">
      <c r="V232" s="21"/>
      <c r="AB232" s="21"/>
    </row>
    <row r="233" spans="22:28" ht="21" customHeight="1">
      <c r="V233" s="21"/>
      <c r="AB233" s="21"/>
    </row>
    <row r="234" spans="22:28" ht="21" customHeight="1">
      <c r="V234" s="21"/>
      <c r="AB234" s="21"/>
    </row>
    <row r="235" spans="22:28" ht="21" customHeight="1">
      <c r="V235" s="21"/>
      <c r="AB235" s="21"/>
    </row>
    <row r="236" spans="22:28" ht="21" customHeight="1">
      <c r="V236" s="21"/>
      <c r="AB236" s="21"/>
    </row>
    <row r="237" spans="22:28" ht="21" customHeight="1">
      <c r="V237" s="21"/>
      <c r="AB237" s="21"/>
    </row>
    <row r="238" spans="22:28" ht="21" customHeight="1">
      <c r="V238" s="21"/>
      <c r="AB238" s="21"/>
    </row>
    <row r="239" spans="22:28" ht="21" customHeight="1">
      <c r="V239" s="21"/>
      <c r="AB239" s="21"/>
    </row>
    <row r="240" spans="22:28" ht="21" customHeight="1">
      <c r="V240" s="21"/>
      <c r="AB240" s="21"/>
    </row>
    <row r="241" spans="22:28" ht="21" customHeight="1">
      <c r="V241" s="21"/>
      <c r="AB241" s="21"/>
    </row>
    <row r="242" spans="22:28" ht="21" customHeight="1">
      <c r="V242" s="21"/>
      <c r="AB242" s="21"/>
    </row>
    <row r="243" spans="22:28" ht="21" customHeight="1">
      <c r="V243" s="21"/>
      <c r="AB243" s="21"/>
    </row>
    <row r="244" spans="22:28" ht="21" customHeight="1">
      <c r="V244" s="21"/>
      <c r="AB244" s="21"/>
    </row>
    <row r="245" spans="22:28" ht="21" customHeight="1">
      <c r="V245" s="21"/>
      <c r="AB245" s="21"/>
    </row>
    <row r="246" spans="22:28" ht="21" customHeight="1">
      <c r="V246" s="21"/>
      <c r="AB246" s="21"/>
    </row>
    <row r="247" spans="22:28" ht="21" customHeight="1">
      <c r="V247" s="21"/>
      <c r="AB247" s="21"/>
    </row>
    <row r="248" spans="22:28" ht="21" customHeight="1">
      <c r="V248" s="21"/>
      <c r="AB248" s="21"/>
    </row>
    <row r="249" spans="22:28" ht="21" customHeight="1">
      <c r="V249" s="21"/>
      <c r="AB249" s="21"/>
    </row>
    <row r="250" spans="22:28" ht="21" customHeight="1">
      <c r="V250" s="21"/>
      <c r="AB250" s="21"/>
    </row>
    <row r="251" spans="22:28" ht="21" customHeight="1">
      <c r="V251" s="21"/>
      <c r="AB251" s="21"/>
    </row>
    <row r="252" spans="22:28" ht="21" customHeight="1">
      <c r="V252" s="21"/>
      <c r="AB252" s="21"/>
    </row>
    <row r="253" spans="22:28" ht="21" customHeight="1">
      <c r="V253" s="21"/>
      <c r="AB253" s="21"/>
    </row>
    <row r="254" spans="22:28" ht="21" customHeight="1">
      <c r="V254" s="21"/>
      <c r="AB254" s="21"/>
    </row>
    <row r="255" spans="22:28" ht="21" customHeight="1">
      <c r="V255" s="21"/>
      <c r="AB255" s="21"/>
    </row>
    <row r="256" spans="22:28" ht="21" customHeight="1">
      <c r="V256" s="21"/>
      <c r="AB256" s="21"/>
    </row>
    <row r="257" spans="22:28" ht="21" customHeight="1">
      <c r="V257" s="21"/>
      <c r="AB257" s="21"/>
    </row>
    <row r="258" spans="22:28" ht="21" customHeight="1">
      <c r="V258" s="21"/>
      <c r="AB258" s="21"/>
    </row>
    <row r="259" spans="22:28" ht="21" customHeight="1">
      <c r="V259" s="21"/>
      <c r="AB259" s="21"/>
    </row>
    <row r="260" spans="22:28" ht="21" customHeight="1">
      <c r="V260" s="21"/>
      <c r="AB260" s="21"/>
    </row>
    <row r="261" spans="22:28" ht="21" customHeight="1">
      <c r="V261" s="21"/>
      <c r="AB261" s="21"/>
    </row>
    <row r="262" spans="22:28" ht="21" customHeight="1">
      <c r="V262" s="21"/>
      <c r="AB262" s="21"/>
    </row>
    <row r="263" spans="22:28" ht="21" customHeight="1">
      <c r="V263" s="21"/>
      <c r="AB263" s="21"/>
    </row>
    <row r="264" spans="22:28" ht="21" customHeight="1">
      <c r="V264" s="21"/>
      <c r="AB264" s="21"/>
    </row>
    <row r="265" spans="22:28" ht="21" customHeight="1">
      <c r="V265" s="21"/>
      <c r="AB265" s="21"/>
    </row>
    <row r="266" spans="22:28" ht="21" customHeight="1">
      <c r="V266" s="21"/>
      <c r="AB266" s="21"/>
    </row>
    <row r="267" spans="22:28" ht="21" customHeight="1">
      <c r="V267" s="21"/>
      <c r="AB267" s="21"/>
    </row>
    <row r="268" spans="22:28" ht="21" customHeight="1">
      <c r="V268" s="21"/>
      <c r="AB268" s="21"/>
    </row>
    <row r="269" spans="22:28" ht="21" customHeight="1">
      <c r="V269" s="21"/>
      <c r="AB269" s="21"/>
    </row>
    <row r="270" spans="22:28" ht="21" customHeight="1">
      <c r="V270" s="21"/>
      <c r="AB270" s="21"/>
    </row>
    <row r="271" spans="22:28" ht="21" customHeight="1">
      <c r="V271" s="21"/>
      <c r="AB271" s="21"/>
    </row>
    <row r="272" spans="22:28" ht="21" customHeight="1">
      <c r="V272" s="21"/>
      <c r="AB272" s="21"/>
    </row>
    <row r="273" spans="22:28" ht="21" customHeight="1">
      <c r="V273" s="21"/>
      <c r="AB273" s="21"/>
    </row>
    <row r="274" spans="22:28" ht="21" customHeight="1">
      <c r="V274" s="21"/>
      <c r="AB274" s="21"/>
    </row>
    <row r="275" spans="22:28" ht="21" customHeight="1">
      <c r="V275" s="21"/>
      <c r="AB275" s="21"/>
    </row>
    <row r="276" spans="22:28" ht="21" customHeight="1">
      <c r="V276" s="21"/>
      <c r="AB276" s="21"/>
    </row>
    <row r="277" spans="22:28" ht="21" customHeight="1">
      <c r="V277" s="21"/>
      <c r="AB277" s="21"/>
    </row>
    <row r="278" spans="22:28" ht="21" customHeight="1">
      <c r="V278" s="21"/>
      <c r="AB278" s="21"/>
    </row>
    <row r="279" spans="22:28" ht="21" customHeight="1">
      <c r="V279" s="21"/>
      <c r="AB279" s="21"/>
    </row>
    <row r="280" spans="22:28" ht="21" customHeight="1">
      <c r="V280" s="21"/>
      <c r="AB280" s="21"/>
    </row>
    <row r="281" spans="22:28" ht="21" customHeight="1">
      <c r="V281" s="21"/>
      <c r="AB281" s="21"/>
    </row>
    <row r="282" spans="22:28" ht="21" customHeight="1">
      <c r="V282" s="21"/>
      <c r="AB282" s="21"/>
    </row>
    <row r="283" spans="22:28" ht="21" customHeight="1">
      <c r="V283" s="21"/>
      <c r="AB283" s="21"/>
    </row>
    <row r="284" spans="22:28" ht="21" customHeight="1">
      <c r="V284" s="21"/>
      <c r="AB284" s="21"/>
    </row>
    <row r="285" spans="22:28" ht="21" customHeight="1">
      <c r="V285" s="21"/>
      <c r="AB285" s="21"/>
    </row>
    <row r="286" spans="22:28" ht="21" customHeight="1">
      <c r="V286" s="21"/>
      <c r="AB286" s="21"/>
    </row>
    <row r="287" spans="22:28" ht="21" customHeight="1">
      <c r="V287" s="21"/>
      <c r="AB287" s="21"/>
    </row>
    <row r="288" spans="22:28" ht="21" customHeight="1">
      <c r="V288" s="21"/>
      <c r="AB288" s="21"/>
    </row>
    <row r="289" spans="22:28" ht="21" customHeight="1">
      <c r="V289" s="21"/>
      <c r="AB289" s="21"/>
    </row>
    <row r="290" spans="22:28" ht="21" customHeight="1">
      <c r="V290" s="21"/>
      <c r="AB290" s="21"/>
    </row>
    <row r="291" spans="22:28" ht="21" customHeight="1">
      <c r="V291" s="21"/>
      <c r="AB291" s="21"/>
    </row>
    <row r="292" spans="22:28" ht="21" customHeight="1">
      <c r="V292" s="21"/>
      <c r="AB292" s="21"/>
    </row>
    <row r="293" spans="22:28" ht="21" customHeight="1">
      <c r="V293" s="21"/>
      <c r="AB293" s="21"/>
    </row>
    <row r="294" spans="22:28" ht="21" customHeight="1">
      <c r="V294" s="21"/>
      <c r="AB294" s="21"/>
    </row>
    <row r="295" spans="22:28" ht="21" customHeight="1">
      <c r="V295" s="21"/>
      <c r="AB295" s="21"/>
    </row>
    <row r="296" spans="22:28" ht="21" customHeight="1">
      <c r="V296" s="21"/>
      <c r="AB296" s="21"/>
    </row>
    <row r="297" spans="22:28" ht="21" customHeight="1">
      <c r="V297" s="21"/>
      <c r="AB297" s="21"/>
    </row>
    <row r="298" spans="22:28" ht="21" customHeight="1">
      <c r="V298" s="21"/>
      <c r="AB298" s="21"/>
    </row>
    <row r="299" spans="22:28" ht="21" customHeight="1">
      <c r="V299" s="21"/>
      <c r="AB299" s="21"/>
    </row>
    <row r="300" spans="22:28" ht="21" customHeight="1">
      <c r="V300" s="21"/>
      <c r="AB300" s="21"/>
    </row>
    <row r="301" spans="22:28" ht="21" customHeight="1">
      <c r="V301" s="21"/>
      <c r="AB301" s="21"/>
    </row>
    <row r="302" spans="22:28" ht="21" customHeight="1">
      <c r="V302" s="21"/>
      <c r="AB302" s="21"/>
    </row>
    <row r="303" spans="22:28" ht="21" customHeight="1">
      <c r="V303" s="21"/>
      <c r="AB303" s="21"/>
    </row>
    <row r="304" spans="22:28" ht="21" customHeight="1">
      <c r="V304" s="21"/>
      <c r="AB304" s="21"/>
    </row>
    <row r="305" spans="22:28" ht="21" customHeight="1">
      <c r="V305" s="21"/>
      <c r="AB305" s="21"/>
    </row>
    <row r="306" spans="22:28" ht="21" customHeight="1">
      <c r="V306" s="21"/>
      <c r="AB306" s="21"/>
    </row>
    <row r="307" spans="22:28" ht="21" customHeight="1">
      <c r="V307" s="21"/>
      <c r="AB307" s="21"/>
    </row>
    <row r="308" spans="22:28" ht="21" customHeight="1">
      <c r="V308" s="21"/>
      <c r="AB308" s="21"/>
    </row>
    <row r="309" spans="22:28" ht="21" customHeight="1">
      <c r="V309" s="21"/>
      <c r="AB309" s="21"/>
    </row>
    <row r="310" spans="22:28" ht="21" customHeight="1">
      <c r="V310" s="21"/>
      <c r="AB310" s="21"/>
    </row>
    <row r="311" spans="22:28" ht="21" customHeight="1">
      <c r="V311" s="21"/>
      <c r="AB311" s="21"/>
    </row>
    <row r="312" spans="22:28" ht="21" customHeight="1">
      <c r="V312" s="21"/>
      <c r="AB312" s="21"/>
    </row>
    <row r="313" spans="22:28" ht="21" customHeight="1">
      <c r="V313" s="21"/>
      <c r="AB313" s="21"/>
    </row>
    <row r="314" spans="22:28" ht="21" customHeight="1">
      <c r="V314" s="21"/>
      <c r="AB314" s="21"/>
    </row>
    <row r="315" spans="22:28" ht="21" customHeight="1">
      <c r="V315" s="21"/>
      <c r="AB315" s="21"/>
    </row>
    <row r="316" spans="22:28" ht="21" customHeight="1">
      <c r="V316" s="21"/>
      <c r="AB316" s="21"/>
    </row>
    <row r="317" spans="22:28" ht="21" customHeight="1">
      <c r="V317" s="21"/>
      <c r="AB317" s="21"/>
    </row>
    <row r="318" spans="22:28" ht="21" customHeight="1">
      <c r="V318" s="21"/>
      <c r="AB318" s="21"/>
    </row>
    <row r="319" spans="22:28" ht="21" customHeight="1">
      <c r="V319" s="21"/>
      <c r="AB319" s="21"/>
    </row>
    <row r="320" spans="22:28" ht="21" customHeight="1">
      <c r="V320" s="21"/>
      <c r="AB320" s="21"/>
    </row>
    <row r="321" spans="22:28" ht="21" customHeight="1">
      <c r="V321" s="21"/>
      <c r="AB321" s="21"/>
    </row>
    <row r="322" spans="22:28" ht="21" customHeight="1">
      <c r="V322" s="21"/>
      <c r="AB322" s="21"/>
    </row>
    <row r="323" spans="22:28" ht="21" customHeight="1">
      <c r="V323" s="21"/>
      <c r="AB323" s="21"/>
    </row>
    <row r="324" spans="22:28" ht="21" customHeight="1">
      <c r="V324" s="21"/>
      <c r="AB324" s="21"/>
    </row>
    <row r="325" spans="22:28" ht="21" customHeight="1">
      <c r="V325" s="21"/>
      <c r="AB325" s="21"/>
    </row>
    <row r="326" spans="22:28" ht="21" customHeight="1">
      <c r="V326" s="21"/>
      <c r="AB326" s="21"/>
    </row>
    <row r="327" spans="22:28" ht="21" customHeight="1">
      <c r="V327" s="21"/>
      <c r="AB327" s="21"/>
    </row>
    <row r="328" spans="22:28" ht="21" customHeight="1">
      <c r="V328" s="21"/>
      <c r="AB328" s="21"/>
    </row>
    <row r="329" spans="22:28" ht="21" customHeight="1">
      <c r="V329" s="21"/>
      <c r="AB329" s="21"/>
    </row>
    <row r="330" spans="22:28" ht="21" customHeight="1">
      <c r="V330" s="21"/>
      <c r="AB330" s="21"/>
    </row>
    <row r="331" spans="22:28" ht="21" customHeight="1">
      <c r="V331" s="21"/>
      <c r="AB331" s="21"/>
    </row>
    <row r="332" spans="22:28" ht="21" customHeight="1">
      <c r="V332" s="21"/>
      <c r="AB332" s="21"/>
    </row>
    <row r="333" spans="22:28" ht="21" customHeight="1">
      <c r="V333" s="21"/>
      <c r="AB333" s="21"/>
    </row>
    <row r="334" spans="22:28" ht="21" customHeight="1">
      <c r="V334" s="21"/>
      <c r="AB334" s="21"/>
    </row>
    <row r="335" spans="22:28" ht="21" customHeight="1">
      <c r="V335" s="21"/>
      <c r="AB335" s="21"/>
    </row>
    <row r="336" spans="22:28" ht="21" customHeight="1">
      <c r="V336" s="21"/>
      <c r="AB336" s="21"/>
    </row>
    <row r="337" spans="22:28" ht="21" customHeight="1">
      <c r="V337" s="21"/>
      <c r="AB337" s="21"/>
    </row>
    <row r="338" spans="22:28" ht="21" customHeight="1">
      <c r="V338" s="21"/>
      <c r="AB338" s="21"/>
    </row>
    <row r="339" spans="22:28" ht="21" customHeight="1">
      <c r="V339" s="21"/>
      <c r="AB339" s="21"/>
    </row>
    <row r="340" spans="22:28" ht="21" customHeight="1">
      <c r="V340" s="21"/>
      <c r="AB340" s="21"/>
    </row>
    <row r="341" spans="22:28" ht="21" customHeight="1">
      <c r="V341" s="21"/>
      <c r="AB341" s="21"/>
    </row>
    <row r="342" spans="22:28" ht="21" customHeight="1">
      <c r="V342" s="21"/>
      <c r="AB342" s="21"/>
    </row>
    <row r="343" spans="22:28" ht="21" customHeight="1">
      <c r="V343" s="21"/>
      <c r="AB343" s="21"/>
    </row>
    <row r="344" spans="22:28" ht="21" customHeight="1">
      <c r="V344" s="21"/>
      <c r="AB344" s="21"/>
    </row>
    <row r="345" spans="22:28" ht="21" customHeight="1">
      <c r="V345" s="21"/>
      <c r="AB345" s="21"/>
    </row>
    <row r="346" spans="22:28" ht="21" customHeight="1">
      <c r="V346" s="21"/>
      <c r="AB346" s="21"/>
    </row>
    <row r="347" spans="22:28" ht="21" customHeight="1">
      <c r="V347" s="21"/>
      <c r="AB347" s="21"/>
    </row>
    <row r="348" spans="22:28" ht="21" customHeight="1">
      <c r="V348" s="21"/>
      <c r="AB348" s="21"/>
    </row>
    <row r="349" spans="22:28" ht="21" customHeight="1">
      <c r="V349" s="21"/>
      <c r="AB349" s="21"/>
    </row>
    <row r="350" spans="22:28" ht="21" customHeight="1">
      <c r="V350" s="21"/>
      <c r="AB350" s="21"/>
    </row>
    <row r="351" spans="22:28" ht="21" customHeight="1">
      <c r="V351" s="21"/>
      <c r="AB351" s="21"/>
    </row>
    <row r="352" spans="22:28" ht="21" customHeight="1">
      <c r="V352" s="21"/>
      <c r="AB352" s="21"/>
    </row>
    <row r="353" spans="22:28" ht="21" customHeight="1">
      <c r="V353" s="21"/>
      <c r="AB353" s="21"/>
    </row>
    <row r="354" spans="22:28" ht="21" customHeight="1">
      <c r="V354" s="21"/>
      <c r="AB354" s="21"/>
    </row>
    <row r="355" spans="22:28" ht="21" customHeight="1">
      <c r="V355" s="21"/>
      <c r="AB355" s="21"/>
    </row>
    <row r="356" spans="22:28" ht="21" customHeight="1">
      <c r="V356" s="21"/>
      <c r="AB356" s="21"/>
    </row>
    <row r="357" spans="22:28" ht="21" customHeight="1">
      <c r="V357" s="21"/>
      <c r="AB357" s="21"/>
    </row>
    <row r="358" spans="22:28" ht="21" customHeight="1">
      <c r="V358" s="21"/>
      <c r="AB358" s="21"/>
    </row>
    <row r="359" spans="22:28" ht="21" customHeight="1">
      <c r="V359" s="21"/>
      <c r="AB359" s="21"/>
    </row>
    <row r="360" spans="22:28" ht="21" customHeight="1">
      <c r="V360" s="21"/>
      <c r="AB360" s="21"/>
    </row>
    <row r="361" spans="22:28" ht="21" customHeight="1">
      <c r="V361" s="21"/>
      <c r="AB361" s="21"/>
    </row>
    <row r="362" spans="22:28" ht="21" customHeight="1">
      <c r="V362" s="21"/>
      <c r="AB362" s="21"/>
    </row>
  </sheetData>
  <mergeCells count="47">
    <mergeCell ref="C21:D21"/>
    <mergeCell ref="C22:D22"/>
    <mergeCell ref="C26:D26"/>
    <mergeCell ref="C17:D17"/>
    <mergeCell ref="C18:D18"/>
    <mergeCell ref="C19:D19"/>
    <mergeCell ref="C20:D20"/>
    <mergeCell ref="D6:E6"/>
    <mergeCell ref="C7:D7"/>
    <mergeCell ref="C8:D8"/>
    <mergeCell ref="C9:D9"/>
    <mergeCell ref="H4:I4"/>
    <mergeCell ref="N4:O4"/>
    <mergeCell ref="D4:E4"/>
    <mergeCell ref="D5:E5"/>
    <mergeCell ref="P5:Q5"/>
    <mergeCell ref="F5:G5"/>
    <mergeCell ref="H5:I5"/>
    <mergeCell ref="J5:K5"/>
    <mergeCell ref="L5:M5"/>
    <mergeCell ref="N5:O5"/>
    <mergeCell ref="A19:A21"/>
    <mergeCell ref="A22:A24"/>
    <mergeCell ref="A7:A9"/>
    <mergeCell ref="A10:A12"/>
    <mergeCell ref="A13:A15"/>
    <mergeCell ref="A16:A18"/>
    <mergeCell ref="C32:D32"/>
    <mergeCell ref="C33:D33"/>
    <mergeCell ref="A25:A27"/>
    <mergeCell ref="A28:A30"/>
    <mergeCell ref="C27:D27"/>
    <mergeCell ref="C28:D28"/>
    <mergeCell ref="C29:D29"/>
    <mergeCell ref="C30:D30"/>
    <mergeCell ref="C31:D31"/>
    <mergeCell ref="C25:D25"/>
    <mergeCell ref="A31:A33"/>
    <mergeCell ref="C10:D10"/>
    <mergeCell ref="C11:D11"/>
    <mergeCell ref="C12:D12"/>
    <mergeCell ref="C13:D13"/>
    <mergeCell ref="C14:D14"/>
    <mergeCell ref="C15:D15"/>
    <mergeCell ref="C16:D16"/>
    <mergeCell ref="C23:D23"/>
    <mergeCell ref="C24:D24"/>
  </mergeCells>
  <printOptions horizontalCentered="1"/>
  <pageMargins left="0.7874015748031497" right="0.7874015748031497" top="0.7874015748031497" bottom="0.7874015748031497" header="0" footer="0"/>
  <pageSetup fitToHeight="0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221"/>
  <sheetViews>
    <sheetView showGridLines="0" zoomScale="75" zoomScaleNormal="75" zoomScaleSheetLayoutView="75" workbookViewId="0" topLeftCell="A3">
      <selection activeCell="A3" sqref="A3"/>
    </sheetView>
  </sheetViews>
  <sheetFormatPr defaultColWidth="8.796875" defaultRowHeight="14.25"/>
  <cols>
    <col min="1" max="1" width="9.19921875" style="2" customWidth="1"/>
    <col min="2" max="2" width="2.59765625" style="2" customWidth="1"/>
    <col min="3" max="3" width="9.59765625" style="2" customWidth="1"/>
    <col min="4" max="4" width="6.59765625" style="2" customWidth="1"/>
    <col min="5" max="5" width="2.59765625" style="2" customWidth="1"/>
    <col min="6" max="7" width="6.59765625" style="2" customWidth="1"/>
    <col min="8" max="8" width="6.59765625" style="55" customWidth="1"/>
    <col min="9" max="9" width="6.59765625" style="2" customWidth="1"/>
    <col min="10" max="10" width="6.59765625" style="55" customWidth="1"/>
    <col min="11" max="11" width="6.59765625" style="2" customWidth="1"/>
    <col min="12" max="12" width="6.59765625" style="55" customWidth="1"/>
    <col min="13" max="13" width="6.59765625" style="2" customWidth="1"/>
    <col min="14" max="14" width="6.59765625" style="55" customWidth="1"/>
    <col min="15" max="15" width="6.59765625" style="2" customWidth="1"/>
    <col min="16" max="16" width="6.59765625" style="55" customWidth="1"/>
    <col min="17" max="17" width="6.59765625" style="2" customWidth="1"/>
    <col min="18" max="18" width="2.59765625" style="2" customWidth="1"/>
    <col min="19" max="19" width="5" style="6" bestFit="1" customWidth="1"/>
    <col min="20" max="20" width="9" style="6" customWidth="1"/>
    <col min="21" max="16384" width="8.69921875" style="2" customWidth="1"/>
  </cols>
  <sheetData>
    <row r="1" ht="13.5" hidden="1"/>
    <row r="2" ht="13.5" hidden="1"/>
    <row r="3" ht="17.25">
      <c r="A3" s="48" t="s">
        <v>85</v>
      </c>
    </row>
    <row r="4" spans="1:17" ht="18" customHeight="1">
      <c r="A4" s="5"/>
      <c r="B4" s="49"/>
      <c r="C4" s="49"/>
      <c r="D4" s="84" t="s">
        <v>35</v>
      </c>
      <c r="E4" s="85"/>
      <c r="F4" s="5"/>
      <c r="G4" s="49"/>
      <c r="H4" s="91" t="s">
        <v>3</v>
      </c>
      <c r="I4" s="91"/>
      <c r="J4" s="56"/>
      <c r="K4" s="49"/>
      <c r="L4" s="57"/>
      <c r="M4" s="8"/>
      <c r="N4" s="91" t="s">
        <v>4</v>
      </c>
      <c r="O4" s="91"/>
      <c r="P4" s="58"/>
      <c r="Q4" s="9"/>
    </row>
    <row r="5" spans="1:17" ht="18" customHeight="1">
      <c r="A5" s="10"/>
      <c r="B5" s="11"/>
      <c r="C5" s="11"/>
      <c r="D5" s="84" t="s">
        <v>34</v>
      </c>
      <c r="E5" s="85"/>
      <c r="F5" s="89" t="s">
        <v>63</v>
      </c>
      <c r="G5" s="90"/>
      <c r="H5" s="89" t="s">
        <v>64</v>
      </c>
      <c r="I5" s="90"/>
      <c r="J5" s="89" t="s">
        <v>65</v>
      </c>
      <c r="K5" s="90"/>
      <c r="L5" s="89" t="s">
        <v>63</v>
      </c>
      <c r="M5" s="90"/>
      <c r="N5" s="89" t="s">
        <v>64</v>
      </c>
      <c r="O5" s="90"/>
      <c r="P5" s="89" t="s">
        <v>65</v>
      </c>
      <c r="Q5" s="90"/>
    </row>
    <row r="6" spans="1:17" ht="18" customHeight="1">
      <c r="A6" s="10" t="s">
        <v>6</v>
      </c>
      <c r="B6" s="2" t="s">
        <v>10</v>
      </c>
      <c r="D6" s="86" t="s">
        <v>33</v>
      </c>
      <c r="E6" s="87"/>
      <c r="F6" s="12" t="s">
        <v>8</v>
      </c>
      <c r="G6" s="13" t="s">
        <v>62</v>
      </c>
      <c r="H6" s="60" t="s">
        <v>8</v>
      </c>
      <c r="I6" s="13" t="s">
        <v>62</v>
      </c>
      <c r="J6" s="60" t="s">
        <v>8</v>
      </c>
      <c r="K6" s="13" t="s">
        <v>62</v>
      </c>
      <c r="L6" s="60" t="s">
        <v>8</v>
      </c>
      <c r="M6" s="13" t="s">
        <v>62</v>
      </c>
      <c r="N6" s="60" t="s">
        <v>8</v>
      </c>
      <c r="O6" s="13" t="s">
        <v>62</v>
      </c>
      <c r="P6" s="60" t="s">
        <v>8</v>
      </c>
      <c r="Q6" s="13" t="s">
        <v>62</v>
      </c>
    </row>
    <row r="7" spans="1:32" ht="13.5">
      <c r="A7" s="81" t="s">
        <v>24</v>
      </c>
      <c r="B7" s="50"/>
      <c r="C7" s="77" t="s">
        <v>55</v>
      </c>
      <c r="D7" s="77"/>
      <c r="E7" s="51"/>
      <c r="F7" s="38" t="s">
        <v>71</v>
      </c>
      <c r="G7" s="35" t="s">
        <v>71</v>
      </c>
      <c r="H7" s="69">
        <v>8</v>
      </c>
      <c r="I7" s="35">
        <f>IF(H7="-","-",IF(H7="…","…",H7/($H7+$J7)*100))</f>
        <v>25.806451612903224</v>
      </c>
      <c r="J7" s="69">
        <v>23</v>
      </c>
      <c r="K7" s="36">
        <f>IF(J7="-","-",IF(J7="…","…",J7/($H7+$J7)*100))</f>
        <v>74.19354838709677</v>
      </c>
      <c r="L7" s="62" t="s">
        <v>71</v>
      </c>
      <c r="M7" s="18" t="s">
        <v>71</v>
      </c>
      <c r="N7" s="61">
        <v>0</v>
      </c>
      <c r="O7" s="35">
        <v>100</v>
      </c>
      <c r="P7" s="63">
        <v>2</v>
      </c>
      <c r="Q7" s="20">
        <f>IF(P7="-","-",IF(P7="…","…",P7/($N7+$P7)*100))</f>
        <v>100</v>
      </c>
      <c r="V7" s="21"/>
      <c r="X7" s="21"/>
      <c r="Z7" s="21"/>
      <c r="AB7" s="21"/>
      <c r="AD7" s="21"/>
      <c r="AF7" s="21"/>
    </row>
    <row r="8" spans="1:32" ht="13.5">
      <c r="A8" s="82"/>
      <c r="B8" s="52"/>
      <c r="C8" s="76" t="s">
        <v>48</v>
      </c>
      <c r="D8" s="76"/>
      <c r="E8" s="53"/>
      <c r="F8" s="40" t="s">
        <v>71</v>
      </c>
      <c r="G8" s="41" t="s">
        <v>71</v>
      </c>
      <c r="H8" s="67">
        <v>40</v>
      </c>
      <c r="I8" s="41">
        <f aca="true" t="shared" si="0" ref="I8:K14">IF(H8="-","-",IF(H8="…","…",H8/($H8+$J8)*100))</f>
        <v>27.77777777777778</v>
      </c>
      <c r="J8" s="67">
        <v>104</v>
      </c>
      <c r="K8" s="43">
        <f t="shared" si="0"/>
        <v>72.22222222222221</v>
      </c>
      <c r="L8" s="64" t="s">
        <v>71</v>
      </c>
      <c r="M8" s="26" t="s">
        <v>71</v>
      </c>
      <c r="N8" s="63">
        <v>3</v>
      </c>
      <c r="O8" s="26">
        <f aca="true" t="shared" si="1" ref="O8:O14">IF(N8="-","-",IF(N8="…","…",N8/($N8+$P8)*100))</f>
        <v>15.789473684210526</v>
      </c>
      <c r="P8" s="63">
        <v>16</v>
      </c>
      <c r="Q8" s="28">
        <f aca="true" t="shared" si="2" ref="Q8:Q14">IF(P8="-","-",IF(P8="…","…",P8/($N8+$P8)*100))</f>
        <v>84.21052631578947</v>
      </c>
      <c r="V8" s="21"/>
      <c r="X8" s="21"/>
      <c r="Z8" s="21"/>
      <c r="AB8" s="21"/>
      <c r="AD8" s="21"/>
      <c r="AF8" s="21"/>
    </row>
    <row r="9" spans="1:32" ht="13.5">
      <c r="A9" s="82"/>
      <c r="B9" s="52"/>
      <c r="C9" s="76" t="s">
        <v>49</v>
      </c>
      <c r="D9" s="76"/>
      <c r="E9" s="53"/>
      <c r="F9" s="40" t="s">
        <v>71</v>
      </c>
      <c r="G9" s="41" t="s">
        <v>71</v>
      </c>
      <c r="H9" s="67">
        <v>55</v>
      </c>
      <c r="I9" s="41">
        <f t="shared" si="0"/>
        <v>28.205128205128204</v>
      </c>
      <c r="J9" s="67">
        <v>140</v>
      </c>
      <c r="K9" s="43">
        <f t="shared" si="0"/>
        <v>71.7948717948718</v>
      </c>
      <c r="L9" s="64" t="s">
        <v>71</v>
      </c>
      <c r="M9" s="26" t="s">
        <v>71</v>
      </c>
      <c r="N9" s="63">
        <v>36</v>
      </c>
      <c r="O9" s="26">
        <f t="shared" si="1"/>
        <v>22.22222222222222</v>
      </c>
      <c r="P9" s="63">
        <v>126</v>
      </c>
      <c r="Q9" s="28">
        <f t="shared" si="2"/>
        <v>77.77777777777779</v>
      </c>
      <c r="V9" s="21"/>
      <c r="X9" s="21"/>
      <c r="Z9" s="21"/>
      <c r="AB9" s="21"/>
      <c r="AD9" s="21"/>
      <c r="AF9" s="21"/>
    </row>
    <row r="10" spans="1:32" ht="13.5" customHeight="1">
      <c r="A10" s="82"/>
      <c r="B10" s="52"/>
      <c r="C10" s="76" t="s">
        <v>50</v>
      </c>
      <c r="D10" s="76"/>
      <c r="E10" s="53"/>
      <c r="F10" s="40" t="s">
        <v>71</v>
      </c>
      <c r="G10" s="41" t="s">
        <v>71</v>
      </c>
      <c r="H10" s="67">
        <v>209</v>
      </c>
      <c r="I10" s="41">
        <f t="shared" si="0"/>
        <v>29.230769230769234</v>
      </c>
      <c r="J10" s="67">
        <v>506</v>
      </c>
      <c r="K10" s="43">
        <f t="shared" si="0"/>
        <v>70.76923076923077</v>
      </c>
      <c r="L10" s="64" t="s">
        <v>71</v>
      </c>
      <c r="M10" s="26" t="s">
        <v>71</v>
      </c>
      <c r="N10" s="63">
        <v>103</v>
      </c>
      <c r="O10" s="26">
        <f t="shared" si="1"/>
        <v>15.653495440729484</v>
      </c>
      <c r="P10" s="63">
        <v>555</v>
      </c>
      <c r="Q10" s="28">
        <f t="shared" si="2"/>
        <v>84.34650455927051</v>
      </c>
      <c r="V10" s="21"/>
      <c r="X10" s="21"/>
      <c r="Z10" s="21"/>
      <c r="AB10" s="21"/>
      <c r="AD10" s="21"/>
      <c r="AF10" s="21"/>
    </row>
    <row r="11" spans="1:32" ht="13.5">
      <c r="A11" s="82"/>
      <c r="B11" s="52"/>
      <c r="C11" s="76" t="s">
        <v>51</v>
      </c>
      <c r="D11" s="76"/>
      <c r="E11" s="53"/>
      <c r="F11" s="40" t="s">
        <v>71</v>
      </c>
      <c r="G11" s="41" t="s">
        <v>71</v>
      </c>
      <c r="H11" s="67">
        <v>41</v>
      </c>
      <c r="I11" s="41">
        <f t="shared" si="0"/>
        <v>28.87323943661972</v>
      </c>
      <c r="J11" s="67">
        <v>101</v>
      </c>
      <c r="K11" s="43">
        <f t="shared" si="0"/>
        <v>71.12676056338029</v>
      </c>
      <c r="L11" s="64" t="s">
        <v>71</v>
      </c>
      <c r="M11" s="26" t="s">
        <v>71</v>
      </c>
      <c r="N11" s="63">
        <v>33</v>
      </c>
      <c r="O11" s="26">
        <f t="shared" si="1"/>
        <v>16.5</v>
      </c>
      <c r="P11" s="63">
        <v>167</v>
      </c>
      <c r="Q11" s="28">
        <f t="shared" si="2"/>
        <v>83.5</v>
      </c>
      <c r="V11" s="21"/>
      <c r="X11" s="21"/>
      <c r="Z11" s="21"/>
      <c r="AB11" s="21"/>
      <c r="AD11" s="21"/>
      <c r="AF11" s="21"/>
    </row>
    <row r="12" spans="1:32" ht="13.5">
      <c r="A12" s="82"/>
      <c r="B12" s="52"/>
      <c r="C12" s="76" t="s">
        <v>52</v>
      </c>
      <c r="D12" s="76"/>
      <c r="E12" s="53"/>
      <c r="F12" s="40" t="s">
        <v>71</v>
      </c>
      <c r="G12" s="41" t="s">
        <v>71</v>
      </c>
      <c r="H12" s="41" t="s">
        <v>71</v>
      </c>
      <c r="I12" s="41" t="str">
        <f t="shared" si="0"/>
        <v>…</v>
      </c>
      <c r="J12" s="41" t="s">
        <v>71</v>
      </c>
      <c r="K12" s="43" t="str">
        <f t="shared" si="0"/>
        <v>…</v>
      </c>
      <c r="L12" s="64" t="s">
        <v>71</v>
      </c>
      <c r="M12" s="26" t="s">
        <v>71</v>
      </c>
      <c r="N12" s="63">
        <v>6</v>
      </c>
      <c r="O12" s="26">
        <f t="shared" si="1"/>
        <v>8.695652173913043</v>
      </c>
      <c r="P12" s="63">
        <v>63</v>
      </c>
      <c r="Q12" s="28">
        <f t="shared" si="2"/>
        <v>91.30434782608695</v>
      </c>
      <c r="V12" s="21"/>
      <c r="X12" s="21"/>
      <c r="Z12" s="21"/>
      <c r="AB12" s="21"/>
      <c r="AD12" s="21"/>
      <c r="AF12" s="21"/>
    </row>
    <row r="13" spans="1:32" ht="13.5">
      <c r="A13" s="82"/>
      <c r="B13" s="52"/>
      <c r="C13" s="76" t="s">
        <v>53</v>
      </c>
      <c r="D13" s="76"/>
      <c r="E13" s="53"/>
      <c r="F13" s="40" t="s">
        <v>71</v>
      </c>
      <c r="G13" s="41" t="s">
        <v>71</v>
      </c>
      <c r="H13" s="67">
        <v>17</v>
      </c>
      <c r="I13" s="41">
        <f t="shared" si="0"/>
        <v>23.28767123287671</v>
      </c>
      <c r="J13" s="67">
        <v>56</v>
      </c>
      <c r="K13" s="43">
        <f t="shared" si="0"/>
        <v>76.71232876712328</v>
      </c>
      <c r="L13" s="64" t="s">
        <v>71</v>
      </c>
      <c r="M13" s="26" t="s">
        <v>71</v>
      </c>
      <c r="N13" s="63">
        <v>13</v>
      </c>
      <c r="O13" s="26">
        <f t="shared" si="1"/>
        <v>20.634920634920633</v>
      </c>
      <c r="P13" s="63">
        <v>50</v>
      </c>
      <c r="Q13" s="28">
        <f t="shared" si="2"/>
        <v>79.36507936507937</v>
      </c>
      <c r="V13" s="21"/>
      <c r="X13" s="21"/>
      <c r="Z13" s="21"/>
      <c r="AB13" s="21"/>
      <c r="AD13" s="21"/>
      <c r="AF13" s="21"/>
    </row>
    <row r="14" spans="1:32" ht="13.5">
      <c r="A14" s="83"/>
      <c r="B14" s="12"/>
      <c r="C14" s="75" t="s">
        <v>54</v>
      </c>
      <c r="D14" s="75"/>
      <c r="E14" s="54"/>
      <c r="F14" s="44" t="s">
        <v>71</v>
      </c>
      <c r="G14" s="45" t="s">
        <v>71</v>
      </c>
      <c r="H14" s="68">
        <v>94</v>
      </c>
      <c r="I14" s="45">
        <f t="shared" si="0"/>
        <v>32.41379310344827</v>
      </c>
      <c r="J14" s="68">
        <v>196</v>
      </c>
      <c r="K14" s="47">
        <f t="shared" si="0"/>
        <v>67.58620689655173</v>
      </c>
      <c r="L14" s="66" t="s">
        <v>71</v>
      </c>
      <c r="M14" s="32" t="s">
        <v>73</v>
      </c>
      <c r="N14" s="65">
        <v>69</v>
      </c>
      <c r="O14" s="32">
        <f t="shared" si="1"/>
        <v>26.744186046511626</v>
      </c>
      <c r="P14" s="65">
        <v>189</v>
      </c>
      <c r="Q14" s="34">
        <f t="shared" si="2"/>
        <v>73.25581395348837</v>
      </c>
      <c r="V14" s="21"/>
      <c r="X14" s="21"/>
      <c r="Z14" s="21"/>
      <c r="AB14" s="21"/>
      <c r="AD14" s="21"/>
      <c r="AF14" s="21"/>
    </row>
    <row r="15" spans="1:32" ht="13.5">
      <c r="A15" s="81" t="s">
        <v>25</v>
      </c>
      <c r="B15" s="50"/>
      <c r="C15" s="77" t="s">
        <v>55</v>
      </c>
      <c r="D15" s="77"/>
      <c r="E15" s="51"/>
      <c r="F15" s="38">
        <v>14</v>
      </c>
      <c r="G15" s="35">
        <f aca="true" t="shared" si="3" ref="G15:G23">IF(F15="-","-",IF(F15="…","…",IF(AND(OR($H15="-",$H15="…"),OR($J15="-",$J15="…")),F15/F15*100,IF(OR($H15="-",$H15=""),F15/($F15+$J15)*100,IF(OR($J15="-",$J15="…"),F15/($F15+$H15)*100,F15/($F15+$H15+$J15)*100)))))</f>
        <v>28.57142857142857</v>
      </c>
      <c r="H15" s="39">
        <v>10</v>
      </c>
      <c r="I15" s="35">
        <f aca="true" t="shared" si="4" ref="I15:I23">IF(H15="-","-",IF(H15="…","…",IF(AND(OR($F15="-",$F15="…"),OR($J15="-",$J15="…")),H15/H15*100,IF(OR($J15="-",$J15=""),H15/($F15+$H15)*100,IF(OR($F15="-",$F15="…"),H15/($H15+$J15)*100,H15/($F15+$H15+$J15)*100)))))</f>
        <v>20.408163265306122</v>
      </c>
      <c r="J15" s="39">
        <v>25</v>
      </c>
      <c r="K15" s="36">
        <f aca="true" t="shared" si="5" ref="K15:K23">IF(J15="-","-",IF(J15="…","…",IF(AND(OR($F15="-",$F15="…"),OR($H15="-",$H15="…")),J15/J15*100,IF(OR($H15="-",$H15=""),J15/($F15+$J15)*100,IF(OR($F15="-",$F15="…"),J15/($H15+$J15)*100,J15/($F15+$H15+$J15)*100)))))</f>
        <v>51.02040816326531</v>
      </c>
      <c r="L15" s="40">
        <v>2</v>
      </c>
      <c r="M15" s="35">
        <f aca="true" t="shared" si="6" ref="M15:M78">IF(L15="-","-",IF(L15="…","…",IF(AND(OR($N15="-",$N15="…"),OR($P15="-",$P15="…")),L15/L15*100,IF(OR($N15="-",$N15=""),L15/($L15+$P15)*100,IF(OR($P15="-",$P15="…"),L15/($L15+$N15)*100,L15/($L15+$N15+$P15)*100)))))</f>
        <v>33.33333333333333</v>
      </c>
      <c r="N15" s="61">
        <v>0</v>
      </c>
      <c r="O15" s="35">
        <f aca="true" t="shared" si="7" ref="O15:O78">IF(N15="-","-",IF(N15="…","…",IF(AND(OR($L15="-",$L15="…"),OR($P15="-",$P15="…")),N15/N15*100,IF(OR($P15="-",$P15=""),N15/($L15+$N15)*100,IF(OR($L15="-",$L15="…"),N15/($N15+$P15)*100,N15/($L15+$N15+$P15)*100)))))</f>
        <v>0</v>
      </c>
      <c r="P15" s="61">
        <v>4</v>
      </c>
      <c r="Q15" s="36">
        <f aca="true" t="shared" si="8" ref="Q15:Q46">IF(P15="-","-",IF(P15="…","…",IF(AND(OR($L15="-",$L15="…"),OR($N15="-",$N15="…")),P15/P15*100,IF(OR($N15="-",$N15=""),P15/($L15+$P15)*100,IF(OR($L15="-",$L15="…"),P15/($N15+$P15)*100,P15/($L15+$N15+$P15)*100)))))</f>
        <v>66.66666666666666</v>
      </c>
      <c r="V15" s="21"/>
      <c r="X15" s="21"/>
      <c r="Z15" s="21"/>
      <c r="AB15" s="21"/>
      <c r="AD15" s="21"/>
      <c r="AF15" s="21"/>
    </row>
    <row r="16" spans="1:32" ht="13.5">
      <c r="A16" s="82"/>
      <c r="B16" s="52"/>
      <c r="C16" s="76" t="s">
        <v>48</v>
      </c>
      <c r="D16" s="76"/>
      <c r="E16" s="53"/>
      <c r="F16" s="40">
        <v>28</v>
      </c>
      <c r="G16" s="41">
        <f t="shared" si="3"/>
        <v>19.17808219178082</v>
      </c>
      <c r="H16" s="42">
        <v>20</v>
      </c>
      <c r="I16" s="41">
        <f t="shared" si="4"/>
        <v>13.698630136986301</v>
      </c>
      <c r="J16" s="42">
        <v>98</v>
      </c>
      <c r="K16" s="43">
        <f t="shared" si="5"/>
        <v>67.12328767123287</v>
      </c>
      <c r="L16" s="64">
        <v>1</v>
      </c>
      <c r="M16" s="26">
        <f t="shared" si="6"/>
        <v>4.166666666666666</v>
      </c>
      <c r="N16" s="63">
        <v>2</v>
      </c>
      <c r="O16" s="26">
        <f t="shared" si="7"/>
        <v>8.333333333333332</v>
      </c>
      <c r="P16" s="63">
        <v>21</v>
      </c>
      <c r="Q16" s="28">
        <f t="shared" si="8"/>
        <v>87.5</v>
      </c>
      <c r="V16" s="21"/>
      <c r="X16" s="21"/>
      <c r="Z16" s="21"/>
      <c r="AB16" s="21"/>
      <c r="AD16" s="21"/>
      <c r="AF16" s="21"/>
    </row>
    <row r="17" spans="1:32" ht="13.5">
      <c r="A17" s="82"/>
      <c r="B17" s="52"/>
      <c r="C17" s="76" t="s">
        <v>49</v>
      </c>
      <c r="D17" s="76"/>
      <c r="E17" s="53"/>
      <c r="F17" s="40">
        <v>39</v>
      </c>
      <c r="G17" s="41">
        <f t="shared" si="3"/>
        <v>18.84057971014493</v>
      </c>
      <c r="H17" s="42">
        <v>42</v>
      </c>
      <c r="I17" s="41">
        <f t="shared" si="4"/>
        <v>20.28985507246377</v>
      </c>
      <c r="J17" s="42">
        <v>126</v>
      </c>
      <c r="K17" s="43">
        <f t="shared" si="5"/>
        <v>60.86956521739131</v>
      </c>
      <c r="L17" s="64">
        <v>19</v>
      </c>
      <c r="M17" s="26">
        <f t="shared" si="6"/>
        <v>12.337662337662337</v>
      </c>
      <c r="N17" s="63">
        <v>25</v>
      </c>
      <c r="O17" s="26">
        <f t="shared" si="7"/>
        <v>16.233766233766232</v>
      </c>
      <c r="P17" s="63">
        <v>110</v>
      </c>
      <c r="Q17" s="28">
        <f t="shared" si="8"/>
        <v>71.42857142857143</v>
      </c>
      <c r="V17" s="21"/>
      <c r="X17" s="21"/>
      <c r="Z17" s="21"/>
      <c r="AB17" s="21"/>
      <c r="AD17" s="21"/>
      <c r="AF17" s="21"/>
    </row>
    <row r="18" spans="1:32" ht="13.5" customHeight="1">
      <c r="A18" s="82"/>
      <c r="B18" s="52"/>
      <c r="C18" s="76" t="s">
        <v>50</v>
      </c>
      <c r="D18" s="76"/>
      <c r="E18" s="53"/>
      <c r="F18" s="40">
        <v>168</v>
      </c>
      <c r="G18" s="41">
        <f t="shared" si="3"/>
        <v>18.025751072961373</v>
      </c>
      <c r="H18" s="42">
        <v>173</v>
      </c>
      <c r="I18" s="41">
        <f t="shared" si="4"/>
        <v>18.56223175965665</v>
      </c>
      <c r="J18" s="42">
        <v>591</v>
      </c>
      <c r="K18" s="43">
        <f t="shared" si="5"/>
        <v>63.412017167381975</v>
      </c>
      <c r="L18" s="64">
        <v>112</v>
      </c>
      <c r="M18" s="26">
        <f t="shared" si="6"/>
        <v>14.854111405835543</v>
      </c>
      <c r="N18" s="63">
        <v>90</v>
      </c>
      <c r="O18" s="26">
        <f t="shared" si="7"/>
        <v>11.936339522546419</v>
      </c>
      <c r="P18" s="63">
        <v>552</v>
      </c>
      <c r="Q18" s="28">
        <f t="shared" si="8"/>
        <v>73.20954907161804</v>
      </c>
      <c r="V18" s="21"/>
      <c r="X18" s="21"/>
      <c r="Z18" s="21"/>
      <c r="AB18" s="21"/>
      <c r="AD18" s="21"/>
      <c r="AF18" s="21"/>
    </row>
    <row r="19" spans="1:32" ht="13.5">
      <c r="A19" s="82"/>
      <c r="B19" s="52"/>
      <c r="C19" s="76" t="s">
        <v>51</v>
      </c>
      <c r="D19" s="76"/>
      <c r="E19" s="53"/>
      <c r="F19" s="40">
        <v>37</v>
      </c>
      <c r="G19" s="41">
        <f t="shared" si="3"/>
        <v>21.764705882352942</v>
      </c>
      <c r="H19" s="42">
        <v>19</v>
      </c>
      <c r="I19" s="41">
        <f t="shared" si="4"/>
        <v>11.176470588235295</v>
      </c>
      <c r="J19" s="42">
        <v>114</v>
      </c>
      <c r="K19" s="43">
        <f t="shared" si="5"/>
        <v>67.05882352941175</v>
      </c>
      <c r="L19" s="64">
        <v>44</v>
      </c>
      <c r="M19" s="26">
        <f t="shared" si="6"/>
        <v>18.88412017167382</v>
      </c>
      <c r="N19" s="63">
        <v>23</v>
      </c>
      <c r="O19" s="26">
        <f t="shared" si="7"/>
        <v>9.871244635193133</v>
      </c>
      <c r="P19" s="63">
        <v>166</v>
      </c>
      <c r="Q19" s="28">
        <f t="shared" si="8"/>
        <v>71.24463519313305</v>
      </c>
      <c r="V19" s="21"/>
      <c r="X19" s="21"/>
      <c r="Z19" s="21"/>
      <c r="AB19" s="21"/>
      <c r="AD19" s="21"/>
      <c r="AF19" s="21"/>
    </row>
    <row r="20" spans="1:32" ht="13.5">
      <c r="A20" s="82"/>
      <c r="B20" s="52"/>
      <c r="C20" s="76" t="s">
        <v>52</v>
      </c>
      <c r="D20" s="76"/>
      <c r="E20" s="53"/>
      <c r="F20" s="40" t="s">
        <v>71</v>
      </c>
      <c r="G20" s="41" t="str">
        <f t="shared" si="3"/>
        <v>…</v>
      </c>
      <c r="H20" s="42" t="s">
        <v>71</v>
      </c>
      <c r="I20" s="41" t="str">
        <f t="shared" si="4"/>
        <v>…</v>
      </c>
      <c r="J20" s="42" t="s">
        <v>71</v>
      </c>
      <c r="K20" s="43" t="str">
        <f t="shared" si="5"/>
        <v>…</v>
      </c>
      <c r="L20" s="64">
        <v>34</v>
      </c>
      <c r="M20" s="26">
        <f t="shared" si="6"/>
        <v>16.267942583732058</v>
      </c>
      <c r="N20" s="63">
        <v>25</v>
      </c>
      <c r="O20" s="26">
        <f t="shared" si="7"/>
        <v>11.961722488038278</v>
      </c>
      <c r="P20" s="63">
        <v>150</v>
      </c>
      <c r="Q20" s="28">
        <f t="shared" si="8"/>
        <v>71.77033492822966</v>
      </c>
      <c r="V20" s="21"/>
      <c r="X20" s="21"/>
      <c r="Z20" s="21"/>
      <c r="AB20" s="21"/>
      <c r="AD20" s="21"/>
      <c r="AF20" s="21"/>
    </row>
    <row r="21" spans="1:32" ht="13.5">
      <c r="A21" s="82"/>
      <c r="B21" s="52"/>
      <c r="C21" s="76" t="s">
        <v>53</v>
      </c>
      <c r="D21" s="76"/>
      <c r="E21" s="53"/>
      <c r="F21" s="40">
        <v>2</v>
      </c>
      <c r="G21" s="41">
        <f t="shared" si="3"/>
        <v>6.451612903225806</v>
      </c>
      <c r="H21" s="42">
        <v>8</v>
      </c>
      <c r="I21" s="41">
        <f t="shared" si="4"/>
        <v>25.806451612903224</v>
      </c>
      <c r="J21" s="42">
        <v>21</v>
      </c>
      <c r="K21" s="43">
        <f t="shared" si="5"/>
        <v>67.74193548387096</v>
      </c>
      <c r="L21" s="64">
        <v>2</v>
      </c>
      <c r="M21" s="26">
        <f t="shared" si="6"/>
        <v>7.142857142857142</v>
      </c>
      <c r="N21" s="63">
        <v>3</v>
      </c>
      <c r="O21" s="26">
        <f t="shared" si="7"/>
        <v>10.714285714285714</v>
      </c>
      <c r="P21" s="63">
        <v>23</v>
      </c>
      <c r="Q21" s="28">
        <f t="shared" si="8"/>
        <v>82.14285714285714</v>
      </c>
      <c r="V21" s="21"/>
      <c r="X21" s="21"/>
      <c r="Z21" s="21"/>
      <c r="AB21" s="21"/>
      <c r="AD21" s="21"/>
      <c r="AF21" s="21"/>
    </row>
    <row r="22" spans="1:32" ht="13.5">
      <c r="A22" s="83"/>
      <c r="B22" s="12"/>
      <c r="C22" s="75" t="s">
        <v>54</v>
      </c>
      <c r="D22" s="75"/>
      <c r="E22" s="54"/>
      <c r="F22" s="44">
        <v>33</v>
      </c>
      <c r="G22" s="45">
        <f t="shared" si="3"/>
        <v>25.78125</v>
      </c>
      <c r="H22" s="46">
        <v>13</v>
      </c>
      <c r="I22" s="45">
        <f t="shared" si="4"/>
        <v>10.15625</v>
      </c>
      <c r="J22" s="46">
        <v>82</v>
      </c>
      <c r="K22" s="47">
        <f t="shared" si="5"/>
        <v>64.0625</v>
      </c>
      <c r="L22" s="66">
        <v>27</v>
      </c>
      <c r="M22" s="32">
        <f t="shared" si="6"/>
        <v>19.708029197080293</v>
      </c>
      <c r="N22" s="65">
        <v>15</v>
      </c>
      <c r="O22" s="32">
        <f t="shared" si="7"/>
        <v>10.948905109489052</v>
      </c>
      <c r="P22" s="65">
        <v>95</v>
      </c>
      <c r="Q22" s="34">
        <f t="shared" si="8"/>
        <v>69.34306569343066</v>
      </c>
      <c r="V22" s="21"/>
      <c r="X22" s="21"/>
      <c r="Z22" s="21"/>
      <c r="AB22" s="21"/>
      <c r="AD22" s="21"/>
      <c r="AF22" s="21"/>
    </row>
    <row r="23" spans="1:32" ht="13.5">
      <c r="A23" s="81" t="s">
        <v>26</v>
      </c>
      <c r="B23" s="50"/>
      <c r="C23" s="77" t="s">
        <v>55</v>
      </c>
      <c r="D23" s="77"/>
      <c r="E23" s="51"/>
      <c r="F23" s="38">
        <v>18</v>
      </c>
      <c r="G23" s="35">
        <f t="shared" si="3"/>
        <v>32.142857142857146</v>
      </c>
      <c r="H23" s="39">
        <v>12</v>
      </c>
      <c r="I23" s="35">
        <f t="shared" si="4"/>
        <v>21.428571428571427</v>
      </c>
      <c r="J23" s="39">
        <v>26</v>
      </c>
      <c r="K23" s="36">
        <f t="shared" si="5"/>
        <v>46.42857142857143</v>
      </c>
      <c r="L23" s="62">
        <v>4</v>
      </c>
      <c r="M23" s="26">
        <f t="shared" si="6"/>
        <v>40</v>
      </c>
      <c r="N23" s="61">
        <v>2</v>
      </c>
      <c r="O23" s="26">
        <f t="shared" si="7"/>
        <v>20</v>
      </c>
      <c r="P23" s="61">
        <v>4</v>
      </c>
      <c r="Q23" s="28">
        <f t="shared" si="8"/>
        <v>40</v>
      </c>
      <c r="V23" s="21"/>
      <c r="X23" s="21"/>
      <c r="Z23" s="21"/>
      <c r="AB23" s="21"/>
      <c r="AD23" s="21"/>
      <c r="AF23" s="21"/>
    </row>
    <row r="24" spans="1:32" ht="13.5">
      <c r="A24" s="82"/>
      <c r="B24" s="52"/>
      <c r="C24" s="76" t="s">
        <v>48</v>
      </c>
      <c r="D24" s="76"/>
      <c r="E24" s="53"/>
      <c r="F24" s="40">
        <v>43</v>
      </c>
      <c r="G24" s="41">
        <v>27.7</v>
      </c>
      <c r="H24" s="42">
        <v>29</v>
      </c>
      <c r="I24" s="41">
        <v>18.7</v>
      </c>
      <c r="J24" s="42">
        <v>83</v>
      </c>
      <c r="K24" s="43">
        <f aca="true" t="shared" si="9" ref="K24:K46">IF(J24="-","-",IF(J24="…","…",IF(AND(OR($F24="-",$F24="…"),OR($H24="-",$H24="…")),J24/J24*100,IF(OR($H24="-",$H24=""),J24/($F24+$J24)*100,IF(OR($F24="-",$F24="…"),J24/($H24+$J24)*100,J24/($F24+$H24+$J24)*100)))))</f>
        <v>53.5483870967742</v>
      </c>
      <c r="L24" s="64">
        <v>13</v>
      </c>
      <c r="M24" s="26">
        <f t="shared" si="6"/>
        <v>37.142857142857146</v>
      </c>
      <c r="N24" s="63">
        <v>5</v>
      </c>
      <c r="O24" s="26">
        <f t="shared" si="7"/>
        <v>14.285714285714285</v>
      </c>
      <c r="P24" s="63">
        <v>17</v>
      </c>
      <c r="Q24" s="28">
        <f t="shared" si="8"/>
        <v>48.57142857142857</v>
      </c>
      <c r="V24" s="21"/>
      <c r="X24" s="21"/>
      <c r="Z24" s="21"/>
      <c r="AB24" s="21"/>
      <c r="AD24" s="21"/>
      <c r="AF24" s="21"/>
    </row>
    <row r="25" spans="1:32" ht="13.5">
      <c r="A25" s="82"/>
      <c r="B25" s="52"/>
      <c r="C25" s="76" t="s">
        <v>49</v>
      </c>
      <c r="D25" s="76"/>
      <c r="E25" s="53"/>
      <c r="F25" s="40">
        <v>49</v>
      </c>
      <c r="G25" s="41">
        <f aca="true" t="shared" si="10" ref="G25:G78">IF(F25="-","-",IF(F25="…","…",IF(AND(OR($H25="-",$H25="…"),OR($J25="-",$J25="…")),F25/F25*100,IF(OR($H25="-",$H25=""),F25/($F25+$J25)*100,IF(OR($J25="-",$J25="…"),F25/($F25+$H25)*100,F25/($F25+$H25+$J25)*100)))))</f>
        <v>21.21212121212121</v>
      </c>
      <c r="H25" s="42">
        <v>41</v>
      </c>
      <c r="I25" s="41">
        <f aca="true" t="shared" si="11" ref="I25:I78">IF(H25="-","-",IF(H25="…","…",IF(AND(OR($F25="-",$F25="…"),OR($J25="-",$J25="…")),H25/H25*100,IF(OR($J25="-",$J25=""),H25/($F25+$H25)*100,IF(OR($F25="-",$F25="…"),H25/($H25+$J25)*100,H25/($F25+$H25+$J25)*100)))))</f>
        <v>17.74891774891775</v>
      </c>
      <c r="J25" s="42">
        <v>141</v>
      </c>
      <c r="K25" s="43">
        <f t="shared" si="9"/>
        <v>61.038961038961034</v>
      </c>
      <c r="L25" s="64">
        <v>24</v>
      </c>
      <c r="M25" s="26">
        <f t="shared" si="6"/>
        <v>20.689655172413794</v>
      </c>
      <c r="N25" s="63">
        <v>22</v>
      </c>
      <c r="O25" s="26">
        <f t="shared" si="7"/>
        <v>18.96551724137931</v>
      </c>
      <c r="P25" s="63">
        <v>70</v>
      </c>
      <c r="Q25" s="28">
        <f t="shared" si="8"/>
        <v>60.3448275862069</v>
      </c>
      <c r="V25" s="21"/>
      <c r="X25" s="21"/>
      <c r="Z25" s="21"/>
      <c r="AB25" s="21"/>
      <c r="AD25" s="21"/>
      <c r="AF25" s="21"/>
    </row>
    <row r="26" spans="1:32" ht="13.5" customHeight="1">
      <c r="A26" s="82"/>
      <c r="B26" s="52"/>
      <c r="C26" s="76" t="s">
        <v>50</v>
      </c>
      <c r="D26" s="76"/>
      <c r="E26" s="53"/>
      <c r="F26" s="40">
        <v>254</v>
      </c>
      <c r="G26" s="41">
        <f t="shared" si="10"/>
        <v>29.847238542890718</v>
      </c>
      <c r="H26" s="42">
        <v>127</v>
      </c>
      <c r="I26" s="41">
        <f t="shared" si="11"/>
        <v>14.923619271445359</v>
      </c>
      <c r="J26" s="42">
        <v>470</v>
      </c>
      <c r="K26" s="43">
        <f t="shared" si="9"/>
        <v>55.229142185663925</v>
      </c>
      <c r="L26" s="64">
        <v>158</v>
      </c>
      <c r="M26" s="26">
        <f t="shared" si="6"/>
        <v>22.53922967189729</v>
      </c>
      <c r="N26" s="63">
        <v>101</v>
      </c>
      <c r="O26" s="26">
        <f t="shared" si="7"/>
        <v>14.407988587731813</v>
      </c>
      <c r="P26" s="63">
        <v>442</v>
      </c>
      <c r="Q26" s="28">
        <f t="shared" si="8"/>
        <v>63.052781740370904</v>
      </c>
      <c r="V26" s="21"/>
      <c r="X26" s="21"/>
      <c r="Z26" s="21"/>
      <c r="AB26" s="21"/>
      <c r="AD26" s="21"/>
      <c r="AF26" s="21"/>
    </row>
    <row r="27" spans="1:32" ht="13.5">
      <c r="A27" s="82"/>
      <c r="B27" s="52"/>
      <c r="C27" s="76" t="s">
        <v>51</v>
      </c>
      <c r="D27" s="76"/>
      <c r="E27" s="53"/>
      <c r="F27" s="40">
        <v>71</v>
      </c>
      <c r="G27" s="41">
        <f t="shared" si="10"/>
        <v>30.34188034188034</v>
      </c>
      <c r="H27" s="42">
        <v>35</v>
      </c>
      <c r="I27" s="41">
        <f t="shared" si="11"/>
        <v>14.957264957264957</v>
      </c>
      <c r="J27" s="42">
        <v>128</v>
      </c>
      <c r="K27" s="43">
        <f t="shared" si="9"/>
        <v>54.700854700854705</v>
      </c>
      <c r="L27" s="64">
        <v>41</v>
      </c>
      <c r="M27" s="26">
        <f t="shared" si="6"/>
        <v>28.08219178082192</v>
      </c>
      <c r="N27" s="63">
        <v>27</v>
      </c>
      <c r="O27" s="26">
        <f t="shared" si="7"/>
        <v>18.493150684931507</v>
      </c>
      <c r="P27" s="63">
        <v>78</v>
      </c>
      <c r="Q27" s="28">
        <f t="shared" si="8"/>
        <v>53.42465753424658</v>
      </c>
      <c r="V27" s="21"/>
      <c r="X27" s="21"/>
      <c r="Z27" s="21"/>
      <c r="AB27" s="21"/>
      <c r="AD27" s="21"/>
      <c r="AF27" s="21"/>
    </row>
    <row r="28" spans="1:32" ht="13.5">
      <c r="A28" s="82"/>
      <c r="B28" s="52"/>
      <c r="C28" s="76" t="s">
        <v>52</v>
      </c>
      <c r="D28" s="76"/>
      <c r="E28" s="53"/>
      <c r="F28" s="40" t="s">
        <v>71</v>
      </c>
      <c r="G28" s="41" t="str">
        <f t="shared" si="10"/>
        <v>…</v>
      </c>
      <c r="H28" s="42" t="s">
        <v>71</v>
      </c>
      <c r="I28" s="41" t="str">
        <f t="shared" si="11"/>
        <v>…</v>
      </c>
      <c r="J28" s="42" t="s">
        <v>71</v>
      </c>
      <c r="K28" s="43" t="str">
        <f t="shared" si="9"/>
        <v>…</v>
      </c>
      <c r="L28" s="64">
        <v>115</v>
      </c>
      <c r="M28" s="26">
        <f t="shared" si="6"/>
        <v>20.9471766848816</v>
      </c>
      <c r="N28" s="63">
        <v>80</v>
      </c>
      <c r="O28" s="26">
        <f t="shared" si="7"/>
        <v>14.571948998178508</v>
      </c>
      <c r="P28" s="63">
        <v>354</v>
      </c>
      <c r="Q28" s="28">
        <f t="shared" si="8"/>
        <v>64.48087431693989</v>
      </c>
      <c r="V28" s="21"/>
      <c r="X28" s="21"/>
      <c r="Z28" s="21"/>
      <c r="AB28" s="21"/>
      <c r="AD28" s="21"/>
      <c r="AF28" s="21"/>
    </row>
    <row r="29" spans="1:32" ht="13.5">
      <c r="A29" s="82"/>
      <c r="B29" s="52"/>
      <c r="C29" s="76" t="s">
        <v>53</v>
      </c>
      <c r="D29" s="76"/>
      <c r="E29" s="53"/>
      <c r="F29" s="40">
        <v>3</v>
      </c>
      <c r="G29" s="41">
        <f t="shared" si="10"/>
        <v>33.33333333333333</v>
      </c>
      <c r="H29" s="42">
        <v>1</v>
      </c>
      <c r="I29" s="41">
        <f t="shared" si="11"/>
        <v>11.11111111111111</v>
      </c>
      <c r="J29" s="42">
        <v>5</v>
      </c>
      <c r="K29" s="43">
        <f t="shared" si="9"/>
        <v>55.55555555555556</v>
      </c>
      <c r="L29" s="64">
        <v>2</v>
      </c>
      <c r="M29" s="26">
        <f t="shared" si="6"/>
        <v>11.11111111111111</v>
      </c>
      <c r="N29" s="63">
        <v>2</v>
      </c>
      <c r="O29" s="26">
        <f t="shared" si="7"/>
        <v>11.11111111111111</v>
      </c>
      <c r="P29" s="63">
        <v>14</v>
      </c>
      <c r="Q29" s="28">
        <f t="shared" si="8"/>
        <v>77.77777777777779</v>
      </c>
      <c r="V29" s="21"/>
      <c r="X29" s="21"/>
      <c r="Z29" s="21"/>
      <c r="AB29" s="21"/>
      <c r="AD29" s="21"/>
      <c r="AF29" s="21"/>
    </row>
    <row r="30" spans="1:32" ht="13.5">
      <c r="A30" s="83"/>
      <c r="B30" s="12"/>
      <c r="C30" s="75" t="s">
        <v>54</v>
      </c>
      <c r="D30" s="75"/>
      <c r="E30" s="54"/>
      <c r="F30" s="44">
        <v>32</v>
      </c>
      <c r="G30" s="45">
        <f t="shared" si="10"/>
        <v>24.8062015503876</v>
      </c>
      <c r="H30" s="46">
        <v>34</v>
      </c>
      <c r="I30" s="45">
        <f t="shared" si="11"/>
        <v>26.356589147286826</v>
      </c>
      <c r="J30" s="46">
        <v>63</v>
      </c>
      <c r="K30" s="47">
        <f t="shared" si="9"/>
        <v>48.837209302325576</v>
      </c>
      <c r="L30" s="66">
        <v>33</v>
      </c>
      <c r="M30" s="32">
        <f t="shared" si="6"/>
        <v>32.67326732673268</v>
      </c>
      <c r="N30" s="65">
        <v>19</v>
      </c>
      <c r="O30" s="32">
        <f t="shared" si="7"/>
        <v>18.81188118811881</v>
      </c>
      <c r="P30" s="65">
        <v>49</v>
      </c>
      <c r="Q30" s="34">
        <f t="shared" si="8"/>
        <v>48.51485148514851</v>
      </c>
      <c r="V30" s="21"/>
      <c r="X30" s="21"/>
      <c r="Z30" s="21"/>
      <c r="AB30" s="21"/>
      <c r="AD30" s="21"/>
      <c r="AF30" s="21"/>
    </row>
    <row r="31" spans="1:32" ht="13.5">
      <c r="A31" s="81" t="s">
        <v>27</v>
      </c>
      <c r="B31" s="50"/>
      <c r="C31" s="77" t="s">
        <v>55</v>
      </c>
      <c r="D31" s="77"/>
      <c r="E31" s="51"/>
      <c r="F31" s="38">
        <v>24</v>
      </c>
      <c r="G31" s="35">
        <f t="shared" si="10"/>
        <v>45.28301886792453</v>
      </c>
      <c r="H31" s="69">
        <v>5</v>
      </c>
      <c r="I31" s="35">
        <f t="shared" si="11"/>
        <v>9.433962264150944</v>
      </c>
      <c r="J31" s="69">
        <v>24</v>
      </c>
      <c r="K31" s="36">
        <f t="shared" si="9"/>
        <v>45.28301886792453</v>
      </c>
      <c r="L31" s="62">
        <v>9</v>
      </c>
      <c r="M31" s="26">
        <f t="shared" si="6"/>
        <v>40.909090909090914</v>
      </c>
      <c r="N31" s="61">
        <v>4</v>
      </c>
      <c r="O31" s="26">
        <f t="shared" si="7"/>
        <v>18.181818181818183</v>
      </c>
      <c r="P31" s="61">
        <v>9</v>
      </c>
      <c r="Q31" s="28">
        <f t="shared" si="8"/>
        <v>40.909090909090914</v>
      </c>
      <c r="V31" s="21"/>
      <c r="X31" s="21"/>
      <c r="Z31" s="21"/>
      <c r="AB31" s="21"/>
      <c r="AD31" s="21"/>
      <c r="AF31" s="21"/>
    </row>
    <row r="32" spans="1:32" ht="13.5">
      <c r="A32" s="82"/>
      <c r="B32" s="52"/>
      <c r="C32" s="76" t="s">
        <v>48</v>
      </c>
      <c r="D32" s="76"/>
      <c r="E32" s="53"/>
      <c r="F32" s="40">
        <v>68</v>
      </c>
      <c r="G32" s="41">
        <f t="shared" si="10"/>
        <v>37.362637362637365</v>
      </c>
      <c r="H32" s="67">
        <v>28</v>
      </c>
      <c r="I32" s="41">
        <f t="shared" si="11"/>
        <v>15.384615384615385</v>
      </c>
      <c r="J32" s="67">
        <v>86</v>
      </c>
      <c r="K32" s="43">
        <f t="shared" si="9"/>
        <v>47.25274725274725</v>
      </c>
      <c r="L32" s="64">
        <v>13</v>
      </c>
      <c r="M32" s="26">
        <f t="shared" si="6"/>
        <v>39.39393939393939</v>
      </c>
      <c r="N32" s="63">
        <v>6</v>
      </c>
      <c r="O32" s="26">
        <f t="shared" si="7"/>
        <v>18.181818181818183</v>
      </c>
      <c r="P32" s="63">
        <v>14</v>
      </c>
      <c r="Q32" s="28">
        <f t="shared" si="8"/>
        <v>42.42424242424242</v>
      </c>
      <c r="V32" s="21"/>
      <c r="X32" s="21"/>
      <c r="Z32" s="21"/>
      <c r="AB32" s="21"/>
      <c r="AD32" s="21"/>
      <c r="AF32" s="21"/>
    </row>
    <row r="33" spans="1:32" ht="13.5">
      <c r="A33" s="82"/>
      <c r="B33" s="52"/>
      <c r="C33" s="76" t="s">
        <v>49</v>
      </c>
      <c r="D33" s="76"/>
      <c r="E33" s="53"/>
      <c r="F33" s="40">
        <v>89</v>
      </c>
      <c r="G33" s="41">
        <f t="shared" si="10"/>
        <v>33.969465648854964</v>
      </c>
      <c r="H33" s="67">
        <v>35</v>
      </c>
      <c r="I33" s="41">
        <f t="shared" si="11"/>
        <v>13.358778625954198</v>
      </c>
      <c r="J33" s="67">
        <v>138</v>
      </c>
      <c r="K33" s="43">
        <f t="shared" si="9"/>
        <v>52.67175572519084</v>
      </c>
      <c r="L33" s="64">
        <v>43</v>
      </c>
      <c r="M33" s="26">
        <f t="shared" si="6"/>
        <v>32.08955223880597</v>
      </c>
      <c r="N33" s="63">
        <v>21</v>
      </c>
      <c r="O33" s="26">
        <f t="shared" si="7"/>
        <v>15.671641791044777</v>
      </c>
      <c r="P33" s="63">
        <v>70</v>
      </c>
      <c r="Q33" s="28">
        <f t="shared" si="8"/>
        <v>52.23880597014925</v>
      </c>
      <c r="V33" s="21"/>
      <c r="X33" s="21"/>
      <c r="Z33" s="21"/>
      <c r="AB33" s="21"/>
      <c r="AD33" s="21"/>
      <c r="AF33" s="21"/>
    </row>
    <row r="34" spans="1:32" ht="13.5" customHeight="1">
      <c r="A34" s="82"/>
      <c r="B34" s="52"/>
      <c r="C34" s="76" t="s">
        <v>50</v>
      </c>
      <c r="D34" s="76"/>
      <c r="E34" s="53"/>
      <c r="F34" s="40">
        <v>268</v>
      </c>
      <c r="G34" s="41">
        <f t="shared" si="10"/>
        <v>34.31498079385403</v>
      </c>
      <c r="H34" s="67">
        <v>107</v>
      </c>
      <c r="I34" s="41">
        <f t="shared" si="11"/>
        <v>13.700384122919335</v>
      </c>
      <c r="J34" s="67">
        <v>406</v>
      </c>
      <c r="K34" s="43">
        <f t="shared" si="9"/>
        <v>51.984635083226635</v>
      </c>
      <c r="L34" s="64">
        <v>199</v>
      </c>
      <c r="M34" s="26">
        <f t="shared" si="6"/>
        <v>36.64825046040516</v>
      </c>
      <c r="N34" s="63">
        <v>53</v>
      </c>
      <c r="O34" s="26">
        <f t="shared" si="7"/>
        <v>9.760589318600369</v>
      </c>
      <c r="P34" s="63">
        <v>291</v>
      </c>
      <c r="Q34" s="28">
        <f t="shared" si="8"/>
        <v>53.591160220994475</v>
      </c>
      <c r="V34" s="21"/>
      <c r="X34" s="21"/>
      <c r="Z34" s="21"/>
      <c r="AB34" s="21"/>
      <c r="AD34" s="21"/>
      <c r="AF34" s="21"/>
    </row>
    <row r="35" spans="1:32" ht="13.5">
      <c r="A35" s="82"/>
      <c r="B35" s="52"/>
      <c r="C35" s="76" t="s">
        <v>51</v>
      </c>
      <c r="D35" s="76"/>
      <c r="E35" s="53"/>
      <c r="F35" s="40">
        <v>88</v>
      </c>
      <c r="G35" s="41">
        <f t="shared" si="10"/>
        <v>34.509803921568626</v>
      </c>
      <c r="H35" s="67">
        <v>26</v>
      </c>
      <c r="I35" s="41">
        <f t="shared" si="11"/>
        <v>10.196078431372548</v>
      </c>
      <c r="J35" s="67">
        <v>141</v>
      </c>
      <c r="K35" s="43">
        <f t="shared" si="9"/>
        <v>55.294117647058826</v>
      </c>
      <c r="L35" s="64">
        <v>58</v>
      </c>
      <c r="M35" s="26">
        <f t="shared" si="6"/>
        <v>40.55944055944056</v>
      </c>
      <c r="N35" s="63">
        <v>19</v>
      </c>
      <c r="O35" s="26">
        <f t="shared" si="7"/>
        <v>13.286713286713287</v>
      </c>
      <c r="P35" s="63">
        <v>66</v>
      </c>
      <c r="Q35" s="28">
        <f t="shared" si="8"/>
        <v>46.15384615384615</v>
      </c>
      <c r="V35" s="21"/>
      <c r="X35" s="21"/>
      <c r="Z35" s="21"/>
      <c r="AB35" s="21"/>
      <c r="AD35" s="21"/>
      <c r="AF35" s="21"/>
    </row>
    <row r="36" spans="1:32" ht="13.5">
      <c r="A36" s="82"/>
      <c r="B36" s="52"/>
      <c r="C36" s="76" t="s">
        <v>52</v>
      </c>
      <c r="D36" s="76"/>
      <c r="E36" s="53"/>
      <c r="F36" s="40" t="s">
        <v>71</v>
      </c>
      <c r="G36" s="41" t="str">
        <f t="shared" si="10"/>
        <v>…</v>
      </c>
      <c r="H36" s="42" t="s">
        <v>71</v>
      </c>
      <c r="I36" s="41" t="str">
        <f>IF(H36="-","-",IF(H36="…","…",IF(AND(OR($F36="-",$F36="…"),OR($J36="-",$J36="…")),H36/H36*100,IF(OR($J36="-",$J36=""),H36/($F36+$H36)*100,IF(OR($F36="-",$F36="…"),H36/($H36+$J36)*100,H36/($F36+$H36+$J36)*100)))))</f>
        <v>…</v>
      </c>
      <c r="J36" s="42" t="s">
        <v>71</v>
      </c>
      <c r="K36" s="43" t="str">
        <f t="shared" si="9"/>
        <v>…</v>
      </c>
      <c r="L36" s="64">
        <v>262</v>
      </c>
      <c r="M36" s="26">
        <f t="shared" si="6"/>
        <v>37.589670014347206</v>
      </c>
      <c r="N36" s="63">
        <v>74</v>
      </c>
      <c r="O36" s="26">
        <f t="shared" si="7"/>
        <v>10.616929698708752</v>
      </c>
      <c r="P36" s="63">
        <v>361</v>
      </c>
      <c r="Q36" s="28">
        <f t="shared" si="8"/>
        <v>51.79340028694405</v>
      </c>
      <c r="V36" s="21"/>
      <c r="X36" s="21"/>
      <c r="Z36" s="21"/>
      <c r="AB36" s="21"/>
      <c r="AD36" s="21"/>
      <c r="AF36" s="21"/>
    </row>
    <row r="37" spans="1:32" ht="13.5">
      <c r="A37" s="82"/>
      <c r="B37" s="52"/>
      <c r="C37" s="76" t="s">
        <v>53</v>
      </c>
      <c r="D37" s="76"/>
      <c r="E37" s="53"/>
      <c r="F37" s="40">
        <v>0</v>
      </c>
      <c r="G37" s="41">
        <f t="shared" si="10"/>
        <v>0</v>
      </c>
      <c r="H37" s="67">
        <v>1</v>
      </c>
      <c r="I37" s="41">
        <f t="shared" si="11"/>
        <v>25</v>
      </c>
      <c r="J37" s="67">
        <v>3</v>
      </c>
      <c r="K37" s="43">
        <f t="shared" si="9"/>
        <v>75</v>
      </c>
      <c r="L37" s="64">
        <v>2</v>
      </c>
      <c r="M37" s="26">
        <f t="shared" si="6"/>
        <v>15.384615384615385</v>
      </c>
      <c r="N37" s="63">
        <v>3</v>
      </c>
      <c r="O37" s="26">
        <f t="shared" si="7"/>
        <v>23.076923076923077</v>
      </c>
      <c r="P37" s="63">
        <v>8</v>
      </c>
      <c r="Q37" s="28">
        <f t="shared" si="8"/>
        <v>61.53846153846154</v>
      </c>
      <c r="V37" s="21"/>
      <c r="X37" s="21"/>
      <c r="Z37" s="21"/>
      <c r="AB37" s="21"/>
      <c r="AD37" s="21"/>
      <c r="AF37" s="21"/>
    </row>
    <row r="38" spans="1:32" ht="13.5">
      <c r="A38" s="83"/>
      <c r="B38" s="12"/>
      <c r="C38" s="75" t="s">
        <v>54</v>
      </c>
      <c r="D38" s="75"/>
      <c r="E38" s="54"/>
      <c r="F38" s="44">
        <v>44</v>
      </c>
      <c r="G38" s="45">
        <f t="shared" si="10"/>
        <v>34.92063492063492</v>
      </c>
      <c r="H38" s="68">
        <v>16</v>
      </c>
      <c r="I38" s="45">
        <f t="shared" si="11"/>
        <v>12.698412698412698</v>
      </c>
      <c r="J38" s="68">
        <v>66</v>
      </c>
      <c r="K38" s="47">
        <f t="shared" si="9"/>
        <v>52.38095238095239</v>
      </c>
      <c r="L38" s="66">
        <v>42</v>
      </c>
      <c r="M38" s="32">
        <f t="shared" si="6"/>
        <v>29.78723404255319</v>
      </c>
      <c r="N38" s="65">
        <v>18</v>
      </c>
      <c r="O38" s="32">
        <f t="shared" si="7"/>
        <v>12.76595744680851</v>
      </c>
      <c r="P38" s="65">
        <v>81</v>
      </c>
      <c r="Q38" s="34">
        <f t="shared" si="8"/>
        <v>57.446808510638306</v>
      </c>
      <c r="V38" s="21"/>
      <c r="X38" s="21"/>
      <c r="Z38" s="21"/>
      <c r="AB38" s="21"/>
      <c r="AD38" s="21"/>
      <c r="AF38" s="21"/>
    </row>
    <row r="39" spans="1:32" ht="13.5">
      <c r="A39" s="81" t="s">
        <v>28</v>
      </c>
      <c r="B39" s="50"/>
      <c r="C39" s="77" t="s">
        <v>55</v>
      </c>
      <c r="D39" s="77"/>
      <c r="E39" s="51"/>
      <c r="F39" s="38">
        <v>27</v>
      </c>
      <c r="G39" s="35">
        <f t="shared" si="10"/>
        <v>37.5</v>
      </c>
      <c r="H39" s="69">
        <v>10</v>
      </c>
      <c r="I39" s="35">
        <f t="shared" si="11"/>
        <v>13.88888888888889</v>
      </c>
      <c r="J39" s="69">
        <v>35</v>
      </c>
      <c r="K39" s="36">
        <f t="shared" si="9"/>
        <v>48.61111111111111</v>
      </c>
      <c r="L39" s="62">
        <v>18</v>
      </c>
      <c r="M39" s="26">
        <f t="shared" si="6"/>
        <v>54.54545454545454</v>
      </c>
      <c r="N39" s="61">
        <v>3</v>
      </c>
      <c r="O39" s="26">
        <f t="shared" si="7"/>
        <v>9.090909090909092</v>
      </c>
      <c r="P39" s="61">
        <v>12</v>
      </c>
      <c r="Q39" s="28">
        <f t="shared" si="8"/>
        <v>36.36363636363637</v>
      </c>
      <c r="V39" s="21"/>
      <c r="X39" s="21"/>
      <c r="Z39" s="21"/>
      <c r="AB39" s="21"/>
      <c r="AD39" s="21"/>
      <c r="AF39" s="21"/>
    </row>
    <row r="40" spans="1:32" ht="13.5">
      <c r="A40" s="82"/>
      <c r="B40" s="52"/>
      <c r="C40" s="76" t="s">
        <v>48</v>
      </c>
      <c r="D40" s="76"/>
      <c r="E40" s="53"/>
      <c r="F40" s="40">
        <v>78</v>
      </c>
      <c r="G40" s="41">
        <f t="shared" si="10"/>
        <v>42.857142857142854</v>
      </c>
      <c r="H40" s="67">
        <v>31</v>
      </c>
      <c r="I40" s="41">
        <f t="shared" si="11"/>
        <v>17.032967032967033</v>
      </c>
      <c r="J40" s="67">
        <v>73</v>
      </c>
      <c r="K40" s="43">
        <f t="shared" si="9"/>
        <v>40.10989010989011</v>
      </c>
      <c r="L40" s="64">
        <v>20</v>
      </c>
      <c r="M40" s="26">
        <f t="shared" si="6"/>
        <v>38.46153846153847</v>
      </c>
      <c r="N40" s="63">
        <v>6</v>
      </c>
      <c r="O40" s="26">
        <f t="shared" si="7"/>
        <v>11.538461538461538</v>
      </c>
      <c r="P40" s="63">
        <v>26</v>
      </c>
      <c r="Q40" s="28">
        <f t="shared" si="8"/>
        <v>50</v>
      </c>
      <c r="V40" s="21"/>
      <c r="X40" s="21"/>
      <c r="Z40" s="21"/>
      <c r="AB40" s="21"/>
      <c r="AD40" s="21"/>
      <c r="AF40" s="21"/>
    </row>
    <row r="41" spans="1:32" ht="13.5">
      <c r="A41" s="82"/>
      <c r="B41" s="52"/>
      <c r="C41" s="76" t="s">
        <v>49</v>
      </c>
      <c r="D41" s="76"/>
      <c r="E41" s="53"/>
      <c r="F41" s="40">
        <v>83</v>
      </c>
      <c r="G41" s="41">
        <f t="shared" si="10"/>
        <v>34.72803347280335</v>
      </c>
      <c r="H41" s="67">
        <v>33</v>
      </c>
      <c r="I41" s="41">
        <f t="shared" si="11"/>
        <v>13.807531380753138</v>
      </c>
      <c r="J41" s="67">
        <v>123</v>
      </c>
      <c r="K41" s="43">
        <f t="shared" si="9"/>
        <v>51.46443514644351</v>
      </c>
      <c r="L41" s="64">
        <v>89</v>
      </c>
      <c r="M41" s="26">
        <f t="shared" si="6"/>
        <v>47.08994708994709</v>
      </c>
      <c r="N41" s="63">
        <v>20</v>
      </c>
      <c r="O41" s="26">
        <f t="shared" si="7"/>
        <v>10.582010582010582</v>
      </c>
      <c r="P41" s="63">
        <v>80</v>
      </c>
      <c r="Q41" s="28">
        <f t="shared" si="8"/>
        <v>42.32804232804233</v>
      </c>
      <c r="V41" s="21"/>
      <c r="X41" s="21"/>
      <c r="Z41" s="21"/>
      <c r="AB41" s="21"/>
      <c r="AD41" s="21"/>
      <c r="AF41" s="21"/>
    </row>
    <row r="42" spans="1:32" ht="13.5" customHeight="1">
      <c r="A42" s="82"/>
      <c r="B42" s="52"/>
      <c r="C42" s="76" t="s">
        <v>50</v>
      </c>
      <c r="D42" s="76"/>
      <c r="E42" s="53"/>
      <c r="F42" s="40">
        <v>297</v>
      </c>
      <c r="G42" s="41">
        <f t="shared" si="10"/>
        <v>40.57377049180328</v>
      </c>
      <c r="H42" s="67">
        <v>90</v>
      </c>
      <c r="I42" s="41">
        <f t="shared" si="11"/>
        <v>12.295081967213115</v>
      </c>
      <c r="J42" s="67">
        <v>345</v>
      </c>
      <c r="K42" s="43">
        <f t="shared" si="9"/>
        <v>47.13114754098361</v>
      </c>
      <c r="L42" s="64">
        <v>234</v>
      </c>
      <c r="M42" s="26">
        <f t="shared" si="6"/>
        <v>43.90243902439025</v>
      </c>
      <c r="N42" s="63">
        <v>64</v>
      </c>
      <c r="O42" s="26">
        <f t="shared" si="7"/>
        <v>12.007504690431519</v>
      </c>
      <c r="P42" s="63">
        <v>235</v>
      </c>
      <c r="Q42" s="28">
        <f t="shared" si="8"/>
        <v>44.090056285178235</v>
      </c>
      <c r="V42" s="21"/>
      <c r="X42" s="21"/>
      <c r="Z42" s="21"/>
      <c r="AB42" s="21"/>
      <c r="AD42" s="21"/>
      <c r="AF42" s="21"/>
    </row>
    <row r="43" spans="1:32" ht="13.5">
      <c r="A43" s="82"/>
      <c r="B43" s="52"/>
      <c r="C43" s="76" t="s">
        <v>51</v>
      </c>
      <c r="D43" s="76"/>
      <c r="E43" s="53"/>
      <c r="F43" s="40">
        <v>119</v>
      </c>
      <c r="G43" s="41">
        <f t="shared" si="10"/>
        <v>43.43065693430657</v>
      </c>
      <c r="H43" s="67">
        <v>37</v>
      </c>
      <c r="I43" s="41">
        <f t="shared" si="11"/>
        <v>13.503649635036496</v>
      </c>
      <c r="J43" s="67">
        <v>118</v>
      </c>
      <c r="K43" s="43">
        <f t="shared" si="9"/>
        <v>43.06569343065693</v>
      </c>
      <c r="L43" s="64">
        <v>61</v>
      </c>
      <c r="M43" s="26">
        <f t="shared" si="6"/>
        <v>44.20289855072464</v>
      </c>
      <c r="N43" s="63">
        <v>20</v>
      </c>
      <c r="O43" s="26">
        <f t="shared" si="7"/>
        <v>14.492753623188406</v>
      </c>
      <c r="P43" s="63">
        <v>57</v>
      </c>
      <c r="Q43" s="28">
        <f t="shared" si="8"/>
        <v>41.30434782608695</v>
      </c>
      <c r="V43" s="21"/>
      <c r="X43" s="21"/>
      <c r="Z43" s="21"/>
      <c r="AB43" s="21"/>
      <c r="AD43" s="21"/>
      <c r="AF43" s="21"/>
    </row>
    <row r="44" spans="1:32" ht="13.5">
      <c r="A44" s="82"/>
      <c r="B44" s="52"/>
      <c r="C44" s="76" t="s">
        <v>52</v>
      </c>
      <c r="D44" s="76"/>
      <c r="E44" s="53"/>
      <c r="F44" s="40" t="s">
        <v>71</v>
      </c>
      <c r="G44" s="41" t="str">
        <f t="shared" si="10"/>
        <v>…</v>
      </c>
      <c r="H44" s="42" t="s">
        <v>71</v>
      </c>
      <c r="I44" s="41" t="str">
        <f t="shared" si="11"/>
        <v>…</v>
      </c>
      <c r="J44" s="42" t="s">
        <v>71</v>
      </c>
      <c r="K44" s="43" t="str">
        <f t="shared" si="9"/>
        <v>…</v>
      </c>
      <c r="L44" s="64">
        <v>256</v>
      </c>
      <c r="M44" s="26">
        <f t="shared" si="6"/>
        <v>43.17032040472175</v>
      </c>
      <c r="N44" s="63">
        <v>65</v>
      </c>
      <c r="O44" s="26">
        <f t="shared" si="7"/>
        <v>10.961214165261383</v>
      </c>
      <c r="P44" s="63">
        <v>272</v>
      </c>
      <c r="Q44" s="28">
        <f t="shared" si="8"/>
        <v>45.86846543001686</v>
      </c>
      <c r="V44" s="21"/>
      <c r="X44" s="21"/>
      <c r="Z44" s="21"/>
      <c r="AB44" s="21"/>
      <c r="AD44" s="21"/>
      <c r="AF44" s="21"/>
    </row>
    <row r="45" spans="1:32" ht="13.5">
      <c r="A45" s="82"/>
      <c r="B45" s="52"/>
      <c r="C45" s="76" t="s">
        <v>53</v>
      </c>
      <c r="D45" s="76"/>
      <c r="E45" s="53"/>
      <c r="F45" s="40">
        <v>0</v>
      </c>
      <c r="G45" s="41">
        <f t="shared" si="10"/>
        <v>0</v>
      </c>
      <c r="H45" s="67">
        <v>0</v>
      </c>
      <c r="I45" s="41">
        <f t="shared" si="11"/>
        <v>0</v>
      </c>
      <c r="J45" s="67">
        <v>1</v>
      </c>
      <c r="K45" s="43">
        <f t="shared" si="9"/>
        <v>100</v>
      </c>
      <c r="L45" s="64">
        <v>5</v>
      </c>
      <c r="M45" s="26">
        <f t="shared" si="6"/>
        <v>41.66666666666667</v>
      </c>
      <c r="N45" s="63">
        <v>0</v>
      </c>
      <c r="O45" s="26">
        <f t="shared" si="7"/>
        <v>0</v>
      </c>
      <c r="P45" s="63">
        <v>7</v>
      </c>
      <c r="Q45" s="28">
        <f t="shared" si="8"/>
        <v>58.333333333333336</v>
      </c>
      <c r="V45" s="21"/>
      <c r="X45" s="21"/>
      <c r="Z45" s="21"/>
      <c r="AB45" s="21"/>
      <c r="AD45" s="21"/>
      <c r="AF45" s="21"/>
    </row>
    <row r="46" spans="1:32" ht="13.5">
      <c r="A46" s="83"/>
      <c r="B46" s="12"/>
      <c r="C46" s="75" t="s">
        <v>54</v>
      </c>
      <c r="D46" s="75"/>
      <c r="E46" s="54"/>
      <c r="F46" s="44">
        <v>58</v>
      </c>
      <c r="G46" s="45">
        <f t="shared" si="10"/>
        <v>41.726618705035975</v>
      </c>
      <c r="H46" s="68">
        <v>23</v>
      </c>
      <c r="I46" s="45">
        <f t="shared" si="11"/>
        <v>16.546762589928058</v>
      </c>
      <c r="J46" s="68">
        <v>58</v>
      </c>
      <c r="K46" s="47">
        <f t="shared" si="9"/>
        <v>41.726618705035975</v>
      </c>
      <c r="L46" s="66">
        <v>77</v>
      </c>
      <c r="M46" s="32">
        <f t="shared" si="6"/>
        <v>49.358974358974365</v>
      </c>
      <c r="N46" s="65">
        <v>14</v>
      </c>
      <c r="O46" s="32">
        <f t="shared" si="7"/>
        <v>8.974358974358974</v>
      </c>
      <c r="P46" s="65">
        <v>65</v>
      </c>
      <c r="Q46" s="34">
        <f t="shared" si="8"/>
        <v>41.66666666666667</v>
      </c>
      <c r="V46" s="21"/>
      <c r="X46" s="21"/>
      <c r="Z46" s="21"/>
      <c r="AB46" s="21"/>
      <c r="AD46" s="21"/>
      <c r="AF46" s="21"/>
    </row>
    <row r="47" spans="1:32" ht="15" customHeight="1">
      <c r="A47" s="81" t="s">
        <v>30</v>
      </c>
      <c r="B47" s="50"/>
      <c r="C47" s="77" t="s">
        <v>55</v>
      </c>
      <c r="D47" s="77"/>
      <c r="E47" s="51"/>
      <c r="F47" s="38">
        <v>28</v>
      </c>
      <c r="G47" s="35">
        <f t="shared" si="10"/>
        <v>39.436619718309856</v>
      </c>
      <c r="H47" s="69">
        <v>16</v>
      </c>
      <c r="I47" s="35">
        <f t="shared" si="11"/>
        <v>22.535211267605636</v>
      </c>
      <c r="J47" s="69">
        <v>27</v>
      </c>
      <c r="K47" s="36">
        <f aca="true" t="shared" si="12" ref="K47:K78">IF(J47="-","-",IF(J47="…","…",IF(AND(OR($F47="-",$F47="…"),OR($H47="-",$H47="…")),J47/J47*100,IF(OR($H47="-",$H47=""),J47/($F47+$J47)*100,IF(OR($F47="-",$F47="…"),J47/($H47+$J47)*100,J47/($F47+$H47+$J47)*100)))))</f>
        <v>38.028169014084504</v>
      </c>
      <c r="L47" s="70">
        <v>16</v>
      </c>
      <c r="M47" s="26">
        <f t="shared" si="6"/>
        <v>37.2093023255814</v>
      </c>
      <c r="N47" s="69">
        <v>11</v>
      </c>
      <c r="O47" s="26">
        <f t="shared" si="7"/>
        <v>25.581395348837212</v>
      </c>
      <c r="P47" s="69">
        <v>16</v>
      </c>
      <c r="Q47" s="28">
        <f aca="true" t="shared" si="13" ref="Q47:Q78">IF(P47="-","-",IF(P47="…","…",IF(AND(OR($L47="-",$L47="…"),OR($N47="-",$N47="…")),P47/P47*100,IF(OR($N47="-",$N47=""),P47/($L47+$P47)*100,IF(OR($L47="-",$L47="…"),P47/($N47+$P47)*100,P47/($L47+$N47+$P47)*100)))))</f>
        <v>37.2093023255814</v>
      </c>
      <c r="V47" s="21"/>
      <c r="X47" s="21"/>
      <c r="Z47" s="21"/>
      <c r="AB47" s="21"/>
      <c r="AD47" s="21"/>
      <c r="AF47" s="21"/>
    </row>
    <row r="48" spans="1:32" ht="13.5">
      <c r="A48" s="82"/>
      <c r="B48" s="52"/>
      <c r="C48" s="76" t="s">
        <v>48</v>
      </c>
      <c r="D48" s="76"/>
      <c r="E48" s="53"/>
      <c r="F48" s="40">
        <v>77</v>
      </c>
      <c r="G48" s="41">
        <f t="shared" si="10"/>
        <v>42.30769230769231</v>
      </c>
      <c r="H48" s="67">
        <v>43</v>
      </c>
      <c r="I48" s="41">
        <f t="shared" si="11"/>
        <v>23.626373626373624</v>
      </c>
      <c r="J48" s="67">
        <v>62</v>
      </c>
      <c r="K48" s="43">
        <f t="shared" si="12"/>
        <v>34.065934065934066</v>
      </c>
      <c r="L48" s="71">
        <v>25</v>
      </c>
      <c r="M48" s="26">
        <f t="shared" si="6"/>
        <v>43.859649122807014</v>
      </c>
      <c r="N48" s="67">
        <v>7</v>
      </c>
      <c r="O48" s="26">
        <f t="shared" si="7"/>
        <v>12.280701754385964</v>
      </c>
      <c r="P48" s="67">
        <v>25</v>
      </c>
      <c r="Q48" s="28">
        <f t="shared" si="13"/>
        <v>43.859649122807014</v>
      </c>
      <c r="V48" s="21"/>
      <c r="X48" s="21"/>
      <c r="Z48" s="21"/>
      <c r="AB48" s="21"/>
      <c r="AD48" s="21"/>
      <c r="AF48" s="21"/>
    </row>
    <row r="49" spans="1:32" ht="13.5" customHeight="1">
      <c r="A49" s="82"/>
      <c r="B49" s="52"/>
      <c r="C49" s="76" t="s">
        <v>49</v>
      </c>
      <c r="D49" s="76"/>
      <c r="E49" s="53"/>
      <c r="F49" s="40">
        <v>82</v>
      </c>
      <c r="G49" s="41">
        <f t="shared" si="10"/>
        <v>42.05128205128205</v>
      </c>
      <c r="H49" s="67">
        <v>36</v>
      </c>
      <c r="I49" s="41">
        <f t="shared" si="11"/>
        <v>18.461538461538463</v>
      </c>
      <c r="J49" s="67">
        <v>77</v>
      </c>
      <c r="K49" s="43">
        <f t="shared" si="12"/>
        <v>39.48717948717949</v>
      </c>
      <c r="L49" s="71">
        <v>70</v>
      </c>
      <c r="M49" s="26">
        <f t="shared" si="6"/>
        <v>45.45454545454545</v>
      </c>
      <c r="N49" s="67">
        <v>30</v>
      </c>
      <c r="O49" s="26">
        <f t="shared" si="7"/>
        <v>19.480519480519483</v>
      </c>
      <c r="P49" s="67">
        <v>54</v>
      </c>
      <c r="Q49" s="28">
        <f t="shared" si="13"/>
        <v>35.064935064935064</v>
      </c>
      <c r="V49" s="21"/>
      <c r="X49" s="21"/>
      <c r="Z49" s="21"/>
      <c r="AB49" s="21"/>
      <c r="AD49" s="21"/>
      <c r="AF49" s="21"/>
    </row>
    <row r="50" spans="1:32" ht="13.5" customHeight="1">
      <c r="A50" s="82"/>
      <c r="B50" s="52"/>
      <c r="C50" s="76" t="s">
        <v>50</v>
      </c>
      <c r="D50" s="76"/>
      <c r="E50" s="53"/>
      <c r="F50" s="40">
        <v>295</v>
      </c>
      <c r="G50" s="41">
        <f t="shared" si="10"/>
        <v>38.064516129032256</v>
      </c>
      <c r="H50" s="67">
        <v>138</v>
      </c>
      <c r="I50" s="41">
        <f t="shared" si="11"/>
        <v>17.806451612903228</v>
      </c>
      <c r="J50" s="67">
        <v>342</v>
      </c>
      <c r="K50" s="43">
        <f t="shared" si="12"/>
        <v>44.12903225806451</v>
      </c>
      <c r="L50" s="71">
        <v>199</v>
      </c>
      <c r="M50" s="26">
        <f t="shared" si="6"/>
        <v>41.458333333333336</v>
      </c>
      <c r="N50" s="67">
        <v>95</v>
      </c>
      <c r="O50" s="26">
        <f t="shared" si="7"/>
        <v>19.791666666666664</v>
      </c>
      <c r="P50" s="67">
        <v>186</v>
      </c>
      <c r="Q50" s="28">
        <f t="shared" si="13"/>
        <v>38.75</v>
      </c>
      <c r="V50" s="21"/>
      <c r="X50" s="21"/>
      <c r="Z50" s="21"/>
      <c r="AB50" s="21"/>
      <c r="AD50" s="21"/>
      <c r="AF50" s="21"/>
    </row>
    <row r="51" spans="1:32" ht="13.5" customHeight="1">
      <c r="A51" s="82"/>
      <c r="B51" s="52"/>
      <c r="C51" s="76" t="s">
        <v>51</v>
      </c>
      <c r="D51" s="76"/>
      <c r="E51" s="53"/>
      <c r="F51" s="40">
        <v>122</v>
      </c>
      <c r="G51" s="41">
        <f t="shared" si="10"/>
        <v>45.52238805970149</v>
      </c>
      <c r="H51" s="67">
        <v>48</v>
      </c>
      <c r="I51" s="41">
        <f t="shared" si="11"/>
        <v>17.91044776119403</v>
      </c>
      <c r="J51" s="67">
        <v>98</v>
      </c>
      <c r="K51" s="43">
        <f t="shared" si="12"/>
        <v>36.56716417910448</v>
      </c>
      <c r="L51" s="71">
        <v>82</v>
      </c>
      <c r="M51" s="26">
        <f t="shared" si="6"/>
        <v>46.32768361581921</v>
      </c>
      <c r="N51" s="67">
        <v>45</v>
      </c>
      <c r="O51" s="26">
        <f t="shared" si="7"/>
        <v>25.423728813559322</v>
      </c>
      <c r="P51" s="67">
        <v>50</v>
      </c>
      <c r="Q51" s="28">
        <f t="shared" si="13"/>
        <v>28.24858757062147</v>
      </c>
      <c r="V51" s="21"/>
      <c r="X51" s="21"/>
      <c r="Z51" s="21"/>
      <c r="AB51" s="21"/>
      <c r="AD51" s="21"/>
      <c r="AF51" s="21"/>
    </row>
    <row r="52" spans="1:32" ht="13.5">
      <c r="A52" s="82"/>
      <c r="B52" s="52"/>
      <c r="C52" s="76" t="s">
        <v>52</v>
      </c>
      <c r="D52" s="76"/>
      <c r="E52" s="53"/>
      <c r="F52" s="40" t="s">
        <v>71</v>
      </c>
      <c r="G52" s="41" t="str">
        <f t="shared" si="10"/>
        <v>…</v>
      </c>
      <c r="H52" s="42" t="s">
        <v>71</v>
      </c>
      <c r="I52" s="41" t="str">
        <f t="shared" si="11"/>
        <v>…</v>
      </c>
      <c r="J52" s="42" t="s">
        <v>71</v>
      </c>
      <c r="K52" s="43" t="str">
        <f t="shared" si="12"/>
        <v>…</v>
      </c>
      <c r="L52" s="71">
        <v>254</v>
      </c>
      <c r="M52" s="26">
        <f t="shared" si="6"/>
        <v>47.47663551401869</v>
      </c>
      <c r="N52" s="67">
        <v>91</v>
      </c>
      <c r="O52" s="26">
        <f t="shared" si="7"/>
        <v>17.009345794392523</v>
      </c>
      <c r="P52" s="67">
        <v>190</v>
      </c>
      <c r="Q52" s="28">
        <f t="shared" si="13"/>
        <v>35.51401869158878</v>
      </c>
      <c r="V52" s="21"/>
      <c r="X52" s="21"/>
      <c r="Z52" s="21"/>
      <c r="AB52" s="21"/>
      <c r="AD52" s="21"/>
      <c r="AF52" s="21"/>
    </row>
    <row r="53" spans="1:32" ht="13.5">
      <c r="A53" s="82"/>
      <c r="B53" s="52"/>
      <c r="C53" s="76" t="s">
        <v>53</v>
      </c>
      <c r="D53" s="76"/>
      <c r="E53" s="53"/>
      <c r="F53" s="40">
        <v>2</v>
      </c>
      <c r="G53" s="41">
        <f t="shared" si="10"/>
        <v>28.57142857142857</v>
      </c>
      <c r="H53" s="67">
        <v>1</v>
      </c>
      <c r="I53" s="41">
        <f t="shared" si="11"/>
        <v>14.285714285714285</v>
      </c>
      <c r="J53" s="67">
        <v>4</v>
      </c>
      <c r="K53" s="43">
        <f t="shared" si="12"/>
        <v>57.14285714285714</v>
      </c>
      <c r="L53" s="71">
        <v>4</v>
      </c>
      <c r="M53" s="26">
        <f t="shared" si="6"/>
        <v>22.22222222222222</v>
      </c>
      <c r="N53" s="67">
        <v>2</v>
      </c>
      <c r="O53" s="26">
        <f t="shared" si="7"/>
        <v>11.11111111111111</v>
      </c>
      <c r="P53" s="67">
        <v>12</v>
      </c>
      <c r="Q53" s="28">
        <f t="shared" si="13"/>
        <v>66.66666666666666</v>
      </c>
      <c r="V53" s="21"/>
      <c r="X53" s="21"/>
      <c r="Z53" s="21"/>
      <c r="AB53" s="21"/>
      <c r="AD53" s="21"/>
      <c r="AF53" s="21"/>
    </row>
    <row r="54" spans="1:32" ht="13.5">
      <c r="A54" s="83"/>
      <c r="B54" s="12"/>
      <c r="C54" s="75" t="s">
        <v>54</v>
      </c>
      <c r="D54" s="75"/>
      <c r="E54" s="54"/>
      <c r="F54" s="44">
        <v>56</v>
      </c>
      <c r="G54" s="45">
        <f t="shared" si="10"/>
        <v>44.09448818897638</v>
      </c>
      <c r="H54" s="68">
        <v>22</v>
      </c>
      <c r="I54" s="45">
        <f t="shared" si="11"/>
        <v>17.322834645669293</v>
      </c>
      <c r="J54" s="68">
        <v>49</v>
      </c>
      <c r="K54" s="47">
        <f t="shared" si="12"/>
        <v>38.582677165354326</v>
      </c>
      <c r="L54" s="72">
        <v>61</v>
      </c>
      <c r="M54" s="32">
        <f t="shared" si="6"/>
        <v>52.58620689655172</v>
      </c>
      <c r="N54" s="68">
        <v>20</v>
      </c>
      <c r="O54" s="32">
        <f t="shared" si="7"/>
        <v>17.24137931034483</v>
      </c>
      <c r="P54" s="68">
        <v>35</v>
      </c>
      <c r="Q54" s="34">
        <f t="shared" si="13"/>
        <v>30.17241379310345</v>
      </c>
      <c r="V54" s="21"/>
      <c r="X54" s="21"/>
      <c r="Z54" s="21"/>
      <c r="AB54" s="21"/>
      <c r="AD54" s="21"/>
      <c r="AF54" s="21"/>
    </row>
    <row r="55" spans="1:32" ht="13.5">
      <c r="A55" s="81" t="s">
        <v>29</v>
      </c>
      <c r="B55" s="50"/>
      <c r="C55" s="77" t="s">
        <v>55</v>
      </c>
      <c r="D55" s="77"/>
      <c r="E55" s="51"/>
      <c r="F55" s="38">
        <v>38</v>
      </c>
      <c r="G55" s="35">
        <f t="shared" si="10"/>
        <v>42.22222222222222</v>
      </c>
      <c r="H55" s="69">
        <v>14</v>
      </c>
      <c r="I55" s="35">
        <f t="shared" si="11"/>
        <v>15.555555555555555</v>
      </c>
      <c r="J55" s="69">
        <v>38</v>
      </c>
      <c r="K55" s="36">
        <f t="shared" si="12"/>
        <v>42.22222222222222</v>
      </c>
      <c r="L55" s="70">
        <v>21</v>
      </c>
      <c r="M55" s="26">
        <f t="shared" si="6"/>
        <v>45.65217391304348</v>
      </c>
      <c r="N55" s="69">
        <v>10</v>
      </c>
      <c r="O55" s="26">
        <f t="shared" si="7"/>
        <v>21.73913043478261</v>
      </c>
      <c r="P55" s="69">
        <v>15</v>
      </c>
      <c r="Q55" s="28">
        <f t="shared" si="13"/>
        <v>32.608695652173914</v>
      </c>
      <c r="V55" s="21"/>
      <c r="X55" s="21"/>
      <c r="Z55" s="21"/>
      <c r="AB55" s="21"/>
      <c r="AD55" s="21"/>
      <c r="AF55" s="21"/>
    </row>
    <row r="56" spans="1:32" ht="13.5">
      <c r="A56" s="82"/>
      <c r="B56" s="52"/>
      <c r="C56" s="76" t="s">
        <v>48</v>
      </c>
      <c r="D56" s="76"/>
      <c r="E56" s="53"/>
      <c r="F56" s="40">
        <v>84</v>
      </c>
      <c r="G56" s="41">
        <f t="shared" si="10"/>
        <v>44.21052631578947</v>
      </c>
      <c r="H56" s="67">
        <v>29</v>
      </c>
      <c r="I56" s="41">
        <f t="shared" si="11"/>
        <v>15.263157894736842</v>
      </c>
      <c r="J56" s="67">
        <v>77</v>
      </c>
      <c r="K56" s="43">
        <f t="shared" si="12"/>
        <v>40.526315789473685</v>
      </c>
      <c r="L56" s="71">
        <v>23</v>
      </c>
      <c r="M56" s="26">
        <f t="shared" si="6"/>
        <v>41.81818181818181</v>
      </c>
      <c r="N56" s="67">
        <v>13</v>
      </c>
      <c r="O56" s="26">
        <f t="shared" si="7"/>
        <v>23.636363636363637</v>
      </c>
      <c r="P56" s="67">
        <v>19</v>
      </c>
      <c r="Q56" s="28">
        <f t="shared" si="13"/>
        <v>34.54545454545455</v>
      </c>
      <c r="V56" s="21"/>
      <c r="X56" s="21"/>
      <c r="Z56" s="21"/>
      <c r="AB56" s="21"/>
      <c r="AD56" s="21"/>
      <c r="AF56" s="21"/>
    </row>
    <row r="57" spans="1:32" ht="13.5">
      <c r="A57" s="82"/>
      <c r="B57" s="52"/>
      <c r="C57" s="76" t="s">
        <v>49</v>
      </c>
      <c r="D57" s="76"/>
      <c r="E57" s="53"/>
      <c r="F57" s="40">
        <v>87</v>
      </c>
      <c r="G57" s="41">
        <f t="shared" si="10"/>
        <v>37.33905579399141</v>
      </c>
      <c r="H57" s="67">
        <v>52</v>
      </c>
      <c r="I57" s="41">
        <f t="shared" si="11"/>
        <v>22.317596566523605</v>
      </c>
      <c r="J57" s="67">
        <v>94</v>
      </c>
      <c r="K57" s="43">
        <f t="shared" si="12"/>
        <v>40.343347639484975</v>
      </c>
      <c r="L57" s="71">
        <v>48</v>
      </c>
      <c r="M57" s="26">
        <f t="shared" si="6"/>
        <v>35.294117647058826</v>
      </c>
      <c r="N57" s="67">
        <v>24</v>
      </c>
      <c r="O57" s="26">
        <f t="shared" si="7"/>
        <v>17.647058823529413</v>
      </c>
      <c r="P57" s="67">
        <v>64</v>
      </c>
      <c r="Q57" s="28">
        <f t="shared" si="13"/>
        <v>47.05882352941176</v>
      </c>
      <c r="V57" s="21"/>
      <c r="X57" s="21"/>
      <c r="Z57" s="21"/>
      <c r="AB57" s="21"/>
      <c r="AD57" s="21"/>
      <c r="AF57" s="21"/>
    </row>
    <row r="58" spans="1:32" ht="13.5" customHeight="1">
      <c r="A58" s="82"/>
      <c r="B58" s="52"/>
      <c r="C58" s="76" t="s">
        <v>50</v>
      </c>
      <c r="D58" s="76"/>
      <c r="E58" s="53"/>
      <c r="F58" s="40">
        <v>278</v>
      </c>
      <c r="G58" s="41">
        <f t="shared" si="10"/>
        <v>41.93061840120664</v>
      </c>
      <c r="H58" s="67">
        <v>100</v>
      </c>
      <c r="I58" s="41">
        <f t="shared" si="11"/>
        <v>15.082956259426847</v>
      </c>
      <c r="J58" s="67">
        <v>285</v>
      </c>
      <c r="K58" s="43">
        <f t="shared" si="12"/>
        <v>42.98642533936652</v>
      </c>
      <c r="L58" s="71">
        <v>165</v>
      </c>
      <c r="M58" s="26">
        <f t="shared" si="6"/>
        <v>38.2830626450116</v>
      </c>
      <c r="N58" s="67">
        <v>72</v>
      </c>
      <c r="O58" s="26">
        <f t="shared" si="7"/>
        <v>16.70533642691415</v>
      </c>
      <c r="P58" s="67">
        <v>194</v>
      </c>
      <c r="Q58" s="28">
        <f t="shared" si="13"/>
        <v>45.011600928074245</v>
      </c>
      <c r="V58" s="21"/>
      <c r="X58" s="21"/>
      <c r="Z58" s="21"/>
      <c r="AB58" s="21"/>
      <c r="AD58" s="21"/>
      <c r="AF58" s="21"/>
    </row>
    <row r="59" spans="1:32" ht="13.5">
      <c r="A59" s="82"/>
      <c r="B59" s="52"/>
      <c r="C59" s="76" t="s">
        <v>51</v>
      </c>
      <c r="D59" s="76"/>
      <c r="E59" s="53"/>
      <c r="F59" s="40">
        <v>114</v>
      </c>
      <c r="G59" s="41">
        <f t="shared" si="10"/>
        <v>41.007194244604314</v>
      </c>
      <c r="H59" s="67">
        <v>58</v>
      </c>
      <c r="I59" s="41">
        <f t="shared" si="11"/>
        <v>20.863309352517987</v>
      </c>
      <c r="J59" s="67">
        <v>106</v>
      </c>
      <c r="K59" s="43">
        <f t="shared" si="12"/>
        <v>38.1294964028777</v>
      </c>
      <c r="L59" s="71">
        <v>38</v>
      </c>
      <c r="M59" s="26">
        <f t="shared" si="6"/>
        <v>34.234234234234236</v>
      </c>
      <c r="N59" s="67">
        <v>21</v>
      </c>
      <c r="O59" s="26">
        <f t="shared" si="7"/>
        <v>18.91891891891892</v>
      </c>
      <c r="P59" s="67">
        <v>52</v>
      </c>
      <c r="Q59" s="28">
        <f t="shared" si="13"/>
        <v>46.846846846846844</v>
      </c>
      <c r="V59" s="21"/>
      <c r="X59" s="21"/>
      <c r="Z59" s="21"/>
      <c r="AB59" s="21"/>
      <c r="AD59" s="21"/>
      <c r="AF59" s="21"/>
    </row>
    <row r="60" spans="1:32" ht="13.5">
      <c r="A60" s="82"/>
      <c r="B60" s="52"/>
      <c r="C60" s="76" t="s">
        <v>52</v>
      </c>
      <c r="D60" s="76"/>
      <c r="E60" s="53"/>
      <c r="F60" s="40" t="s">
        <v>71</v>
      </c>
      <c r="G60" s="41" t="str">
        <f t="shared" si="10"/>
        <v>…</v>
      </c>
      <c r="H60" s="42" t="s">
        <v>71</v>
      </c>
      <c r="I60" s="41" t="str">
        <f t="shared" si="11"/>
        <v>…</v>
      </c>
      <c r="J60" s="42" t="s">
        <v>71</v>
      </c>
      <c r="K60" s="43" t="str">
        <f t="shared" si="12"/>
        <v>…</v>
      </c>
      <c r="L60" s="71">
        <v>277</v>
      </c>
      <c r="M60" s="26">
        <f t="shared" si="6"/>
        <v>41.52923538230884</v>
      </c>
      <c r="N60" s="67">
        <v>136</v>
      </c>
      <c r="O60" s="26">
        <f t="shared" si="7"/>
        <v>20.389805097451273</v>
      </c>
      <c r="P60" s="67">
        <v>254</v>
      </c>
      <c r="Q60" s="28">
        <f t="shared" si="13"/>
        <v>38.08095952023988</v>
      </c>
      <c r="V60" s="21"/>
      <c r="X60" s="21"/>
      <c r="Z60" s="21"/>
      <c r="AB60" s="21"/>
      <c r="AD60" s="21"/>
      <c r="AF60" s="21"/>
    </row>
    <row r="61" spans="1:32" ht="13.5">
      <c r="A61" s="82"/>
      <c r="B61" s="52"/>
      <c r="C61" s="76" t="s">
        <v>53</v>
      </c>
      <c r="D61" s="76"/>
      <c r="E61" s="53"/>
      <c r="F61" s="40">
        <v>6</v>
      </c>
      <c r="G61" s="41">
        <f t="shared" si="10"/>
        <v>28.57142857142857</v>
      </c>
      <c r="H61" s="67">
        <v>5</v>
      </c>
      <c r="I61" s="41">
        <f t="shared" si="11"/>
        <v>23.809523809523807</v>
      </c>
      <c r="J61" s="67">
        <v>10</v>
      </c>
      <c r="K61" s="43">
        <f t="shared" si="12"/>
        <v>47.61904761904761</v>
      </c>
      <c r="L61" s="71">
        <v>13</v>
      </c>
      <c r="M61" s="26">
        <f t="shared" si="6"/>
        <v>41.935483870967744</v>
      </c>
      <c r="N61" s="67">
        <v>4</v>
      </c>
      <c r="O61" s="26">
        <f t="shared" si="7"/>
        <v>12.903225806451612</v>
      </c>
      <c r="P61" s="67">
        <v>14</v>
      </c>
      <c r="Q61" s="28">
        <f t="shared" si="13"/>
        <v>45.16129032258064</v>
      </c>
      <c r="V61" s="21"/>
      <c r="X61" s="21"/>
      <c r="Z61" s="21"/>
      <c r="AB61" s="21"/>
      <c r="AD61" s="21"/>
      <c r="AF61" s="21"/>
    </row>
    <row r="62" spans="1:32" ht="13.5">
      <c r="A62" s="83"/>
      <c r="B62" s="12"/>
      <c r="C62" s="75" t="s">
        <v>54</v>
      </c>
      <c r="D62" s="75"/>
      <c r="E62" s="54"/>
      <c r="F62" s="44">
        <v>54</v>
      </c>
      <c r="G62" s="45">
        <f t="shared" si="10"/>
        <v>39.416058394160586</v>
      </c>
      <c r="H62" s="68">
        <v>29</v>
      </c>
      <c r="I62" s="45">
        <f t="shared" si="11"/>
        <v>21.16788321167883</v>
      </c>
      <c r="J62" s="68">
        <v>54</v>
      </c>
      <c r="K62" s="47">
        <f t="shared" si="12"/>
        <v>39.416058394160586</v>
      </c>
      <c r="L62" s="72">
        <v>54</v>
      </c>
      <c r="M62" s="32">
        <f t="shared" si="6"/>
        <v>47.78761061946903</v>
      </c>
      <c r="N62" s="68">
        <v>15</v>
      </c>
      <c r="O62" s="32">
        <f t="shared" si="7"/>
        <v>13.274336283185843</v>
      </c>
      <c r="P62" s="68">
        <v>44</v>
      </c>
      <c r="Q62" s="34">
        <f t="shared" si="13"/>
        <v>38.93805309734513</v>
      </c>
      <c r="V62" s="21"/>
      <c r="X62" s="21"/>
      <c r="Z62" s="21"/>
      <c r="AB62" s="21"/>
      <c r="AD62" s="21"/>
      <c r="AF62" s="21"/>
    </row>
    <row r="63" spans="1:32" ht="13.5">
      <c r="A63" s="81" t="s">
        <v>31</v>
      </c>
      <c r="B63" s="50"/>
      <c r="C63" s="77" t="s">
        <v>55</v>
      </c>
      <c r="D63" s="77"/>
      <c r="E63" s="51"/>
      <c r="F63" s="38">
        <v>44</v>
      </c>
      <c r="G63" s="35">
        <f t="shared" si="10"/>
        <v>38.93805309734513</v>
      </c>
      <c r="H63" s="69">
        <v>26</v>
      </c>
      <c r="I63" s="35">
        <f t="shared" si="11"/>
        <v>23.008849557522122</v>
      </c>
      <c r="J63" s="69">
        <v>43</v>
      </c>
      <c r="K63" s="36">
        <f t="shared" si="12"/>
        <v>38.05309734513274</v>
      </c>
      <c r="L63" s="62">
        <v>25</v>
      </c>
      <c r="M63" s="26">
        <f t="shared" si="6"/>
        <v>49.01960784313725</v>
      </c>
      <c r="N63" s="61">
        <v>6</v>
      </c>
      <c r="O63" s="26">
        <f t="shared" si="7"/>
        <v>11.76470588235294</v>
      </c>
      <c r="P63" s="61">
        <v>20</v>
      </c>
      <c r="Q63" s="28">
        <f t="shared" si="13"/>
        <v>39.21568627450981</v>
      </c>
      <c r="V63" s="21"/>
      <c r="X63" s="21"/>
      <c r="Z63" s="21"/>
      <c r="AB63" s="21"/>
      <c r="AD63" s="21"/>
      <c r="AF63" s="21"/>
    </row>
    <row r="64" spans="1:32" ht="13.5">
      <c r="A64" s="82"/>
      <c r="B64" s="52"/>
      <c r="C64" s="76" t="s">
        <v>48</v>
      </c>
      <c r="D64" s="76"/>
      <c r="E64" s="53"/>
      <c r="F64" s="40">
        <v>67</v>
      </c>
      <c r="G64" s="41">
        <f t="shared" si="10"/>
        <v>36.41304347826087</v>
      </c>
      <c r="H64" s="67">
        <v>52</v>
      </c>
      <c r="I64" s="41">
        <f t="shared" si="11"/>
        <v>28.26086956521739</v>
      </c>
      <c r="J64" s="67">
        <v>65</v>
      </c>
      <c r="K64" s="43">
        <f t="shared" si="12"/>
        <v>35.32608695652174</v>
      </c>
      <c r="L64" s="64">
        <v>20</v>
      </c>
      <c r="M64" s="26">
        <f t="shared" si="6"/>
        <v>39.21568627450981</v>
      </c>
      <c r="N64" s="63">
        <v>6</v>
      </c>
      <c r="O64" s="26">
        <f t="shared" si="7"/>
        <v>11.76470588235294</v>
      </c>
      <c r="P64" s="63">
        <v>25</v>
      </c>
      <c r="Q64" s="28">
        <f t="shared" si="13"/>
        <v>49.01960784313725</v>
      </c>
      <c r="V64" s="21"/>
      <c r="X64" s="21"/>
      <c r="Z64" s="21"/>
      <c r="AB64" s="21"/>
      <c r="AD64" s="21"/>
      <c r="AF64" s="21"/>
    </row>
    <row r="65" spans="1:32" ht="13.5">
      <c r="A65" s="82"/>
      <c r="B65" s="52"/>
      <c r="C65" s="76" t="s">
        <v>49</v>
      </c>
      <c r="D65" s="76"/>
      <c r="E65" s="53"/>
      <c r="F65" s="40">
        <v>76</v>
      </c>
      <c r="G65" s="41">
        <f t="shared" si="10"/>
        <v>37.81094527363184</v>
      </c>
      <c r="H65" s="67">
        <v>44</v>
      </c>
      <c r="I65" s="41">
        <f t="shared" si="11"/>
        <v>21.890547263681594</v>
      </c>
      <c r="J65" s="67">
        <v>81</v>
      </c>
      <c r="K65" s="43">
        <f t="shared" si="12"/>
        <v>40.298507462686565</v>
      </c>
      <c r="L65" s="64">
        <v>61</v>
      </c>
      <c r="M65" s="26">
        <f t="shared" si="6"/>
        <v>46.21212121212121</v>
      </c>
      <c r="N65" s="63">
        <v>19</v>
      </c>
      <c r="O65" s="26">
        <f t="shared" si="7"/>
        <v>14.393939393939394</v>
      </c>
      <c r="P65" s="63">
        <v>52</v>
      </c>
      <c r="Q65" s="28">
        <f t="shared" si="13"/>
        <v>39.39393939393939</v>
      </c>
      <c r="V65" s="21"/>
      <c r="X65" s="21"/>
      <c r="Z65" s="21"/>
      <c r="AB65" s="21"/>
      <c r="AD65" s="21"/>
      <c r="AF65" s="21"/>
    </row>
    <row r="66" spans="1:32" ht="13.5" customHeight="1">
      <c r="A66" s="82"/>
      <c r="B66" s="52"/>
      <c r="C66" s="76" t="s">
        <v>50</v>
      </c>
      <c r="D66" s="76"/>
      <c r="E66" s="53"/>
      <c r="F66" s="40">
        <v>193</v>
      </c>
      <c r="G66" s="41">
        <f t="shared" si="10"/>
        <v>34.64991023339318</v>
      </c>
      <c r="H66" s="67">
        <v>111</v>
      </c>
      <c r="I66" s="41">
        <f t="shared" si="11"/>
        <v>19.92818671454219</v>
      </c>
      <c r="J66" s="67">
        <v>253</v>
      </c>
      <c r="K66" s="43">
        <f t="shared" si="12"/>
        <v>45.421903052064636</v>
      </c>
      <c r="L66" s="64">
        <v>94</v>
      </c>
      <c r="M66" s="26">
        <f t="shared" si="6"/>
        <v>31.64983164983165</v>
      </c>
      <c r="N66" s="63">
        <v>67</v>
      </c>
      <c r="O66" s="26">
        <f t="shared" si="7"/>
        <v>22.55892255892256</v>
      </c>
      <c r="P66" s="63">
        <v>136</v>
      </c>
      <c r="Q66" s="28">
        <f t="shared" si="13"/>
        <v>45.79124579124579</v>
      </c>
      <c r="V66" s="21"/>
      <c r="X66" s="21"/>
      <c r="Z66" s="21"/>
      <c r="AB66" s="21"/>
      <c r="AD66" s="21"/>
      <c r="AF66" s="21"/>
    </row>
    <row r="67" spans="1:32" ht="13.5">
      <c r="A67" s="82"/>
      <c r="B67" s="52"/>
      <c r="C67" s="76" t="s">
        <v>51</v>
      </c>
      <c r="D67" s="76"/>
      <c r="E67" s="53"/>
      <c r="F67" s="40">
        <v>107</v>
      </c>
      <c r="G67" s="41">
        <f t="shared" si="10"/>
        <v>42.8</v>
      </c>
      <c r="H67" s="67">
        <v>48</v>
      </c>
      <c r="I67" s="41">
        <f t="shared" si="11"/>
        <v>19.2</v>
      </c>
      <c r="J67" s="67">
        <v>95</v>
      </c>
      <c r="K67" s="43">
        <f t="shared" si="12"/>
        <v>38</v>
      </c>
      <c r="L67" s="64">
        <v>30</v>
      </c>
      <c r="M67" s="26">
        <f t="shared" si="6"/>
        <v>41.0958904109589</v>
      </c>
      <c r="N67" s="63">
        <v>14</v>
      </c>
      <c r="O67" s="26">
        <f t="shared" si="7"/>
        <v>19.17808219178082</v>
      </c>
      <c r="P67" s="63">
        <v>29</v>
      </c>
      <c r="Q67" s="28">
        <f t="shared" si="13"/>
        <v>39.726027397260275</v>
      </c>
      <c r="V67" s="21"/>
      <c r="X67" s="21"/>
      <c r="Z67" s="21"/>
      <c r="AB67" s="21"/>
      <c r="AD67" s="21"/>
      <c r="AF67" s="21"/>
    </row>
    <row r="68" spans="1:32" ht="13.5">
      <c r="A68" s="82"/>
      <c r="B68" s="52"/>
      <c r="C68" s="76" t="s">
        <v>52</v>
      </c>
      <c r="D68" s="76"/>
      <c r="E68" s="53"/>
      <c r="F68" s="40" t="s">
        <v>71</v>
      </c>
      <c r="G68" s="41" t="str">
        <f t="shared" si="10"/>
        <v>…</v>
      </c>
      <c r="H68" s="42" t="s">
        <v>71</v>
      </c>
      <c r="I68" s="41" t="str">
        <f t="shared" si="11"/>
        <v>…</v>
      </c>
      <c r="J68" s="42" t="s">
        <v>71</v>
      </c>
      <c r="K68" s="43" t="str">
        <f t="shared" si="12"/>
        <v>…</v>
      </c>
      <c r="L68" s="64">
        <v>328</v>
      </c>
      <c r="M68" s="26">
        <f t="shared" si="6"/>
        <v>39.2814371257485</v>
      </c>
      <c r="N68" s="63">
        <v>164</v>
      </c>
      <c r="O68" s="26">
        <f t="shared" si="7"/>
        <v>19.64071856287425</v>
      </c>
      <c r="P68" s="63">
        <v>343</v>
      </c>
      <c r="Q68" s="28">
        <f t="shared" si="13"/>
        <v>41.07784431137724</v>
      </c>
      <c r="V68" s="21"/>
      <c r="X68" s="21"/>
      <c r="Z68" s="21"/>
      <c r="AB68" s="21"/>
      <c r="AD68" s="21"/>
      <c r="AF68" s="21"/>
    </row>
    <row r="69" spans="1:32" ht="13.5">
      <c r="A69" s="82"/>
      <c r="B69" s="52"/>
      <c r="C69" s="76" t="s">
        <v>53</v>
      </c>
      <c r="D69" s="76"/>
      <c r="E69" s="53"/>
      <c r="F69" s="40">
        <v>20</v>
      </c>
      <c r="G69" s="41">
        <f t="shared" si="10"/>
        <v>34.48275862068966</v>
      </c>
      <c r="H69" s="67">
        <v>13</v>
      </c>
      <c r="I69" s="41">
        <f t="shared" si="11"/>
        <v>22.413793103448278</v>
      </c>
      <c r="J69" s="67">
        <v>25</v>
      </c>
      <c r="K69" s="43">
        <f t="shared" si="12"/>
        <v>43.103448275862064</v>
      </c>
      <c r="L69" s="64">
        <v>19</v>
      </c>
      <c r="M69" s="26">
        <f t="shared" si="6"/>
        <v>33.33333333333333</v>
      </c>
      <c r="N69" s="63">
        <v>7</v>
      </c>
      <c r="O69" s="26">
        <f t="shared" si="7"/>
        <v>12.280701754385964</v>
      </c>
      <c r="P69" s="63">
        <v>31</v>
      </c>
      <c r="Q69" s="28">
        <f t="shared" si="13"/>
        <v>54.385964912280706</v>
      </c>
      <c r="V69" s="21"/>
      <c r="X69" s="21"/>
      <c r="Z69" s="21"/>
      <c r="AB69" s="21"/>
      <c r="AD69" s="21"/>
      <c r="AF69" s="21"/>
    </row>
    <row r="70" spans="1:32" ht="13.5">
      <c r="A70" s="83"/>
      <c r="B70" s="12"/>
      <c r="C70" s="75" t="s">
        <v>54</v>
      </c>
      <c r="D70" s="75"/>
      <c r="E70" s="54"/>
      <c r="F70" s="44">
        <v>40</v>
      </c>
      <c r="G70" s="45">
        <f t="shared" si="10"/>
        <v>38.095238095238095</v>
      </c>
      <c r="H70" s="68">
        <v>18</v>
      </c>
      <c r="I70" s="45">
        <f t="shared" si="11"/>
        <v>17.142857142857142</v>
      </c>
      <c r="J70" s="68">
        <v>47</v>
      </c>
      <c r="K70" s="47">
        <f t="shared" si="12"/>
        <v>44.761904761904766</v>
      </c>
      <c r="L70" s="66">
        <v>39</v>
      </c>
      <c r="M70" s="32">
        <f t="shared" si="6"/>
        <v>41.48936170212766</v>
      </c>
      <c r="N70" s="65">
        <v>18</v>
      </c>
      <c r="O70" s="32">
        <f t="shared" si="7"/>
        <v>19.148936170212767</v>
      </c>
      <c r="P70" s="65">
        <v>37</v>
      </c>
      <c r="Q70" s="34">
        <f t="shared" si="13"/>
        <v>39.361702127659576</v>
      </c>
      <c r="V70" s="21"/>
      <c r="X70" s="21"/>
      <c r="Z70" s="21"/>
      <c r="AB70" s="21"/>
      <c r="AD70" s="21"/>
      <c r="AF70" s="21"/>
    </row>
    <row r="71" spans="1:32" ht="13.5">
      <c r="A71" s="81" t="s">
        <v>32</v>
      </c>
      <c r="B71" s="50"/>
      <c r="C71" s="77" t="s">
        <v>55</v>
      </c>
      <c r="D71" s="77"/>
      <c r="E71" s="51"/>
      <c r="F71" s="38">
        <v>59</v>
      </c>
      <c r="G71" s="35">
        <f t="shared" si="10"/>
        <v>30.569948186528496</v>
      </c>
      <c r="H71" s="69">
        <v>33</v>
      </c>
      <c r="I71" s="35">
        <f t="shared" si="11"/>
        <v>17.098445595854923</v>
      </c>
      <c r="J71" s="69">
        <v>101</v>
      </c>
      <c r="K71" s="36">
        <f t="shared" si="12"/>
        <v>52.331606217616574</v>
      </c>
      <c r="L71" s="62">
        <v>27</v>
      </c>
      <c r="M71" s="26">
        <f t="shared" si="6"/>
        <v>31.3953488372093</v>
      </c>
      <c r="N71" s="61">
        <v>12</v>
      </c>
      <c r="O71" s="26">
        <f t="shared" si="7"/>
        <v>13.953488372093023</v>
      </c>
      <c r="P71" s="61">
        <v>47</v>
      </c>
      <c r="Q71" s="28">
        <f t="shared" si="13"/>
        <v>54.65116279069767</v>
      </c>
      <c r="V71" s="21"/>
      <c r="X71" s="21"/>
      <c r="Z71" s="21"/>
      <c r="AB71" s="21"/>
      <c r="AD71" s="21"/>
      <c r="AF71" s="21"/>
    </row>
    <row r="72" spans="1:32" ht="13.5">
      <c r="A72" s="82"/>
      <c r="B72" s="52"/>
      <c r="C72" s="76" t="s">
        <v>48</v>
      </c>
      <c r="D72" s="76"/>
      <c r="E72" s="53"/>
      <c r="F72" s="40">
        <v>38</v>
      </c>
      <c r="G72" s="41">
        <f t="shared" si="10"/>
        <v>36.19047619047619</v>
      </c>
      <c r="H72" s="67">
        <v>12</v>
      </c>
      <c r="I72" s="41">
        <f t="shared" si="11"/>
        <v>11.428571428571429</v>
      </c>
      <c r="J72" s="67">
        <v>55</v>
      </c>
      <c r="K72" s="43">
        <f t="shared" si="12"/>
        <v>52.38095238095239</v>
      </c>
      <c r="L72" s="64">
        <v>9</v>
      </c>
      <c r="M72" s="26">
        <f t="shared" si="6"/>
        <v>32.142857142857146</v>
      </c>
      <c r="N72" s="63">
        <v>2</v>
      </c>
      <c r="O72" s="26">
        <f t="shared" si="7"/>
        <v>7.142857142857142</v>
      </c>
      <c r="P72" s="63">
        <v>17</v>
      </c>
      <c r="Q72" s="28">
        <f t="shared" si="13"/>
        <v>60.71428571428571</v>
      </c>
      <c r="V72" s="21"/>
      <c r="X72" s="21"/>
      <c r="Z72" s="21"/>
      <c r="AB72" s="21"/>
      <c r="AD72" s="21"/>
      <c r="AF72" s="21"/>
    </row>
    <row r="73" spans="1:32" ht="13.5">
      <c r="A73" s="82"/>
      <c r="B73" s="52"/>
      <c r="C73" s="76" t="s">
        <v>49</v>
      </c>
      <c r="D73" s="76"/>
      <c r="E73" s="53"/>
      <c r="F73" s="40">
        <v>39</v>
      </c>
      <c r="G73" s="41">
        <f t="shared" si="10"/>
        <v>35.45454545454545</v>
      </c>
      <c r="H73" s="67">
        <v>9</v>
      </c>
      <c r="I73" s="41">
        <f t="shared" si="11"/>
        <v>8.181818181818182</v>
      </c>
      <c r="J73" s="67">
        <v>62</v>
      </c>
      <c r="K73" s="43">
        <f t="shared" si="12"/>
        <v>56.36363636363636</v>
      </c>
      <c r="L73" s="64">
        <v>26</v>
      </c>
      <c r="M73" s="26">
        <f t="shared" si="6"/>
        <v>34.21052631578947</v>
      </c>
      <c r="N73" s="63">
        <v>12</v>
      </c>
      <c r="O73" s="26">
        <f t="shared" si="7"/>
        <v>15.789473684210526</v>
      </c>
      <c r="P73" s="63">
        <v>38</v>
      </c>
      <c r="Q73" s="28">
        <f t="shared" si="13"/>
        <v>50</v>
      </c>
      <c r="V73" s="21"/>
      <c r="X73" s="21"/>
      <c r="Z73" s="21"/>
      <c r="AB73" s="21"/>
      <c r="AD73" s="21"/>
      <c r="AF73" s="21"/>
    </row>
    <row r="74" spans="1:32" ht="13.5" customHeight="1">
      <c r="A74" s="82"/>
      <c r="B74" s="52"/>
      <c r="C74" s="76" t="s">
        <v>50</v>
      </c>
      <c r="D74" s="76"/>
      <c r="E74" s="53"/>
      <c r="F74" s="40">
        <v>98</v>
      </c>
      <c r="G74" s="41">
        <f t="shared" si="10"/>
        <v>40.32921810699588</v>
      </c>
      <c r="H74" s="67">
        <v>35</v>
      </c>
      <c r="I74" s="41">
        <f t="shared" si="11"/>
        <v>14.40329218106996</v>
      </c>
      <c r="J74" s="67">
        <v>110</v>
      </c>
      <c r="K74" s="43">
        <f t="shared" si="12"/>
        <v>45.267489711934154</v>
      </c>
      <c r="L74" s="64">
        <v>37</v>
      </c>
      <c r="M74" s="26">
        <f t="shared" si="6"/>
        <v>43.529411764705884</v>
      </c>
      <c r="N74" s="63">
        <v>11</v>
      </c>
      <c r="O74" s="26">
        <f t="shared" si="7"/>
        <v>12.941176470588237</v>
      </c>
      <c r="P74" s="63">
        <v>37</v>
      </c>
      <c r="Q74" s="28">
        <f t="shared" si="13"/>
        <v>43.529411764705884</v>
      </c>
      <c r="V74" s="21"/>
      <c r="X74" s="21"/>
      <c r="Z74" s="21"/>
      <c r="AB74" s="21"/>
      <c r="AD74" s="21"/>
      <c r="AF74" s="21"/>
    </row>
    <row r="75" spans="1:32" ht="13.5">
      <c r="A75" s="82"/>
      <c r="B75" s="52"/>
      <c r="C75" s="76" t="s">
        <v>51</v>
      </c>
      <c r="D75" s="76"/>
      <c r="E75" s="53"/>
      <c r="F75" s="40">
        <v>49</v>
      </c>
      <c r="G75" s="41">
        <f t="shared" si="10"/>
        <v>39.83739837398374</v>
      </c>
      <c r="H75" s="67">
        <v>14</v>
      </c>
      <c r="I75" s="41">
        <f t="shared" si="11"/>
        <v>11.38211382113821</v>
      </c>
      <c r="J75" s="67">
        <v>60</v>
      </c>
      <c r="K75" s="43">
        <f t="shared" si="12"/>
        <v>48.78048780487805</v>
      </c>
      <c r="L75" s="64">
        <v>7</v>
      </c>
      <c r="M75" s="26">
        <f t="shared" si="6"/>
        <v>63.63636363636363</v>
      </c>
      <c r="N75" s="63">
        <v>0</v>
      </c>
      <c r="O75" s="26">
        <f t="shared" si="7"/>
        <v>0</v>
      </c>
      <c r="P75" s="63">
        <v>4</v>
      </c>
      <c r="Q75" s="28">
        <f t="shared" si="13"/>
        <v>36.36363636363637</v>
      </c>
      <c r="V75" s="21"/>
      <c r="X75" s="21"/>
      <c r="Z75" s="21"/>
      <c r="AB75" s="21"/>
      <c r="AD75" s="21"/>
      <c r="AF75" s="21"/>
    </row>
    <row r="76" spans="1:32" ht="13.5">
      <c r="A76" s="82"/>
      <c r="B76" s="52"/>
      <c r="C76" s="76" t="s">
        <v>52</v>
      </c>
      <c r="D76" s="76"/>
      <c r="E76" s="53"/>
      <c r="F76" s="40" t="s">
        <v>71</v>
      </c>
      <c r="G76" s="41" t="str">
        <f t="shared" si="10"/>
        <v>…</v>
      </c>
      <c r="H76" s="42" t="s">
        <v>71</v>
      </c>
      <c r="I76" s="41" t="str">
        <f t="shared" si="11"/>
        <v>…</v>
      </c>
      <c r="J76" s="42" t="s">
        <v>71</v>
      </c>
      <c r="K76" s="43" t="str">
        <f t="shared" si="12"/>
        <v>…</v>
      </c>
      <c r="L76" s="64">
        <v>372</v>
      </c>
      <c r="M76" s="26">
        <f t="shared" si="6"/>
        <v>38.31101956745623</v>
      </c>
      <c r="N76" s="63">
        <v>138</v>
      </c>
      <c r="O76" s="26">
        <f t="shared" si="7"/>
        <v>14.212152420185376</v>
      </c>
      <c r="P76" s="63">
        <v>461</v>
      </c>
      <c r="Q76" s="28">
        <f t="shared" si="13"/>
        <v>47.47682801235839</v>
      </c>
      <c r="V76" s="21"/>
      <c r="X76" s="21"/>
      <c r="Z76" s="21"/>
      <c r="AB76" s="21"/>
      <c r="AD76" s="21"/>
      <c r="AF76" s="21"/>
    </row>
    <row r="77" spans="1:32" ht="13.5">
      <c r="A77" s="82"/>
      <c r="B77" s="52"/>
      <c r="C77" s="76" t="s">
        <v>53</v>
      </c>
      <c r="D77" s="76"/>
      <c r="E77" s="53"/>
      <c r="F77" s="40">
        <v>216</v>
      </c>
      <c r="G77" s="41">
        <f t="shared" si="10"/>
        <v>35.82089552238806</v>
      </c>
      <c r="H77" s="67">
        <v>84</v>
      </c>
      <c r="I77" s="41">
        <f t="shared" si="11"/>
        <v>13.930348258706468</v>
      </c>
      <c r="J77" s="67">
        <v>303</v>
      </c>
      <c r="K77" s="43">
        <f t="shared" si="12"/>
        <v>50.24875621890548</v>
      </c>
      <c r="L77" s="64">
        <v>84</v>
      </c>
      <c r="M77" s="26">
        <f t="shared" si="6"/>
        <v>28.668941979522184</v>
      </c>
      <c r="N77" s="63">
        <v>28</v>
      </c>
      <c r="O77" s="26">
        <f t="shared" si="7"/>
        <v>9.556313993174061</v>
      </c>
      <c r="P77" s="63">
        <v>181</v>
      </c>
      <c r="Q77" s="28">
        <f t="shared" si="13"/>
        <v>61.774744027303754</v>
      </c>
      <c r="V77" s="21"/>
      <c r="X77" s="21"/>
      <c r="Z77" s="21"/>
      <c r="AB77" s="21"/>
      <c r="AD77" s="21"/>
      <c r="AF77" s="21"/>
    </row>
    <row r="78" spans="1:32" ht="13.5">
      <c r="A78" s="83"/>
      <c r="B78" s="12"/>
      <c r="C78" s="75" t="s">
        <v>54</v>
      </c>
      <c r="D78" s="75"/>
      <c r="E78" s="54"/>
      <c r="F78" s="44">
        <v>44</v>
      </c>
      <c r="G78" s="45">
        <f t="shared" si="10"/>
        <v>35.483870967741936</v>
      </c>
      <c r="H78" s="68">
        <v>12</v>
      </c>
      <c r="I78" s="45">
        <f t="shared" si="11"/>
        <v>9.67741935483871</v>
      </c>
      <c r="J78" s="68">
        <v>68</v>
      </c>
      <c r="K78" s="47">
        <f t="shared" si="12"/>
        <v>54.83870967741935</v>
      </c>
      <c r="L78" s="66">
        <v>26</v>
      </c>
      <c r="M78" s="32">
        <f t="shared" si="6"/>
        <v>48.148148148148145</v>
      </c>
      <c r="N78" s="65">
        <v>6</v>
      </c>
      <c r="O78" s="32">
        <f t="shared" si="7"/>
        <v>11.11111111111111</v>
      </c>
      <c r="P78" s="65">
        <v>22</v>
      </c>
      <c r="Q78" s="34">
        <f t="shared" si="13"/>
        <v>40.74074074074074</v>
      </c>
      <c r="V78" s="21"/>
      <c r="X78" s="21"/>
      <c r="Z78" s="21"/>
      <c r="AB78" s="21"/>
      <c r="AD78" s="21"/>
      <c r="AF78" s="21"/>
    </row>
    <row r="79" spans="1:32" ht="13.5">
      <c r="A79" s="2" t="s">
        <v>70</v>
      </c>
      <c r="V79" s="21"/>
      <c r="X79" s="21"/>
      <c r="Z79" s="21"/>
      <c r="AB79" s="21"/>
      <c r="AD79" s="21"/>
      <c r="AF79" s="21"/>
    </row>
    <row r="80" spans="22:32" ht="13.5">
      <c r="V80" s="21"/>
      <c r="X80" s="21"/>
      <c r="Z80" s="21"/>
      <c r="AB80" s="21"/>
      <c r="AD80" s="21"/>
      <c r="AF80" s="21"/>
    </row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pans="22:28" ht="13.5">
      <c r="V99" s="21"/>
      <c r="AB99" s="21"/>
    </row>
    <row r="100" spans="22:28" ht="13.5">
      <c r="V100" s="21"/>
      <c r="AB100" s="21"/>
    </row>
    <row r="101" spans="22:28" ht="13.5">
      <c r="V101" s="21"/>
      <c r="AB101" s="21"/>
    </row>
    <row r="102" spans="22:28" ht="13.5">
      <c r="V102" s="21"/>
      <c r="AB102" s="21"/>
    </row>
    <row r="103" spans="22:28" ht="13.5">
      <c r="V103" s="21"/>
      <c r="AB103" s="21"/>
    </row>
    <row r="104" spans="22:28" ht="13.5">
      <c r="V104" s="21"/>
      <c r="AB104" s="21"/>
    </row>
    <row r="105" spans="22:28" ht="13.5">
      <c r="V105" s="21"/>
      <c r="AB105" s="21"/>
    </row>
    <row r="106" spans="22:28" ht="13.5">
      <c r="V106" s="21"/>
      <c r="AB106" s="21"/>
    </row>
    <row r="107" spans="22:28" ht="13.5">
      <c r="V107" s="21"/>
      <c r="AB107" s="21"/>
    </row>
    <row r="108" spans="22:28" ht="13.5">
      <c r="V108" s="21"/>
      <c r="AB108" s="21"/>
    </row>
    <row r="109" spans="22:28" ht="13.5">
      <c r="V109" s="21"/>
      <c r="AB109" s="21"/>
    </row>
    <row r="110" spans="22:28" ht="13.5">
      <c r="V110" s="21"/>
      <c r="AB110" s="21"/>
    </row>
    <row r="111" spans="22:28" ht="13.5">
      <c r="V111" s="21"/>
      <c r="AB111" s="21"/>
    </row>
    <row r="112" spans="22:28" ht="13.5">
      <c r="V112" s="21"/>
      <c r="AB112" s="21"/>
    </row>
    <row r="113" spans="22:28" ht="13.5">
      <c r="V113" s="21"/>
      <c r="AB113" s="21"/>
    </row>
    <row r="114" spans="22:28" ht="13.5">
      <c r="V114" s="21"/>
      <c r="AB114" s="21"/>
    </row>
    <row r="115" spans="22:28" ht="13.5">
      <c r="V115" s="21"/>
      <c r="AB115" s="21"/>
    </row>
    <row r="116" spans="22:28" ht="13.5">
      <c r="V116" s="21"/>
      <c r="AB116" s="21"/>
    </row>
    <row r="117" spans="22:28" ht="13.5">
      <c r="V117" s="21"/>
      <c r="AB117" s="21"/>
    </row>
    <row r="118" spans="22:28" ht="13.5">
      <c r="V118" s="21"/>
      <c r="AB118" s="21"/>
    </row>
    <row r="119" spans="22:28" ht="13.5">
      <c r="V119" s="21"/>
      <c r="AB119" s="21"/>
    </row>
    <row r="120" spans="22:28" ht="13.5">
      <c r="V120" s="21"/>
      <c r="AB120" s="21"/>
    </row>
    <row r="121" spans="22:28" ht="13.5">
      <c r="V121" s="21"/>
      <c r="AB121" s="21"/>
    </row>
    <row r="122" spans="22:28" ht="13.5">
      <c r="V122" s="21"/>
      <c r="AB122" s="21"/>
    </row>
    <row r="123" spans="22:28" ht="13.5">
      <c r="V123" s="21"/>
      <c r="AB123" s="21"/>
    </row>
    <row r="124" spans="22:28" ht="13.5">
      <c r="V124" s="21"/>
      <c r="AB124" s="21"/>
    </row>
    <row r="125" spans="22:28" ht="13.5">
      <c r="V125" s="21"/>
      <c r="AB125" s="21"/>
    </row>
    <row r="126" spans="22:28" ht="13.5">
      <c r="V126" s="21"/>
      <c r="AB126" s="21"/>
    </row>
    <row r="127" spans="22:28" ht="13.5">
      <c r="V127" s="21"/>
      <c r="AB127" s="21"/>
    </row>
    <row r="128" spans="22:28" ht="13.5">
      <c r="V128" s="21"/>
      <c r="AB128" s="21"/>
    </row>
    <row r="129" spans="22:28" ht="13.5">
      <c r="V129" s="21"/>
      <c r="AB129" s="21"/>
    </row>
    <row r="130" spans="22:28" ht="13.5">
      <c r="V130" s="21"/>
      <c r="AB130" s="21"/>
    </row>
    <row r="131" spans="22:28" ht="13.5">
      <c r="V131" s="21"/>
      <c r="AB131" s="21"/>
    </row>
    <row r="132" spans="22:28" ht="13.5">
      <c r="V132" s="21"/>
      <c r="AB132" s="21"/>
    </row>
    <row r="133" spans="22:28" ht="13.5">
      <c r="V133" s="21"/>
      <c r="AB133" s="21"/>
    </row>
    <row r="134" spans="22:28" ht="13.5">
      <c r="V134" s="21"/>
      <c r="AB134" s="21"/>
    </row>
    <row r="135" spans="22:28" ht="13.5">
      <c r="V135" s="21"/>
      <c r="AB135" s="21"/>
    </row>
    <row r="136" spans="22:28" ht="13.5">
      <c r="V136" s="21"/>
      <c r="AB136" s="21"/>
    </row>
    <row r="137" spans="22:28" ht="13.5">
      <c r="V137" s="21"/>
      <c r="AB137" s="21"/>
    </row>
    <row r="138" spans="22:28" ht="13.5">
      <c r="V138" s="21"/>
      <c r="AB138" s="21"/>
    </row>
    <row r="139" spans="22:28" ht="13.5">
      <c r="V139" s="21"/>
      <c r="AB139" s="21"/>
    </row>
    <row r="140" spans="22:28" ht="13.5">
      <c r="V140" s="21"/>
      <c r="AB140" s="21"/>
    </row>
    <row r="141" spans="22:28" ht="13.5">
      <c r="V141" s="21"/>
      <c r="AB141" s="21"/>
    </row>
    <row r="142" spans="22:28" ht="13.5">
      <c r="V142" s="21"/>
      <c r="AB142" s="21"/>
    </row>
    <row r="143" spans="22:28" ht="13.5">
      <c r="V143" s="21"/>
      <c r="AB143" s="21"/>
    </row>
    <row r="144" spans="22:28" ht="13.5">
      <c r="V144" s="21"/>
      <c r="AB144" s="21"/>
    </row>
    <row r="145" spans="22:28" ht="13.5">
      <c r="V145" s="21"/>
      <c r="AB145" s="21"/>
    </row>
    <row r="146" spans="22:28" ht="13.5">
      <c r="V146" s="21"/>
      <c r="AB146" s="21"/>
    </row>
    <row r="147" spans="22:28" ht="13.5">
      <c r="V147" s="21"/>
      <c r="AB147" s="21"/>
    </row>
    <row r="148" spans="22:28" ht="13.5">
      <c r="V148" s="21"/>
      <c r="AB148" s="21"/>
    </row>
    <row r="149" spans="22:28" ht="13.5">
      <c r="V149" s="21"/>
      <c r="AB149" s="21"/>
    </row>
    <row r="150" spans="22:28" ht="13.5">
      <c r="V150" s="21"/>
      <c r="AB150" s="21"/>
    </row>
    <row r="151" spans="22:28" ht="13.5">
      <c r="V151" s="21"/>
      <c r="AB151" s="21"/>
    </row>
    <row r="152" spans="22:28" ht="13.5">
      <c r="V152" s="21"/>
      <c r="AB152" s="21"/>
    </row>
    <row r="153" spans="22:28" ht="13.5">
      <c r="V153" s="21"/>
      <c r="AB153" s="21"/>
    </row>
    <row r="154" spans="22:28" ht="13.5">
      <c r="V154" s="21"/>
      <c r="AB154" s="21"/>
    </row>
    <row r="155" spans="22:28" ht="13.5">
      <c r="V155" s="21"/>
      <c r="AB155" s="21"/>
    </row>
    <row r="156" spans="22:28" ht="13.5">
      <c r="V156" s="21"/>
      <c r="AB156" s="21"/>
    </row>
    <row r="157" spans="22:28" ht="13.5">
      <c r="V157" s="21"/>
      <c r="AB157" s="21"/>
    </row>
    <row r="158" spans="22:28" ht="13.5">
      <c r="V158" s="21"/>
      <c r="AB158" s="21"/>
    </row>
    <row r="159" spans="22:28" ht="13.5">
      <c r="V159" s="21"/>
      <c r="AB159" s="21"/>
    </row>
    <row r="160" spans="22:28" ht="13.5">
      <c r="V160" s="21"/>
      <c r="AB160" s="21"/>
    </row>
    <row r="161" spans="22:28" ht="13.5">
      <c r="V161" s="21"/>
      <c r="AB161" s="21"/>
    </row>
    <row r="162" spans="22:28" ht="13.5">
      <c r="V162" s="21"/>
      <c r="AB162" s="21"/>
    </row>
    <row r="163" spans="22:28" ht="13.5">
      <c r="V163" s="21"/>
      <c r="AB163" s="21"/>
    </row>
    <row r="164" spans="22:28" ht="13.5">
      <c r="V164" s="21"/>
      <c r="AB164" s="21"/>
    </row>
    <row r="165" spans="22:28" ht="13.5">
      <c r="V165" s="21"/>
      <c r="AB165" s="21"/>
    </row>
    <row r="166" spans="22:28" ht="13.5">
      <c r="V166" s="21"/>
      <c r="AB166" s="21"/>
    </row>
    <row r="167" spans="22:28" ht="13.5">
      <c r="V167" s="21"/>
      <c r="AB167" s="21"/>
    </row>
    <row r="168" spans="22:28" ht="13.5">
      <c r="V168" s="21"/>
      <c r="AB168" s="21"/>
    </row>
    <row r="169" spans="22:28" ht="13.5">
      <c r="V169" s="21"/>
      <c r="AB169" s="21"/>
    </row>
    <row r="170" spans="22:28" ht="13.5">
      <c r="V170" s="21"/>
      <c r="AB170" s="21"/>
    </row>
    <row r="171" spans="22:28" ht="13.5">
      <c r="V171" s="21"/>
      <c r="AB171" s="21"/>
    </row>
    <row r="172" spans="22:28" ht="13.5">
      <c r="V172" s="21"/>
      <c r="AB172" s="21"/>
    </row>
    <row r="173" spans="22:28" ht="13.5">
      <c r="V173" s="21"/>
      <c r="AB173" s="21"/>
    </row>
    <row r="174" spans="22:28" ht="13.5">
      <c r="V174" s="21"/>
      <c r="AB174" s="21"/>
    </row>
    <row r="175" spans="22:28" ht="13.5">
      <c r="V175" s="21"/>
      <c r="AB175" s="21"/>
    </row>
    <row r="176" spans="22:28" ht="13.5">
      <c r="V176" s="21"/>
      <c r="AB176" s="21"/>
    </row>
    <row r="177" spans="22:28" ht="13.5">
      <c r="V177" s="21"/>
      <c r="AB177" s="21"/>
    </row>
    <row r="178" spans="22:28" ht="13.5">
      <c r="V178" s="21"/>
      <c r="AB178" s="21"/>
    </row>
    <row r="179" spans="22:28" ht="13.5">
      <c r="V179" s="21"/>
      <c r="AB179" s="21"/>
    </row>
    <row r="180" spans="22:28" ht="13.5">
      <c r="V180" s="21"/>
      <c r="AB180" s="21"/>
    </row>
    <row r="181" spans="22:28" ht="13.5">
      <c r="V181" s="21"/>
      <c r="AB181" s="21"/>
    </row>
    <row r="182" spans="22:28" ht="13.5">
      <c r="V182" s="21"/>
      <c r="AB182" s="21"/>
    </row>
    <row r="183" spans="22:28" ht="13.5">
      <c r="V183" s="21"/>
      <c r="AB183" s="21"/>
    </row>
    <row r="184" spans="22:28" ht="13.5">
      <c r="V184" s="21"/>
      <c r="AB184" s="21"/>
    </row>
    <row r="185" spans="22:28" ht="13.5">
      <c r="V185" s="21"/>
      <c r="AB185" s="21"/>
    </row>
    <row r="186" spans="22:28" ht="13.5">
      <c r="V186" s="21"/>
      <c r="AB186" s="21"/>
    </row>
    <row r="187" spans="22:28" ht="13.5">
      <c r="V187" s="21"/>
      <c r="AB187" s="21"/>
    </row>
    <row r="188" spans="22:28" ht="13.5">
      <c r="V188" s="21"/>
      <c r="AB188" s="21"/>
    </row>
    <row r="189" spans="22:28" ht="13.5">
      <c r="V189" s="21"/>
      <c r="AB189" s="21"/>
    </row>
    <row r="190" spans="22:28" ht="13.5">
      <c r="V190" s="21"/>
      <c r="AB190" s="21"/>
    </row>
    <row r="191" spans="22:28" ht="13.5">
      <c r="V191" s="21"/>
      <c r="AB191" s="21"/>
    </row>
    <row r="192" spans="22:28" ht="13.5">
      <c r="V192" s="21"/>
      <c r="AB192" s="21"/>
    </row>
    <row r="193" spans="22:28" ht="13.5">
      <c r="V193" s="21"/>
      <c r="AB193" s="21"/>
    </row>
    <row r="194" spans="22:28" ht="13.5">
      <c r="V194" s="21"/>
      <c r="AB194" s="21"/>
    </row>
    <row r="195" spans="22:28" ht="13.5">
      <c r="V195" s="21"/>
      <c r="AB195" s="21"/>
    </row>
    <row r="196" spans="22:28" ht="13.5">
      <c r="V196" s="21"/>
      <c r="AB196" s="21"/>
    </row>
    <row r="197" spans="22:28" ht="13.5">
      <c r="V197" s="21"/>
      <c r="AB197" s="21"/>
    </row>
    <row r="198" spans="22:28" ht="13.5">
      <c r="V198" s="21"/>
      <c r="AB198" s="21"/>
    </row>
    <row r="199" spans="22:28" ht="13.5">
      <c r="V199" s="21"/>
      <c r="AB199" s="21"/>
    </row>
    <row r="200" spans="22:28" ht="13.5">
      <c r="V200" s="21"/>
      <c r="AB200" s="21"/>
    </row>
    <row r="201" spans="22:28" ht="13.5">
      <c r="V201" s="21"/>
      <c r="AB201" s="21"/>
    </row>
    <row r="202" spans="22:28" ht="13.5">
      <c r="V202" s="21"/>
      <c r="AB202" s="21"/>
    </row>
    <row r="203" spans="22:28" ht="13.5">
      <c r="V203" s="21"/>
      <c r="AB203" s="21"/>
    </row>
    <row r="204" spans="22:28" ht="13.5">
      <c r="V204" s="21"/>
      <c r="AB204" s="21"/>
    </row>
    <row r="205" spans="22:28" ht="13.5">
      <c r="V205" s="21"/>
      <c r="AB205" s="21"/>
    </row>
    <row r="206" spans="22:28" ht="13.5">
      <c r="V206" s="21"/>
      <c r="AB206" s="21"/>
    </row>
    <row r="207" spans="22:28" ht="13.5">
      <c r="V207" s="21"/>
      <c r="AB207" s="21"/>
    </row>
    <row r="208" spans="22:28" ht="13.5">
      <c r="V208" s="21"/>
      <c r="AB208" s="21"/>
    </row>
    <row r="209" spans="22:28" ht="13.5">
      <c r="V209" s="21"/>
      <c r="AB209" s="21"/>
    </row>
    <row r="210" spans="22:28" ht="13.5">
      <c r="V210" s="21"/>
      <c r="AB210" s="21"/>
    </row>
    <row r="211" spans="22:28" ht="13.5">
      <c r="V211" s="21"/>
      <c r="AB211" s="21"/>
    </row>
    <row r="212" spans="22:28" ht="13.5">
      <c r="V212" s="21"/>
      <c r="AB212" s="21"/>
    </row>
    <row r="213" spans="22:28" ht="13.5">
      <c r="V213" s="21"/>
      <c r="AB213" s="21"/>
    </row>
    <row r="214" spans="22:28" ht="13.5">
      <c r="V214" s="21"/>
      <c r="AB214" s="21"/>
    </row>
    <row r="215" spans="22:28" ht="13.5">
      <c r="V215" s="21"/>
      <c r="AB215" s="21"/>
    </row>
    <row r="216" spans="22:28" ht="13.5">
      <c r="V216" s="21"/>
      <c r="AB216" s="21"/>
    </row>
    <row r="217" spans="22:28" ht="13.5">
      <c r="V217" s="21"/>
      <c r="AB217" s="21"/>
    </row>
    <row r="218" spans="22:28" ht="13.5">
      <c r="V218" s="21"/>
      <c r="AB218" s="21"/>
    </row>
    <row r="219" spans="22:28" ht="13.5">
      <c r="V219" s="21"/>
      <c r="AB219" s="21"/>
    </row>
    <row r="220" spans="22:28" ht="13.5">
      <c r="V220" s="21"/>
      <c r="AB220" s="21"/>
    </row>
    <row r="221" spans="22:28" ht="13.5">
      <c r="V221" s="21"/>
      <c r="AB221" s="21"/>
    </row>
  </sheetData>
  <mergeCells count="92">
    <mergeCell ref="A71:A78"/>
    <mergeCell ref="D4:E4"/>
    <mergeCell ref="D5:E5"/>
    <mergeCell ref="D6:E6"/>
    <mergeCell ref="C7:D7"/>
    <mergeCell ref="C8:D8"/>
    <mergeCell ref="C9:D9"/>
    <mergeCell ref="C10:D10"/>
    <mergeCell ref="C11:D11"/>
    <mergeCell ref="C12:D12"/>
    <mergeCell ref="A39:A46"/>
    <mergeCell ref="A47:A54"/>
    <mergeCell ref="A55:A62"/>
    <mergeCell ref="A63:A70"/>
    <mergeCell ref="A7:A14"/>
    <mergeCell ref="A15:A22"/>
    <mergeCell ref="A23:A30"/>
    <mergeCell ref="A31:A38"/>
    <mergeCell ref="H4:I4"/>
    <mergeCell ref="N4:O4"/>
    <mergeCell ref="N5:O5"/>
    <mergeCell ref="P5:Q5"/>
    <mergeCell ref="F5:G5"/>
    <mergeCell ref="H5:I5"/>
    <mergeCell ref="J5:K5"/>
    <mergeCell ref="L5:M5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7:D77"/>
    <mergeCell ref="C78:D78"/>
    <mergeCell ref="C73:D73"/>
    <mergeCell ref="C74:D74"/>
    <mergeCell ref="C75:D75"/>
    <mergeCell ref="C76:D76"/>
  </mergeCells>
  <printOptions horizontalCentered="1"/>
  <pageMargins left="0.8661417322834646" right="0.8661417322834646" top="0.5905511811023623" bottom="0.7874015748031497" header="0" footer="0"/>
  <pageSetup fitToWidth="0" fitToHeight="1"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411"/>
  <sheetViews>
    <sheetView showGridLines="0" zoomScale="75" zoomScaleNormal="75" zoomScaleSheetLayoutView="75" workbookViewId="0" topLeftCell="A3">
      <selection activeCell="A3" sqref="A3"/>
    </sheetView>
  </sheetViews>
  <sheetFormatPr defaultColWidth="8.796875" defaultRowHeight="14.25"/>
  <cols>
    <col min="1" max="1" width="9.19921875" style="2" customWidth="1"/>
    <col min="2" max="2" width="2.59765625" style="2" customWidth="1"/>
    <col min="3" max="3" width="10.59765625" style="2" customWidth="1"/>
    <col min="4" max="4" width="6.59765625" style="2" customWidth="1"/>
    <col min="5" max="5" width="2.59765625" style="2" customWidth="1"/>
    <col min="6" max="7" width="6.59765625" style="2" customWidth="1"/>
    <col min="8" max="8" width="6.59765625" style="55" customWidth="1"/>
    <col min="9" max="9" width="6.59765625" style="2" customWidth="1"/>
    <col min="10" max="10" width="6.59765625" style="55" customWidth="1"/>
    <col min="11" max="11" width="6.59765625" style="2" customWidth="1"/>
    <col min="12" max="12" width="6.59765625" style="55" customWidth="1"/>
    <col min="13" max="13" width="6.59765625" style="2" customWidth="1"/>
    <col min="14" max="14" width="6.59765625" style="55" customWidth="1"/>
    <col min="15" max="15" width="6.59765625" style="2" customWidth="1"/>
    <col min="16" max="16" width="6.59765625" style="55" customWidth="1"/>
    <col min="17" max="17" width="6.59765625" style="2" customWidth="1"/>
    <col min="18" max="18" width="2.59765625" style="2" customWidth="1"/>
    <col min="19" max="20" width="4.5" style="2" customWidth="1"/>
    <col min="21" max="16384" width="8.69921875" style="2" customWidth="1"/>
  </cols>
  <sheetData>
    <row r="1" ht="13.5" hidden="1"/>
    <row r="2" ht="13.5" hidden="1"/>
    <row r="3" spans="1:32" ht="21" customHeight="1">
      <c r="A3" s="48" t="s">
        <v>84</v>
      </c>
      <c r="V3" s="21"/>
      <c r="X3" s="21"/>
      <c r="Z3" s="21"/>
      <c r="AB3" s="21"/>
      <c r="AD3" s="21"/>
      <c r="AF3" s="21"/>
    </row>
    <row r="4" spans="1:32" ht="21" customHeight="1">
      <c r="A4" s="5"/>
      <c r="B4" s="49"/>
      <c r="C4" s="49"/>
      <c r="D4" s="84" t="s">
        <v>2</v>
      </c>
      <c r="E4" s="85"/>
      <c r="F4" s="5"/>
      <c r="G4" s="49"/>
      <c r="H4" s="91" t="s">
        <v>3</v>
      </c>
      <c r="I4" s="91"/>
      <c r="J4" s="56"/>
      <c r="K4" s="49"/>
      <c r="L4" s="57"/>
      <c r="M4" s="8"/>
      <c r="N4" s="91" t="s">
        <v>4</v>
      </c>
      <c r="O4" s="91"/>
      <c r="P4" s="58"/>
      <c r="Q4" s="9"/>
      <c r="V4" s="21"/>
      <c r="X4" s="21"/>
      <c r="Z4" s="21"/>
      <c r="AB4" s="21"/>
      <c r="AD4" s="21"/>
      <c r="AF4" s="21"/>
    </row>
    <row r="5" spans="1:32" ht="21" customHeight="1">
      <c r="A5" s="10"/>
      <c r="B5" s="11"/>
      <c r="C5" s="11"/>
      <c r="D5" s="84" t="s">
        <v>5</v>
      </c>
      <c r="E5" s="85"/>
      <c r="F5" s="89" t="s">
        <v>59</v>
      </c>
      <c r="G5" s="90"/>
      <c r="H5" s="89" t="s">
        <v>60</v>
      </c>
      <c r="I5" s="90"/>
      <c r="J5" s="89" t="s">
        <v>61</v>
      </c>
      <c r="K5" s="90"/>
      <c r="L5" s="89" t="s">
        <v>59</v>
      </c>
      <c r="M5" s="90"/>
      <c r="N5" s="89" t="s">
        <v>60</v>
      </c>
      <c r="O5" s="90"/>
      <c r="P5" s="89" t="s">
        <v>61</v>
      </c>
      <c r="Q5" s="90"/>
      <c r="V5" s="21"/>
      <c r="X5" s="21"/>
      <c r="Z5" s="21"/>
      <c r="AB5" s="21"/>
      <c r="AD5" s="21"/>
      <c r="AF5" s="21"/>
    </row>
    <row r="6" spans="1:32" ht="21" customHeight="1">
      <c r="A6" s="10" t="s">
        <v>6</v>
      </c>
      <c r="B6" s="2" t="s">
        <v>11</v>
      </c>
      <c r="D6" s="86" t="s">
        <v>7</v>
      </c>
      <c r="E6" s="87"/>
      <c r="F6" s="12" t="s">
        <v>8</v>
      </c>
      <c r="G6" s="13" t="s">
        <v>62</v>
      </c>
      <c r="H6" s="60" t="s">
        <v>8</v>
      </c>
      <c r="I6" s="13" t="s">
        <v>62</v>
      </c>
      <c r="J6" s="60" t="s">
        <v>8</v>
      </c>
      <c r="K6" s="13" t="s">
        <v>62</v>
      </c>
      <c r="L6" s="60" t="s">
        <v>8</v>
      </c>
      <c r="M6" s="13" t="s">
        <v>62</v>
      </c>
      <c r="N6" s="60" t="s">
        <v>8</v>
      </c>
      <c r="O6" s="13" t="s">
        <v>62</v>
      </c>
      <c r="P6" s="60" t="s">
        <v>8</v>
      </c>
      <c r="Q6" s="13" t="s">
        <v>62</v>
      </c>
      <c r="V6" s="21"/>
      <c r="X6" s="21"/>
      <c r="Z6" s="21"/>
      <c r="AB6" s="21"/>
      <c r="AD6" s="21"/>
      <c r="AF6" s="21"/>
    </row>
    <row r="7" spans="1:32" ht="25.5" customHeight="1">
      <c r="A7" s="81" t="s">
        <v>24</v>
      </c>
      <c r="B7" s="50"/>
      <c r="C7" s="77" t="s">
        <v>56</v>
      </c>
      <c r="D7" s="77"/>
      <c r="E7" s="51"/>
      <c r="F7" s="17" t="s">
        <v>71</v>
      </c>
      <c r="G7" s="18" t="s">
        <v>71</v>
      </c>
      <c r="H7" s="61">
        <v>206</v>
      </c>
      <c r="I7" s="18">
        <f>H7/($H7+$J7)*100</f>
        <v>38.07763401109057</v>
      </c>
      <c r="J7" s="61">
        <v>335</v>
      </c>
      <c r="K7" s="20">
        <f>J7/($H7+$J7)*100</f>
        <v>61.92236598890942</v>
      </c>
      <c r="L7" s="62" t="s">
        <v>71</v>
      </c>
      <c r="M7" s="18" t="s">
        <v>71</v>
      </c>
      <c r="N7" s="61">
        <v>81</v>
      </c>
      <c r="O7" s="35">
        <f>N7/($N7+$P7)*100</f>
        <v>23.34293948126801</v>
      </c>
      <c r="P7" s="61">
        <v>266</v>
      </c>
      <c r="Q7" s="20">
        <f>P7/($N7+$P7)*100</f>
        <v>76.657060518732</v>
      </c>
      <c r="V7" s="21"/>
      <c r="X7" s="21"/>
      <c r="Z7" s="21"/>
      <c r="AB7" s="21"/>
      <c r="AD7" s="21"/>
      <c r="AF7" s="21"/>
    </row>
    <row r="8" spans="1:32" ht="25.5" customHeight="1">
      <c r="A8" s="82"/>
      <c r="B8" s="52"/>
      <c r="C8" s="76" t="s">
        <v>57</v>
      </c>
      <c r="D8" s="76"/>
      <c r="E8" s="53"/>
      <c r="F8" s="25" t="s">
        <v>71</v>
      </c>
      <c r="G8" s="26" t="s">
        <v>71</v>
      </c>
      <c r="H8" s="63">
        <v>251</v>
      </c>
      <c r="I8" s="26">
        <f>H8/($H8+$J8)*100</f>
        <v>24.463937621832358</v>
      </c>
      <c r="J8" s="63">
        <v>775</v>
      </c>
      <c r="K8" s="28">
        <f>J8/($H8+$J8)*100</f>
        <v>75.53606237816764</v>
      </c>
      <c r="L8" s="64" t="s">
        <v>71</v>
      </c>
      <c r="M8" s="26" t="s">
        <v>71</v>
      </c>
      <c r="N8" s="63">
        <v>179</v>
      </c>
      <c r="O8" s="26">
        <f>N8/($N8+$P8)*100</f>
        <v>16.8075117370892</v>
      </c>
      <c r="P8" s="63">
        <v>886</v>
      </c>
      <c r="Q8" s="28">
        <f>P8/($N8+$P8)*100</f>
        <v>83.1924882629108</v>
      </c>
      <c r="V8" s="21"/>
      <c r="X8" s="21"/>
      <c r="Z8" s="21"/>
      <c r="AB8" s="21"/>
      <c r="AD8" s="21"/>
      <c r="AF8" s="21"/>
    </row>
    <row r="9" spans="1:32" ht="25.5" customHeight="1">
      <c r="A9" s="83"/>
      <c r="B9" s="12"/>
      <c r="C9" s="75" t="s">
        <v>58</v>
      </c>
      <c r="D9" s="75"/>
      <c r="E9" s="54"/>
      <c r="F9" s="31" t="s">
        <v>71</v>
      </c>
      <c r="G9" s="32" t="s">
        <v>71</v>
      </c>
      <c r="H9" s="65">
        <v>17</v>
      </c>
      <c r="I9" s="32">
        <f>H9/($H9+$J9)*100</f>
        <v>25</v>
      </c>
      <c r="J9" s="65">
        <v>51</v>
      </c>
      <c r="K9" s="34">
        <f>J9/($H9+$J9)*100</f>
        <v>75</v>
      </c>
      <c r="L9" s="66" t="s">
        <v>71</v>
      </c>
      <c r="M9" s="32" t="s">
        <v>71</v>
      </c>
      <c r="N9" s="65">
        <v>6</v>
      </c>
      <c r="O9" s="32">
        <f>N9/($N9+$P9)*100</f>
        <v>10.16949152542373</v>
      </c>
      <c r="P9" s="65">
        <v>53</v>
      </c>
      <c r="Q9" s="34">
        <f>P9/($N9+$P9)*100</f>
        <v>89.83050847457628</v>
      </c>
      <c r="V9" s="21"/>
      <c r="X9" s="21"/>
      <c r="Z9" s="21"/>
      <c r="AB9" s="21"/>
      <c r="AD9" s="21"/>
      <c r="AF9" s="21"/>
    </row>
    <row r="10" spans="1:32" ht="25.5" customHeight="1">
      <c r="A10" s="81" t="s">
        <v>25</v>
      </c>
      <c r="B10" s="50"/>
      <c r="C10" s="77" t="s">
        <v>56</v>
      </c>
      <c r="D10" s="77"/>
      <c r="E10" s="51"/>
      <c r="F10" s="25">
        <v>123</v>
      </c>
      <c r="G10" s="35">
        <f>IF(F10="-","-",IF(F10="…","…",IF(AND(OR($H10="-",$H10="…"),OR($J10="-",$J10="…")),F10/F10*100,IF(OR($H10="-",$H10=""),F10/($F10+$J10)*100,IF(OR($J10="-",$J10="…"),F10/($F10+$H10)*100,F10/($F10+$H10+$J10)*100)))))</f>
        <v>29.782082324455207</v>
      </c>
      <c r="H10" s="63">
        <v>82</v>
      </c>
      <c r="I10" s="35">
        <f>IF(H10="-","-",IF(H10="…","…",IF(AND(OR($F10="-",$F10="…"),OR($J10="-",$J10="…")),H10/H10*100,IF(OR($J10="-",$J10=""),H10/($F10+$H10)*100,IF(OR($F10="-",$F10="…"),H10/($H10+$J10)*100,H10/($F10+$H10+$J10)*100)))))</f>
        <v>19.854721549636803</v>
      </c>
      <c r="J10" s="63">
        <v>208</v>
      </c>
      <c r="K10" s="36">
        <f aca="true" t="shared" si="0" ref="K10:K33">IF(J10="-","-",IF(J10="…","…",IF(AND(OR($F10="-",$F10="…"),OR($H10="-",$H10="…")),J10/J10*100,IF(OR($H10="-",$H10=""),J10/($F10+$J10)*100,IF(OR($F10="-",$F10="…"),J10/($H10+$J10)*100,J10/($F10+$H10+$J10)*100)))))</f>
        <v>50.363196125908</v>
      </c>
      <c r="L10" s="25">
        <v>75</v>
      </c>
      <c r="M10" s="35">
        <f aca="true" t="shared" si="1" ref="M10:M33">IF(L10="-","-",IF(L10="…","…",IF(AND(OR($N10="-",$N10="…"),OR($P10="-",$P10="…")),L10/L10*100,IF(OR($N10="-",$N10=""),L10/($L10+$P10)*100,IF(OR($P10="-",$P10="…"),L10/($L10+$N10)*100,L10/($L10+$N10+$P10)*100)))))</f>
        <v>23.006134969325153</v>
      </c>
      <c r="N10" s="63">
        <v>51</v>
      </c>
      <c r="O10" s="35">
        <f aca="true" t="shared" si="2" ref="O10:O33">IF(N10="-","-",IF(N10="…","…",IF(AND(OR($L10="-",$L10="…"),OR($P10="-",$P10="…")),N10/N10*100,IF(OR($P10="-",$P10=""),N10/($L10+$N10)*100,IF(OR($L10="-",$L10="…"),N10/($N10+$P10)*100,N10/($L10+$N10+$P10)*100)))))</f>
        <v>15.644171779141105</v>
      </c>
      <c r="P10" s="63">
        <v>200</v>
      </c>
      <c r="Q10" s="36">
        <f>IF(P10="-","-",IF(P10="…","…",IF(AND(OR($L10="-",$L10="…"),OR($N10="-",$N10="…")),P10/P10*100,IF(OR($N10="-",$N10=""),P10/($L10+$P10)*100,IF(OR($L10="-",$L10="…"),P10/($N10+$P10)*100,P10/($L10+$N10+$P10)*100)))))</f>
        <v>61.34969325153374</v>
      </c>
      <c r="V10" s="21"/>
      <c r="X10" s="21"/>
      <c r="Z10" s="21"/>
      <c r="AB10" s="21"/>
      <c r="AD10" s="21"/>
      <c r="AF10" s="21"/>
    </row>
    <row r="11" spans="1:32" ht="25.5" customHeight="1">
      <c r="A11" s="82"/>
      <c r="B11" s="52"/>
      <c r="C11" s="76" t="s">
        <v>57</v>
      </c>
      <c r="D11" s="76"/>
      <c r="E11" s="53"/>
      <c r="F11" s="25">
        <v>193</v>
      </c>
      <c r="G11" s="26">
        <f aca="true" t="shared" si="3" ref="G11:G33">IF(F11="-","-",IF(F11="…","…",IF(AND(OR($H11="-",$H11="…"),OR($J11="-",$J11="…")),F11/F11*100,IF(OR($H11="-",$H11=""),F11/($F11+$J11)*100,IF(OR($J11="-",$J11="…"),F11/($F11+$H11)*100,F11/($F11+$H11+$J11)*100)))))</f>
        <v>16.137123745819398</v>
      </c>
      <c r="H11" s="63">
        <v>205</v>
      </c>
      <c r="I11" s="26">
        <f aca="true" t="shared" si="4" ref="I11:I33">IF(H11="-","-",IF(H11="…","…",IF(AND(OR($F11="-",$F11="…"),OR($J11="-",$J11="…")),H11/H11*100,IF(OR($J11="-",$J11=""),H11/($F11+$H11)*100,IF(OR($F11="-",$F11="…"),H11/($H11+$J11)*100,H11/($F11+$H11+$J11)*100)))))</f>
        <v>17.140468227424748</v>
      </c>
      <c r="J11" s="63">
        <v>798</v>
      </c>
      <c r="K11" s="28">
        <f t="shared" si="0"/>
        <v>66.72240802675586</v>
      </c>
      <c r="L11" s="25">
        <v>160</v>
      </c>
      <c r="M11" s="26">
        <f t="shared" si="1"/>
        <v>13.502109704641349</v>
      </c>
      <c r="N11" s="63">
        <v>126</v>
      </c>
      <c r="O11" s="26">
        <f t="shared" si="2"/>
        <v>10.632911392405063</v>
      </c>
      <c r="P11" s="63">
        <v>899</v>
      </c>
      <c r="Q11" s="28">
        <f aca="true" t="shared" si="5" ref="Q11:Q33">IF(P11="-","-",IF(P11="…","…",IF(AND(OR($L11="-",$L11="…"),OR($N11="-",$N11="…")),P11/P11*100,IF(OR($N11="-",$N11=""),P11/($L11+$P11)*100,IF(OR($L11="-",$L11="…"),P11/($N11+$P11)*100,P11/($L11+$N11+$P11)*100)))))</f>
        <v>75.86497890295358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12"/>
      <c r="C12" s="75" t="s">
        <v>58</v>
      </c>
      <c r="D12" s="75"/>
      <c r="E12" s="54"/>
      <c r="F12" s="31">
        <v>16</v>
      </c>
      <c r="G12" s="32">
        <f t="shared" si="3"/>
        <v>16.49484536082474</v>
      </c>
      <c r="H12" s="65">
        <v>3</v>
      </c>
      <c r="I12" s="32">
        <f t="shared" si="4"/>
        <v>3.0927835051546393</v>
      </c>
      <c r="J12" s="65">
        <v>78</v>
      </c>
      <c r="K12" s="34">
        <f t="shared" si="0"/>
        <v>80.41237113402062</v>
      </c>
      <c r="L12" s="31">
        <v>9</v>
      </c>
      <c r="M12" s="32">
        <f t="shared" si="1"/>
        <v>14.516129032258066</v>
      </c>
      <c r="N12" s="65">
        <v>10</v>
      </c>
      <c r="O12" s="32">
        <f t="shared" si="2"/>
        <v>16.129032258064516</v>
      </c>
      <c r="P12" s="65">
        <v>43</v>
      </c>
      <c r="Q12" s="34">
        <f t="shared" si="5"/>
        <v>69.35483870967742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26</v>
      </c>
      <c r="B13" s="50"/>
      <c r="C13" s="77" t="s">
        <v>56</v>
      </c>
      <c r="D13" s="77"/>
      <c r="E13" s="51"/>
      <c r="F13" s="25">
        <v>128</v>
      </c>
      <c r="G13" s="26">
        <v>41.2</v>
      </c>
      <c r="H13" s="63">
        <v>58</v>
      </c>
      <c r="I13" s="26">
        <v>18.6</v>
      </c>
      <c r="J13" s="63">
        <v>125</v>
      </c>
      <c r="K13" s="28">
        <f t="shared" si="0"/>
        <v>40.19292604501607</v>
      </c>
      <c r="L13" s="25">
        <v>94</v>
      </c>
      <c r="M13" s="26">
        <f t="shared" si="1"/>
        <v>30.32258064516129</v>
      </c>
      <c r="N13" s="63">
        <v>48</v>
      </c>
      <c r="O13" s="26">
        <f t="shared" si="2"/>
        <v>15.483870967741936</v>
      </c>
      <c r="P13" s="63">
        <v>168</v>
      </c>
      <c r="Q13" s="28">
        <f t="shared" si="5"/>
        <v>54.19354838709678</v>
      </c>
      <c r="V13" s="21"/>
      <c r="X13" s="21"/>
      <c r="Z13" s="21"/>
      <c r="AB13" s="21"/>
      <c r="AD13" s="21"/>
      <c r="AF13" s="21"/>
    </row>
    <row r="14" spans="1:32" ht="25.5" customHeight="1">
      <c r="A14" s="82"/>
      <c r="B14" s="52"/>
      <c r="C14" s="76" t="s">
        <v>57</v>
      </c>
      <c r="D14" s="76"/>
      <c r="E14" s="53"/>
      <c r="F14" s="25">
        <v>339</v>
      </c>
      <c r="G14" s="26">
        <f t="shared" si="3"/>
        <v>25.93726090283091</v>
      </c>
      <c r="H14" s="63">
        <v>222</v>
      </c>
      <c r="I14" s="26">
        <f t="shared" si="4"/>
        <v>16.985462892119358</v>
      </c>
      <c r="J14" s="63">
        <v>746</v>
      </c>
      <c r="K14" s="28">
        <f t="shared" si="0"/>
        <v>57.077276205049735</v>
      </c>
      <c r="L14" s="25">
        <v>293</v>
      </c>
      <c r="M14" s="26">
        <f t="shared" si="1"/>
        <v>21.800595238095237</v>
      </c>
      <c r="N14" s="63">
        <v>210</v>
      </c>
      <c r="O14" s="26">
        <f t="shared" si="2"/>
        <v>15.625</v>
      </c>
      <c r="P14" s="63">
        <v>841</v>
      </c>
      <c r="Q14" s="28">
        <f t="shared" si="5"/>
        <v>62.574404761904766</v>
      </c>
      <c r="V14" s="21"/>
      <c r="X14" s="21"/>
      <c r="Z14" s="21"/>
      <c r="AB14" s="21"/>
      <c r="AD14" s="21"/>
      <c r="AF14" s="21"/>
    </row>
    <row r="15" spans="1:32" ht="25.5" customHeight="1">
      <c r="A15" s="83"/>
      <c r="B15" s="12"/>
      <c r="C15" s="75" t="s">
        <v>58</v>
      </c>
      <c r="D15" s="75"/>
      <c r="E15" s="54"/>
      <c r="F15" s="31">
        <v>14</v>
      </c>
      <c r="G15" s="32">
        <f t="shared" si="3"/>
        <v>14.000000000000002</v>
      </c>
      <c r="H15" s="65">
        <v>15</v>
      </c>
      <c r="I15" s="32">
        <f t="shared" si="4"/>
        <v>15</v>
      </c>
      <c r="J15" s="65">
        <v>71</v>
      </c>
      <c r="K15" s="34">
        <f t="shared" si="0"/>
        <v>71</v>
      </c>
      <c r="L15" s="31">
        <v>8</v>
      </c>
      <c r="M15" s="32">
        <f t="shared" si="1"/>
        <v>14.545454545454545</v>
      </c>
      <c r="N15" s="65">
        <v>7</v>
      </c>
      <c r="O15" s="32">
        <f t="shared" si="2"/>
        <v>12.727272727272727</v>
      </c>
      <c r="P15" s="65">
        <v>40</v>
      </c>
      <c r="Q15" s="34">
        <f t="shared" si="5"/>
        <v>72.72727272727273</v>
      </c>
      <c r="V15" s="21"/>
      <c r="X15" s="21"/>
      <c r="Z15" s="21"/>
      <c r="AB15" s="21"/>
      <c r="AD15" s="21"/>
      <c r="AF15" s="21"/>
    </row>
    <row r="16" spans="1:32" ht="25.5" customHeight="1">
      <c r="A16" s="81" t="s">
        <v>27</v>
      </c>
      <c r="B16" s="50"/>
      <c r="C16" s="77" t="s">
        <v>56</v>
      </c>
      <c r="D16" s="77"/>
      <c r="E16" s="51"/>
      <c r="F16" s="25">
        <v>123</v>
      </c>
      <c r="G16" s="26">
        <f t="shared" si="3"/>
        <v>46.590909090909086</v>
      </c>
      <c r="H16" s="63">
        <v>32</v>
      </c>
      <c r="I16" s="26">
        <f t="shared" si="4"/>
        <v>12.121212121212121</v>
      </c>
      <c r="J16" s="63">
        <v>109</v>
      </c>
      <c r="K16" s="28">
        <f t="shared" si="0"/>
        <v>41.28787878787879</v>
      </c>
      <c r="L16" s="25">
        <v>111</v>
      </c>
      <c r="M16" s="26">
        <f t="shared" si="1"/>
        <v>50.68493150684932</v>
      </c>
      <c r="N16" s="63">
        <v>21</v>
      </c>
      <c r="O16" s="26">
        <f t="shared" si="2"/>
        <v>9.58904109589041</v>
      </c>
      <c r="P16" s="63">
        <v>87</v>
      </c>
      <c r="Q16" s="28">
        <f t="shared" si="5"/>
        <v>39.726027397260275</v>
      </c>
      <c r="V16" s="21"/>
      <c r="X16" s="21"/>
      <c r="Z16" s="21"/>
      <c r="AB16" s="21"/>
      <c r="AD16" s="21"/>
      <c r="AF16" s="21"/>
    </row>
    <row r="17" spans="1:32" ht="25.5" customHeight="1">
      <c r="A17" s="82"/>
      <c r="B17" s="52"/>
      <c r="C17" s="76" t="s">
        <v>57</v>
      </c>
      <c r="D17" s="76"/>
      <c r="E17" s="53"/>
      <c r="F17" s="25">
        <v>445</v>
      </c>
      <c r="G17" s="26">
        <f t="shared" si="3"/>
        <v>33.610271903323266</v>
      </c>
      <c r="H17" s="63">
        <v>172</v>
      </c>
      <c r="I17" s="26">
        <f t="shared" si="4"/>
        <v>12.990936555891238</v>
      </c>
      <c r="J17" s="63">
        <v>707</v>
      </c>
      <c r="K17" s="28">
        <f t="shared" si="0"/>
        <v>53.398791540785496</v>
      </c>
      <c r="L17" s="25">
        <v>513</v>
      </c>
      <c r="M17" s="26">
        <f t="shared" si="1"/>
        <v>34.779661016949156</v>
      </c>
      <c r="N17" s="63">
        <v>179</v>
      </c>
      <c r="O17" s="26">
        <f t="shared" si="2"/>
        <v>12.135593220338983</v>
      </c>
      <c r="P17" s="63">
        <v>783</v>
      </c>
      <c r="Q17" s="28">
        <f t="shared" si="5"/>
        <v>53.08474576271186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12"/>
      <c r="C18" s="75" t="s">
        <v>58</v>
      </c>
      <c r="D18" s="75"/>
      <c r="E18" s="54"/>
      <c r="F18" s="31">
        <v>28</v>
      </c>
      <c r="G18" s="32">
        <f t="shared" si="3"/>
        <v>23.333333333333332</v>
      </c>
      <c r="H18" s="65">
        <v>16</v>
      </c>
      <c r="I18" s="32">
        <f t="shared" si="4"/>
        <v>13.333333333333334</v>
      </c>
      <c r="J18" s="65">
        <v>76</v>
      </c>
      <c r="K18" s="34">
        <f t="shared" si="0"/>
        <v>63.33333333333333</v>
      </c>
      <c r="L18" s="31">
        <v>11</v>
      </c>
      <c r="M18" s="32">
        <f t="shared" si="1"/>
        <v>18.333333333333332</v>
      </c>
      <c r="N18" s="65">
        <v>4</v>
      </c>
      <c r="O18" s="32">
        <f t="shared" si="2"/>
        <v>6.666666666666667</v>
      </c>
      <c r="P18" s="65">
        <v>45</v>
      </c>
      <c r="Q18" s="34">
        <f t="shared" si="5"/>
        <v>75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28</v>
      </c>
      <c r="B19" s="50"/>
      <c r="C19" s="77" t="s">
        <v>56</v>
      </c>
      <c r="D19" s="77"/>
      <c r="E19" s="51"/>
      <c r="F19" s="25">
        <v>130</v>
      </c>
      <c r="G19" s="26">
        <f t="shared" si="3"/>
        <v>49.056603773584904</v>
      </c>
      <c r="H19" s="63">
        <v>39</v>
      </c>
      <c r="I19" s="26">
        <f t="shared" si="4"/>
        <v>14.716981132075471</v>
      </c>
      <c r="J19" s="63">
        <v>96</v>
      </c>
      <c r="K19" s="28">
        <f t="shared" si="0"/>
        <v>36.22641509433962</v>
      </c>
      <c r="L19" s="25">
        <v>111</v>
      </c>
      <c r="M19" s="26">
        <f t="shared" si="1"/>
        <v>58.1151832460733</v>
      </c>
      <c r="N19" s="63">
        <v>20</v>
      </c>
      <c r="O19" s="26">
        <f t="shared" si="2"/>
        <v>10.471204188481675</v>
      </c>
      <c r="P19" s="63">
        <v>60</v>
      </c>
      <c r="Q19" s="28">
        <f t="shared" si="5"/>
        <v>31.413612565445025</v>
      </c>
      <c r="V19" s="21"/>
      <c r="X19" s="21"/>
      <c r="Z19" s="21"/>
      <c r="AB19" s="21"/>
      <c r="AD19" s="21"/>
      <c r="AF19" s="21"/>
    </row>
    <row r="20" spans="1:32" ht="25.5" customHeight="1">
      <c r="A20" s="82"/>
      <c r="B20" s="52"/>
      <c r="C20" s="76" t="s">
        <v>57</v>
      </c>
      <c r="D20" s="76"/>
      <c r="E20" s="53"/>
      <c r="F20" s="25">
        <v>512</v>
      </c>
      <c r="G20" s="26">
        <f t="shared" si="3"/>
        <v>39.628482972136226</v>
      </c>
      <c r="H20" s="63">
        <v>176</v>
      </c>
      <c r="I20" s="26">
        <f t="shared" si="4"/>
        <v>13.622291021671826</v>
      </c>
      <c r="J20" s="63">
        <v>604</v>
      </c>
      <c r="K20" s="28">
        <f t="shared" si="0"/>
        <v>46.749226006191954</v>
      </c>
      <c r="L20" s="25">
        <v>642</v>
      </c>
      <c r="M20" s="26">
        <f t="shared" si="1"/>
        <v>43.31983805668016</v>
      </c>
      <c r="N20" s="63">
        <v>173</v>
      </c>
      <c r="O20" s="26">
        <f t="shared" si="2"/>
        <v>11.673414304993253</v>
      </c>
      <c r="P20" s="63">
        <v>667</v>
      </c>
      <c r="Q20" s="28">
        <f t="shared" si="5"/>
        <v>45.00674763832658</v>
      </c>
      <c r="V20" s="21"/>
      <c r="X20" s="21"/>
      <c r="Z20" s="21"/>
      <c r="AB20" s="21"/>
      <c r="AD20" s="21"/>
      <c r="AF20" s="21"/>
    </row>
    <row r="21" spans="1:32" ht="25.5" customHeight="1">
      <c r="A21" s="83"/>
      <c r="B21" s="12"/>
      <c r="C21" s="75" t="s">
        <v>58</v>
      </c>
      <c r="D21" s="75"/>
      <c r="E21" s="54"/>
      <c r="F21" s="31">
        <v>38</v>
      </c>
      <c r="G21" s="32">
        <f t="shared" si="3"/>
        <v>29.6875</v>
      </c>
      <c r="H21" s="65">
        <v>14</v>
      </c>
      <c r="I21" s="32">
        <f t="shared" si="4"/>
        <v>10.9375</v>
      </c>
      <c r="J21" s="65">
        <v>76</v>
      </c>
      <c r="K21" s="34">
        <f t="shared" si="0"/>
        <v>59.375</v>
      </c>
      <c r="L21" s="31">
        <v>21</v>
      </c>
      <c r="M21" s="32">
        <f t="shared" si="1"/>
        <v>31.343283582089555</v>
      </c>
      <c r="N21" s="65">
        <v>3</v>
      </c>
      <c r="O21" s="32">
        <f t="shared" si="2"/>
        <v>4.477611940298507</v>
      </c>
      <c r="P21" s="65">
        <v>43</v>
      </c>
      <c r="Q21" s="34">
        <f t="shared" si="5"/>
        <v>64.17910447761194</v>
      </c>
      <c r="V21" s="21"/>
      <c r="X21" s="21"/>
      <c r="Z21" s="21"/>
      <c r="AB21" s="21"/>
      <c r="AD21" s="21"/>
      <c r="AF21" s="21"/>
    </row>
    <row r="22" spans="1:32" ht="25.5" customHeight="1">
      <c r="A22" s="81" t="s">
        <v>30</v>
      </c>
      <c r="B22" s="50"/>
      <c r="C22" s="77" t="s">
        <v>56</v>
      </c>
      <c r="D22" s="77"/>
      <c r="E22" s="51"/>
      <c r="F22" s="25">
        <v>121</v>
      </c>
      <c r="G22" s="26">
        <f t="shared" si="3"/>
        <v>61.111111111111114</v>
      </c>
      <c r="H22" s="63">
        <v>32</v>
      </c>
      <c r="I22" s="26">
        <f t="shared" si="4"/>
        <v>16.161616161616163</v>
      </c>
      <c r="J22" s="63">
        <v>45</v>
      </c>
      <c r="K22" s="28">
        <f t="shared" si="0"/>
        <v>22.727272727272727</v>
      </c>
      <c r="L22" s="25">
        <v>104</v>
      </c>
      <c r="M22" s="26">
        <f t="shared" si="1"/>
        <v>58.75706214689266</v>
      </c>
      <c r="N22" s="63">
        <v>37</v>
      </c>
      <c r="O22" s="26">
        <f t="shared" si="2"/>
        <v>20.903954802259886</v>
      </c>
      <c r="P22" s="63">
        <v>36</v>
      </c>
      <c r="Q22" s="28">
        <f t="shared" si="5"/>
        <v>20.33898305084746</v>
      </c>
      <c r="V22" s="21"/>
      <c r="X22" s="21"/>
      <c r="Z22" s="21"/>
      <c r="AB22" s="21"/>
      <c r="AD22" s="21"/>
      <c r="AF22" s="21"/>
    </row>
    <row r="23" spans="1:32" ht="25.5" customHeight="1">
      <c r="A23" s="82"/>
      <c r="B23" s="52"/>
      <c r="C23" s="76" t="s">
        <v>57</v>
      </c>
      <c r="D23" s="76"/>
      <c r="E23" s="53"/>
      <c r="F23" s="25">
        <v>523</v>
      </c>
      <c r="G23" s="26">
        <f t="shared" si="3"/>
        <v>38.85586924219911</v>
      </c>
      <c r="H23" s="63">
        <v>254</v>
      </c>
      <c r="I23" s="26">
        <f t="shared" si="4"/>
        <v>18.87072808320951</v>
      </c>
      <c r="J23" s="63">
        <v>569</v>
      </c>
      <c r="K23" s="28">
        <f t="shared" si="0"/>
        <v>42.27340267459138</v>
      </c>
      <c r="L23" s="25">
        <v>603</v>
      </c>
      <c r="M23" s="26">
        <f t="shared" si="1"/>
        <v>44.53471196454949</v>
      </c>
      <c r="N23" s="63">
        <v>253</v>
      </c>
      <c r="O23" s="26">
        <f t="shared" si="2"/>
        <v>18.685376661742982</v>
      </c>
      <c r="P23" s="63">
        <v>498</v>
      </c>
      <c r="Q23" s="28">
        <f t="shared" si="5"/>
        <v>36.779911373707534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12"/>
      <c r="C24" s="75" t="s">
        <v>58</v>
      </c>
      <c r="D24" s="75"/>
      <c r="E24" s="54"/>
      <c r="F24" s="31">
        <v>37</v>
      </c>
      <c r="G24" s="32">
        <f t="shared" si="3"/>
        <v>30.081300813008134</v>
      </c>
      <c r="H24" s="65">
        <v>25</v>
      </c>
      <c r="I24" s="32">
        <f t="shared" si="4"/>
        <v>20.32520325203252</v>
      </c>
      <c r="J24" s="65">
        <v>61</v>
      </c>
      <c r="K24" s="34">
        <f t="shared" si="0"/>
        <v>49.59349593495935</v>
      </c>
      <c r="L24" s="31">
        <v>20</v>
      </c>
      <c r="M24" s="32">
        <f t="shared" si="1"/>
        <v>23.809523809523807</v>
      </c>
      <c r="N24" s="65">
        <v>17</v>
      </c>
      <c r="O24" s="32">
        <f t="shared" si="2"/>
        <v>20.238095238095237</v>
      </c>
      <c r="P24" s="65">
        <v>47</v>
      </c>
      <c r="Q24" s="34">
        <f t="shared" si="5"/>
        <v>55.952380952380956</v>
      </c>
      <c r="V24" s="21"/>
      <c r="X24" s="21"/>
      <c r="Z24" s="21"/>
      <c r="AB24" s="21"/>
      <c r="AD24" s="21"/>
      <c r="AF24" s="21"/>
    </row>
    <row r="25" spans="1:32" ht="25.5" customHeight="1">
      <c r="A25" s="81" t="s">
        <v>29</v>
      </c>
      <c r="B25" s="50"/>
      <c r="C25" s="77" t="s">
        <v>56</v>
      </c>
      <c r="D25" s="77"/>
      <c r="E25" s="51"/>
      <c r="F25" s="25">
        <v>128</v>
      </c>
      <c r="G25" s="26">
        <f t="shared" si="3"/>
        <v>55.41125541125541</v>
      </c>
      <c r="H25" s="63">
        <v>36</v>
      </c>
      <c r="I25" s="26">
        <f t="shared" si="4"/>
        <v>15.584415584415584</v>
      </c>
      <c r="J25" s="63">
        <v>67</v>
      </c>
      <c r="K25" s="28">
        <f t="shared" si="0"/>
        <v>29.004329004329005</v>
      </c>
      <c r="L25" s="40">
        <v>92</v>
      </c>
      <c r="M25" s="26">
        <f t="shared" si="1"/>
        <v>56.44171779141104</v>
      </c>
      <c r="N25" s="67">
        <v>26</v>
      </c>
      <c r="O25" s="26">
        <f t="shared" si="2"/>
        <v>15.950920245398773</v>
      </c>
      <c r="P25" s="67">
        <v>45</v>
      </c>
      <c r="Q25" s="28">
        <f t="shared" si="5"/>
        <v>27.607361963190186</v>
      </c>
      <c r="V25" s="21"/>
      <c r="X25" s="21"/>
      <c r="Z25" s="21"/>
      <c r="AB25" s="21"/>
      <c r="AD25" s="21"/>
      <c r="AF25" s="21"/>
    </row>
    <row r="26" spans="1:32" ht="25.5" customHeight="1">
      <c r="A26" s="82"/>
      <c r="B26" s="52"/>
      <c r="C26" s="76" t="s">
        <v>57</v>
      </c>
      <c r="D26" s="76"/>
      <c r="E26" s="53"/>
      <c r="F26" s="25">
        <v>510</v>
      </c>
      <c r="G26" s="26">
        <f t="shared" si="3"/>
        <v>38.901601830663616</v>
      </c>
      <c r="H26" s="63">
        <v>246</v>
      </c>
      <c r="I26" s="26">
        <f t="shared" si="4"/>
        <v>18.76430205949657</v>
      </c>
      <c r="J26" s="63">
        <v>555</v>
      </c>
      <c r="K26" s="28">
        <f t="shared" si="0"/>
        <v>42.33409610983982</v>
      </c>
      <c r="L26" s="40">
        <v>541</v>
      </c>
      <c r="M26" s="26">
        <f t="shared" si="1"/>
        <v>39.00504686373468</v>
      </c>
      <c r="N26" s="67">
        <v>261</v>
      </c>
      <c r="O26" s="26">
        <f t="shared" si="2"/>
        <v>18.817591925018025</v>
      </c>
      <c r="P26" s="67">
        <v>585</v>
      </c>
      <c r="Q26" s="28">
        <f t="shared" si="5"/>
        <v>42.177361211247295</v>
      </c>
      <c r="V26" s="21"/>
      <c r="X26" s="21"/>
      <c r="Z26" s="21"/>
      <c r="AB26" s="21"/>
      <c r="AD26" s="21"/>
      <c r="AF26" s="21"/>
    </row>
    <row r="27" spans="1:32" ht="25.5" customHeight="1">
      <c r="A27" s="83"/>
      <c r="B27" s="12"/>
      <c r="C27" s="75" t="s">
        <v>58</v>
      </c>
      <c r="D27" s="75"/>
      <c r="E27" s="54"/>
      <c r="F27" s="31">
        <v>38</v>
      </c>
      <c r="G27" s="32">
        <f t="shared" si="3"/>
        <v>35.18518518518518</v>
      </c>
      <c r="H27" s="65">
        <v>13</v>
      </c>
      <c r="I27" s="32">
        <f t="shared" si="4"/>
        <v>12.037037037037036</v>
      </c>
      <c r="J27" s="65">
        <v>57</v>
      </c>
      <c r="K27" s="34">
        <f t="shared" si="0"/>
        <v>52.77777777777778</v>
      </c>
      <c r="L27" s="44">
        <v>24</v>
      </c>
      <c r="M27" s="32">
        <f t="shared" si="1"/>
        <v>29.268292682926827</v>
      </c>
      <c r="N27" s="68">
        <v>14</v>
      </c>
      <c r="O27" s="32">
        <f t="shared" si="2"/>
        <v>17.073170731707318</v>
      </c>
      <c r="P27" s="68">
        <v>44</v>
      </c>
      <c r="Q27" s="34">
        <f t="shared" si="5"/>
        <v>53.65853658536586</v>
      </c>
      <c r="V27" s="21"/>
      <c r="X27" s="21"/>
      <c r="Z27" s="21"/>
      <c r="AB27" s="21"/>
      <c r="AD27" s="21"/>
      <c r="AF27" s="21"/>
    </row>
    <row r="28" spans="1:32" ht="25.5" customHeight="1">
      <c r="A28" s="81" t="s">
        <v>31</v>
      </c>
      <c r="B28" s="50"/>
      <c r="C28" s="77" t="s">
        <v>56</v>
      </c>
      <c r="D28" s="77"/>
      <c r="E28" s="51"/>
      <c r="F28" s="25">
        <v>81</v>
      </c>
      <c r="G28" s="26">
        <f t="shared" si="3"/>
        <v>48.214285714285715</v>
      </c>
      <c r="H28" s="63">
        <v>30</v>
      </c>
      <c r="I28" s="26">
        <f t="shared" si="4"/>
        <v>17.857142857142858</v>
      </c>
      <c r="J28" s="63">
        <v>57</v>
      </c>
      <c r="K28" s="28">
        <f t="shared" si="0"/>
        <v>33.92857142857143</v>
      </c>
      <c r="L28" s="25">
        <v>78</v>
      </c>
      <c r="M28" s="26">
        <f t="shared" si="1"/>
        <v>57.77777777777777</v>
      </c>
      <c r="N28" s="63">
        <v>21</v>
      </c>
      <c r="O28" s="26">
        <f t="shared" si="2"/>
        <v>15.555555555555555</v>
      </c>
      <c r="P28" s="63">
        <v>36</v>
      </c>
      <c r="Q28" s="28">
        <f t="shared" si="5"/>
        <v>26.666666666666668</v>
      </c>
      <c r="V28" s="21"/>
      <c r="X28" s="21"/>
      <c r="Z28" s="21"/>
      <c r="AB28" s="21"/>
      <c r="AD28" s="21"/>
      <c r="AF28" s="21"/>
    </row>
    <row r="29" spans="1:32" ht="25.5" customHeight="1">
      <c r="A29" s="82"/>
      <c r="B29" s="52"/>
      <c r="C29" s="76" t="s">
        <v>57</v>
      </c>
      <c r="D29" s="76"/>
      <c r="E29" s="53"/>
      <c r="F29" s="25">
        <v>460</v>
      </c>
      <c r="G29" s="26">
        <f t="shared" si="3"/>
        <v>36.888532477947074</v>
      </c>
      <c r="H29" s="63">
        <v>279</v>
      </c>
      <c r="I29" s="26">
        <f t="shared" si="4"/>
        <v>22.373696872493987</v>
      </c>
      <c r="J29" s="63">
        <v>508</v>
      </c>
      <c r="K29" s="28">
        <f t="shared" si="0"/>
        <v>40.73777064955894</v>
      </c>
      <c r="L29" s="25">
        <v>521</v>
      </c>
      <c r="M29" s="26">
        <f t="shared" si="1"/>
        <v>37.53602305475504</v>
      </c>
      <c r="N29" s="63">
        <v>274</v>
      </c>
      <c r="O29" s="26">
        <f t="shared" si="2"/>
        <v>19.740634005763688</v>
      </c>
      <c r="P29" s="63">
        <v>593</v>
      </c>
      <c r="Q29" s="28">
        <f t="shared" si="5"/>
        <v>42.72334293948127</v>
      </c>
      <c r="V29" s="21"/>
      <c r="X29" s="21"/>
      <c r="Z29" s="21"/>
      <c r="AB29" s="21"/>
      <c r="AD29" s="21"/>
      <c r="AF29" s="21"/>
    </row>
    <row r="30" spans="1:32" ht="25.5" customHeight="1">
      <c r="A30" s="83"/>
      <c r="B30" s="12"/>
      <c r="C30" s="75" t="s">
        <v>58</v>
      </c>
      <c r="D30" s="75"/>
      <c r="E30" s="54"/>
      <c r="F30" s="31">
        <v>23</v>
      </c>
      <c r="G30" s="32">
        <f t="shared" si="3"/>
        <v>25.555555555555554</v>
      </c>
      <c r="H30" s="65">
        <v>9</v>
      </c>
      <c r="I30" s="32">
        <f t="shared" si="4"/>
        <v>10</v>
      </c>
      <c r="J30" s="65">
        <v>58</v>
      </c>
      <c r="K30" s="34">
        <f t="shared" si="0"/>
        <v>64.44444444444444</v>
      </c>
      <c r="L30" s="31">
        <v>22</v>
      </c>
      <c r="M30" s="32">
        <f t="shared" si="1"/>
        <v>23.655913978494624</v>
      </c>
      <c r="N30" s="65">
        <v>13</v>
      </c>
      <c r="O30" s="32">
        <f t="shared" si="2"/>
        <v>13.978494623655912</v>
      </c>
      <c r="P30" s="65">
        <v>58</v>
      </c>
      <c r="Q30" s="34">
        <f t="shared" si="5"/>
        <v>62.365591397849464</v>
      </c>
      <c r="V30" s="21"/>
      <c r="X30" s="21"/>
      <c r="Z30" s="21"/>
      <c r="AB30" s="21"/>
      <c r="AD30" s="21"/>
      <c r="AF30" s="21"/>
    </row>
    <row r="31" spans="1:32" ht="25.5" customHeight="1">
      <c r="A31" s="81" t="s">
        <v>32</v>
      </c>
      <c r="B31" s="50"/>
      <c r="C31" s="77" t="s">
        <v>56</v>
      </c>
      <c r="D31" s="77"/>
      <c r="E31" s="51"/>
      <c r="F31" s="25">
        <v>90</v>
      </c>
      <c r="G31" s="26">
        <f t="shared" si="3"/>
        <v>43.47826086956522</v>
      </c>
      <c r="H31" s="63">
        <v>27</v>
      </c>
      <c r="I31" s="26">
        <f t="shared" si="4"/>
        <v>13.043478260869565</v>
      </c>
      <c r="J31" s="63">
        <v>90</v>
      </c>
      <c r="K31" s="28">
        <f t="shared" si="0"/>
        <v>43.47826086956522</v>
      </c>
      <c r="L31" s="25">
        <v>77</v>
      </c>
      <c r="M31" s="26">
        <f t="shared" si="1"/>
        <v>47.239263803680984</v>
      </c>
      <c r="N31" s="63">
        <v>30</v>
      </c>
      <c r="O31" s="26">
        <f t="shared" si="2"/>
        <v>18.404907975460123</v>
      </c>
      <c r="P31" s="63">
        <v>56</v>
      </c>
      <c r="Q31" s="28">
        <f t="shared" si="5"/>
        <v>34.355828220858896</v>
      </c>
      <c r="V31" s="21"/>
      <c r="X31" s="21"/>
      <c r="Z31" s="21"/>
      <c r="AB31" s="21"/>
      <c r="AD31" s="21"/>
      <c r="AF31" s="21"/>
    </row>
    <row r="32" spans="1:32" ht="25.5" customHeight="1">
      <c r="A32" s="82"/>
      <c r="B32" s="52"/>
      <c r="C32" s="76" t="s">
        <v>57</v>
      </c>
      <c r="D32" s="76"/>
      <c r="E32" s="53"/>
      <c r="F32" s="25">
        <v>460</v>
      </c>
      <c r="G32" s="26">
        <f t="shared" si="3"/>
        <v>36.47898493259318</v>
      </c>
      <c r="H32" s="63">
        <v>172</v>
      </c>
      <c r="I32" s="26">
        <f t="shared" si="4"/>
        <v>13.639968279143536</v>
      </c>
      <c r="J32" s="63">
        <v>629</v>
      </c>
      <c r="K32" s="28">
        <f t="shared" si="0"/>
        <v>49.88104678826328</v>
      </c>
      <c r="L32" s="25">
        <v>505</v>
      </c>
      <c r="M32" s="26">
        <f t="shared" si="1"/>
        <v>36.40951694304253</v>
      </c>
      <c r="N32" s="63">
        <v>177</v>
      </c>
      <c r="O32" s="26">
        <f t="shared" si="2"/>
        <v>12.761355443403028</v>
      </c>
      <c r="P32" s="63">
        <v>705</v>
      </c>
      <c r="Q32" s="28">
        <f t="shared" si="5"/>
        <v>50.829127613554434</v>
      </c>
      <c r="V32" s="21"/>
      <c r="X32" s="21"/>
      <c r="Z32" s="21"/>
      <c r="AB32" s="21"/>
      <c r="AD32" s="21"/>
      <c r="AF32" s="21"/>
    </row>
    <row r="33" spans="1:32" ht="25.5" customHeight="1">
      <c r="A33" s="83"/>
      <c r="B33" s="12"/>
      <c r="C33" s="75" t="s">
        <v>58</v>
      </c>
      <c r="D33" s="75"/>
      <c r="E33" s="54"/>
      <c r="F33" s="31">
        <v>9</v>
      </c>
      <c r="G33" s="32">
        <f t="shared" si="3"/>
        <v>13.636363636363635</v>
      </c>
      <c r="H33" s="65">
        <v>4</v>
      </c>
      <c r="I33" s="32">
        <f t="shared" si="4"/>
        <v>6.0606060606060606</v>
      </c>
      <c r="J33" s="65">
        <v>53</v>
      </c>
      <c r="K33" s="34">
        <f t="shared" si="0"/>
        <v>80.3030303030303</v>
      </c>
      <c r="L33" s="31">
        <v>14</v>
      </c>
      <c r="M33" s="32">
        <f t="shared" si="1"/>
        <v>20.588235294117645</v>
      </c>
      <c r="N33" s="65">
        <v>5</v>
      </c>
      <c r="O33" s="32">
        <f t="shared" si="2"/>
        <v>7.352941176470589</v>
      </c>
      <c r="P33" s="65">
        <v>49</v>
      </c>
      <c r="Q33" s="34">
        <f t="shared" si="5"/>
        <v>72.05882352941177</v>
      </c>
      <c r="V33" s="21"/>
      <c r="X33" s="21"/>
      <c r="Z33" s="21"/>
      <c r="AB33" s="21"/>
      <c r="AD33" s="21"/>
      <c r="AF33" s="21"/>
    </row>
    <row r="34" spans="1:32" ht="26.25" customHeight="1">
      <c r="A34" s="2" t="s">
        <v>70</v>
      </c>
      <c r="V34" s="21"/>
      <c r="X34" s="21"/>
      <c r="Z34" s="21"/>
      <c r="AB34" s="21"/>
      <c r="AD34" s="21"/>
      <c r="AF34" s="21"/>
    </row>
    <row r="35" spans="22:28" ht="13.5">
      <c r="V35" s="21"/>
      <c r="AB35" s="21"/>
    </row>
    <row r="36" spans="22:28" ht="13.5">
      <c r="V36" s="21"/>
      <c r="AB36" s="21"/>
    </row>
    <row r="37" spans="22:28" ht="13.5">
      <c r="V37" s="21"/>
      <c r="AB37" s="21"/>
    </row>
    <row r="38" spans="22:28" ht="13.5">
      <c r="V38" s="21"/>
      <c r="AB38" s="21"/>
    </row>
    <row r="39" spans="22:28" ht="13.5">
      <c r="V39" s="21"/>
      <c r="AB39" s="21"/>
    </row>
    <row r="40" spans="22:28" ht="13.5">
      <c r="V40" s="21"/>
      <c r="AB40" s="21"/>
    </row>
    <row r="41" spans="22:28" ht="13.5">
      <c r="V41" s="21"/>
      <c r="AB41" s="21"/>
    </row>
    <row r="42" spans="22:28" ht="13.5">
      <c r="V42" s="21"/>
      <c r="AB42" s="21"/>
    </row>
    <row r="43" spans="22:28" ht="13.5">
      <c r="V43" s="21"/>
      <c r="AB43" s="21"/>
    </row>
    <row r="44" spans="22:28" ht="13.5">
      <c r="V44" s="21"/>
      <c r="AB44" s="21"/>
    </row>
    <row r="45" spans="22:28" ht="13.5">
      <c r="V45" s="21"/>
      <c r="AB45" s="21"/>
    </row>
    <row r="46" spans="22:28" ht="13.5">
      <c r="V46" s="21"/>
      <c r="AB46" s="21"/>
    </row>
    <row r="47" spans="22:28" ht="13.5">
      <c r="V47" s="21"/>
      <c r="AB47" s="21"/>
    </row>
    <row r="48" spans="22:28" ht="13.5">
      <c r="V48" s="21"/>
      <c r="AB48" s="21"/>
    </row>
    <row r="49" spans="22:28" ht="13.5">
      <c r="V49" s="21"/>
      <c r="AB49" s="21"/>
    </row>
    <row r="50" spans="22:28" ht="13.5">
      <c r="V50" s="21"/>
      <c r="AB50" s="21"/>
    </row>
    <row r="51" spans="22:28" ht="13.5">
      <c r="V51" s="21"/>
      <c r="AB51" s="21"/>
    </row>
    <row r="52" spans="22:28" ht="13.5">
      <c r="V52" s="21"/>
      <c r="AB52" s="21"/>
    </row>
    <row r="53" spans="22:28" ht="13.5">
      <c r="V53" s="21"/>
      <c r="AB53" s="21"/>
    </row>
    <row r="54" spans="22:28" ht="13.5">
      <c r="V54" s="21"/>
      <c r="AB54" s="21"/>
    </row>
    <row r="55" spans="22:28" ht="13.5">
      <c r="V55" s="21"/>
      <c r="AB55" s="21"/>
    </row>
    <row r="56" spans="22:28" ht="13.5">
      <c r="V56" s="21"/>
      <c r="AB56" s="21"/>
    </row>
    <row r="57" spans="22:28" ht="13.5">
      <c r="V57" s="21"/>
      <c r="AB57" s="21"/>
    </row>
    <row r="58" spans="22:28" ht="13.5">
      <c r="V58" s="21"/>
      <c r="AB58" s="21"/>
    </row>
    <row r="59" spans="22:28" ht="13.5">
      <c r="V59" s="21"/>
      <c r="AB59" s="21"/>
    </row>
    <row r="60" spans="22:28" ht="13.5">
      <c r="V60" s="21"/>
      <c r="AB60" s="21"/>
    </row>
    <row r="61" spans="22:28" ht="13.5">
      <c r="V61" s="21"/>
      <c r="AB61" s="21"/>
    </row>
    <row r="62" spans="22:28" ht="13.5">
      <c r="V62" s="21"/>
      <c r="AB62" s="21"/>
    </row>
    <row r="63" spans="22:28" ht="13.5">
      <c r="V63" s="21"/>
      <c r="AB63" s="21"/>
    </row>
    <row r="64" spans="22:28" ht="13.5">
      <c r="V64" s="21"/>
      <c r="AB64" s="21"/>
    </row>
    <row r="65" spans="22:28" ht="13.5">
      <c r="V65" s="21"/>
      <c r="AB65" s="21"/>
    </row>
    <row r="66" spans="22:28" ht="13.5">
      <c r="V66" s="21"/>
      <c r="AB66" s="21"/>
    </row>
    <row r="67" spans="22:28" ht="13.5">
      <c r="V67" s="21"/>
      <c r="AB67" s="21"/>
    </row>
    <row r="68" spans="22:28" ht="13.5">
      <c r="V68" s="21"/>
      <c r="AB68" s="21"/>
    </row>
    <row r="69" spans="22:28" ht="13.5">
      <c r="V69" s="21"/>
      <c r="AB69" s="21"/>
    </row>
    <row r="70" spans="22:28" ht="13.5">
      <c r="V70" s="21"/>
      <c r="AB70" s="21"/>
    </row>
    <row r="71" spans="22:28" ht="13.5">
      <c r="V71" s="21"/>
      <c r="AB71" s="21"/>
    </row>
    <row r="72" spans="22:28" ht="13.5">
      <c r="V72" s="21"/>
      <c r="AB72" s="21"/>
    </row>
    <row r="73" spans="22:28" ht="13.5">
      <c r="V73" s="21"/>
      <c r="AB73" s="21"/>
    </row>
    <row r="74" spans="22:28" ht="13.5">
      <c r="V74" s="21"/>
      <c r="AB74" s="21"/>
    </row>
    <row r="75" spans="22:28" ht="13.5">
      <c r="V75" s="21"/>
      <c r="AB75" s="21"/>
    </row>
    <row r="76" spans="22:28" ht="13.5">
      <c r="V76" s="21"/>
      <c r="AB76" s="21"/>
    </row>
    <row r="77" spans="22:28" ht="13.5">
      <c r="V77" s="21"/>
      <c r="AB77" s="21"/>
    </row>
    <row r="78" spans="22:28" ht="13.5">
      <c r="V78" s="21"/>
      <c r="AB78" s="21"/>
    </row>
    <row r="79" spans="22:28" ht="13.5">
      <c r="V79" s="21"/>
      <c r="AB79" s="21"/>
    </row>
    <row r="80" spans="22:28" ht="13.5">
      <c r="V80" s="21"/>
      <c r="AB80" s="21"/>
    </row>
    <row r="81" spans="22:28" ht="13.5">
      <c r="V81" s="21"/>
      <c r="AB81" s="21"/>
    </row>
    <row r="82" spans="22:28" ht="13.5">
      <c r="V82" s="21"/>
      <c r="AB82" s="21"/>
    </row>
    <row r="83" spans="22:28" ht="13.5">
      <c r="V83" s="21"/>
      <c r="AB83" s="21"/>
    </row>
    <row r="84" spans="22:28" ht="13.5">
      <c r="V84" s="21"/>
      <c r="AB84" s="21"/>
    </row>
    <row r="85" spans="22:28" ht="13.5">
      <c r="V85" s="21"/>
      <c r="AB85" s="21"/>
    </row>
    <row r="86" spans="22:28" ht="13.5">
      <c r="V86" s="21"/>
      <c r="AB86" s="21"/>
    </row>
    <row r="87" spans="22:28" ht="13.5">
      <c r="V87" s="21"/>
      <c r="AB87" s="21"/>
    </row>
    <row r="88" spans="22:28" ht="13.5">
      <c r="V88" s="21"/>
      <c r="AB88" s="21"/>
    </row>
    <row r="89" spans="22:28" ht="13.5">
      <c r="V89" s="21"/>
      <c r="AB89" s="21"/>
    </row>
    <row r="90" spans="22:28" ht="13.5">
      <c r="V90" s="21"/>
      <c r="AB90" s="21"/>
    </row>
    <row r="91" spans="22:28" ht="13.5">
      <c r="V91" s="21"/>
      <c r="AB91" s="21"/>
    </row>
    <row r="92" spans="22:28" ht="13.5">
      <c r="V92" s="21"/>
      <c r="AB92" s="21"/>
    </row>
    <row r="93" spans="22:28" ht="13.5">
      <c r="V93" s="21"/>
      <c r="AB93" s="21"/>
    </row>
    <row r="94" spans="22:28" ht="13.5">
      <c r="V94" s="21"/>
      <c r="AB94" s="21"/>
    </row>
    <row r="95" spans="22:28" ht="13.5">
      <c r="V95" s="21"/>
      <c r="AB95" s="21"/>
    </row>
    <row r="96" spans="22:28" ht="13.5">
      <c r="V96" s="21"/>
      <c r="AB96" s="21"/>
    </row>
    <row r="97" spans="22:28" ht="13.5">
      <c r="V97" s="21"/>
      <c r="AB97" s="21"/>
    </row>
    <row r="98" spans="22:28" ht="13.5">
      <c r="V98" s="21"/>
      <c r="AB98" s="21"/>
    </row>
    <row r="99" spans="22:28" ht="13.5">
      <c r="V99" s="21"/>
      <c r="AB99" s="21"/>
    </row>
    <row r="100" spans="22:28" ht="13.5">
      <c r="V100" s="21"/>
      <c r="AB100" s="21"/>
    </row>
    <row r="101" spans="22:28" ht="13.5">
      <c r="V101" s="21"/>
      <c r="AB101" s="21"/>
    </row>
    <row r="102" spans="22:28" ht="13.5">
      <c r="V102" s="21"/>
      <c r="AB102" s="21"/>
    </row>
    <row r="103" spans="22:28" ht="13.5">
      <c r="V103" s="21"/>
      <c r="AB103" s="21"/>
    </row>
    <row r="104" spans="22:28" ht="13.5">
      <c r="V104" s="21"/>
      <c r="AB104" s="21"/>
    </row>
    <row r="105" spans="22:28" ht="13.5">
      <c r="V105" s="21"/>
      <c r="AB105" s="21"/>
    </row>
    <row r="106" spans="22:28" ht="13.5">
      <c r="V106" s="21"/>
      <c r="AB106" s="21"/>
    </row>
    <row r="107" spans="22:28" ht="13.5">
      <c r="V107" s="21"/>
      <c r="AB107" s="21"/>
    </row>
    <row r="108" spans="22:28" ht="13.5">
      <c r="V108" s="21"/>
      <c r="AB108" s="21"/>
    </row>
    <row r="109" spans="22:28" ht="13.5">
      <c r="V109" s="21"/>
      <c r="AB109" s="21"/>
    </row>
    <row r="110" spans="22:28" ht="13.5">
      <c r="V110" s="21"/>
      <c r="AB110" s="21"/>
    </row>
    <row r="111" spans="22:28" ht="13.5">
      <c r="V111" s="21"/>
      <c r="AB111" s="21"/>
    </row>
    <row r="112" spans="22:28" ht="13.5">
      <c r="V112" s="21"/>
      <c r="AB112" s="21"/>
    </row>
    <row r="113" spans="22:28" ht="13.5">
      <c r="V113" s="21"/>
      <c r="AB113" s="21"/>
    </row>
    <row r="114" spans="22:28" ht="13.5">
      <c r="V114" s="21"/>
      <c r="AB114" s="21"/>
    </row>
    <row r="115" spans="22:28" ht="13.5">
      <c r="V115" s="21"/>
      <c r="AB115" s="21"/>
    </row>
    <row r="116" spans="22:28" ht="13.5">
      <c r="V116" s="21"/>
      <c r="AB116" s="21"/>
    </row>
    <row r="117" spans="22:28" ht="13.5">
      <c r="V117" s="21"/>
      <c r="AB117" s="21"/>
    </row>
    <row r="118" spans="22:28" ht="13.5">
      <c r="V118" s="21"/>
      <c r="AB118" s="21"/>
    </row>
    <row r="119" spans="22:28" ht="13.5">
      <c r="V119" s="21"/>
      <c r="AB119" s="21"/>
    </row>
    <row r="120" spans="22:28" ht="13.5">
      <c r="V120" s="21"/>
      <c r="AB120" s="21"/>
    </row>
    <row r="121" spans="22:28" ht="13.5">
      <c r="V121" s="21"/>
      <c r="AB121" s="21"/>
    </row>
    <row r="122" spans="22:28" ht="13.5">
      <c r="V122" s="21"/>
      <c r="AB122" s="21"/>
    </row>
    <row r="123" spans="22:28" ht="13.5">
      <c r="V123" s="21"/>
      <c r="AB123" s="21"/>
    </row>
    <row r="124" spans="22:28" ht="13.5">
      <c r="V124" s="21"/>
      <c r="AB124" s="21"/>
    </row>
    <row r="125" spans="22:28" ht="13.5">
      <c r="V125" s="21"/>
      <c r="AB125" s="21"/>
    </row>
    <row r="126" spans="22:28" ht="13.5">
      <c r="V126" s="21"/>
      <c r="AB126" s="21"/>
    </row>
    <row r="127" spans="22:28" ht="13.5">
      <c r="V127" s="21"/>
      <c r="AB127" s="21"/>
    </row>
    <row r="128" spans="22:28" ht="13.5">
      <c r="V128" s="21"/>
      <c r="AB128" s="21"/>
    </row>
    <row r="129" spans="22:28" ht="13.5">
      <c r="V129" s="21"/>
      <c r="AB129" s="21"/>
    </row>
    <row r="130" spans="22:28" ht="13.5">
      <c r="V130" s="21"/>
      <c r="AB130" s="21"/>
    </row>
    <row r="131" spans="22:28" ht="13.5">
      <c r="V131" s="21"/>
      <c r="AB131" s="21"/>
    </row>
    <row r="132" spans="22:28" ht="13.5">
      <c r="V132" s="21"/>
      <c r="AB132" s="21"/>
    </row>
    <row r="133" spans="22:28" ht="13.5">
      <c r="V133" s="21"/>
      <c r="AB133" s="21"/>
    </row>
    <row r="134" spans="22:28" ht="13.5">
      <c r="V134" s="21"/>
      <c r="AB134" s="21"/>
    </row>
    <row r="135" spans="22:28" ht="13.5">
      <c r="V135" s="21"/>
      <c r="AB135" s="21"/>
    </row>
    <row r="136" spans="22:28" ht="13.5">
      <c r="V136" s="21"/>
      <c r="AB136" s="21"/>
    </row>
    <row r="137" spans="22:28" ht="13.5">
      <c r="V137" s="21"/>
      <c r="AB137" s="21"/>
    </row>
    <row r="138" spans="22:28" ht="13.5">
      <c r="V138" s="21"/>
      <c r="AB138" s="21"/>
    </row>
    <row r="139" spans="22:28" ht="13.5">
      <c r="V139" s="21"/>
      <c r="AB139" s="21"/>
    </row>
    <row r="140" spans="22:28" ht="13.5">
      <c r="V140" s="21"/>
      <c r="AB140" s="21"/>
    </row>
    <row r="141" spans="22:28" ht="13.5">
      <c r="V141" s="21"/>
      <c r="AB141" s="21"/>
    </row>
    <row r="142" spans="22:28" ht="13.5">
      <c r="V142" s="21"/>
      <c r="AB142" s="21"/>
    </row>
    <row r="143" spans="22:28" ht="13.5">
      <c r="V143" s="21"/>
      <c r="AB143" s="21"/>
    </row>
    <row r="144" spans="22:28" ht="13.5">
      <c r="V144" s="21"/>
      <c r="AB144" s="21"/>
    </row>
    <row r="145" spans="22:28" ht="13.5">
      <c r="V145" s="21"/>
      <c r="AB145" s="21"/>
    </row>
    <row r="146" spans="22:28" ht="13.5">
      <c r="V146" s="21"/>
      <c r="AB146" s="21"/>
    </row>
    <row r="147" spans="22:28" ht="13.5">
      <c r="V147" s="21"/>
      <c r="AB147" s="21"/>
    </row>
    <row r="148" spans="22:28" ht="13.5">
      <c r="V148" s="21"/>
      <c r="AB148" s="21"/>
    </row>
    <row r="149" spans="22:28" ht="13.5">
      <c r="V149" s="21"/>
      <c r="AB149" s="21"/>
    </row>
    <row r="150" spans="22:28" ht="13.5">
      <c r="V150" s="21"/>
      <c r="AB150" s="21"/>
    </row>
    <row r="151" spans="22:28" ht="13.5">
      <c r="V151" s="21"/>
      <c r="AB151" s="21"/>
    </row>
    <row r="152" spans="22:28" ht="13.5">
      <c r="V152" s="21"/>
      <c r="AB152" s="21"/>
    </row>
    <row r="153" spans="22:28" ht="13.5">
      <c r="V153" s="21"/>
      <c r="AB153" s="21"/>
    </row>
    <row r="154" spans="22:28" ht="13.5">
      <c r="V154" s="21"/>
      <c r="AB154" s="21"/>
    </row>
    <row r="155" spans="22:28" ht="13.5">
      <c r="V155" s="21"/>
      <c r="AB155" s="21"/>
    </row>
    <row r="156" spans="22:28" ht="13.5">
      <c r="V156" s="21"/>
      <c r="AB156" s="21"/>
    </row>
    <row r="157" spans="22:28" ht="13.5">
      <c r="V157" s="21"/>
      <c r="AB157" s="21"/>
    </row>
    <row r="158" spans="22:28" ht="13.5">
      <c r="V158" s="21"/>
      <c r="AB158" s="21"/>
    </row>
    <row r="159" spans="22:28" ht="13.5">
      <c r="V159" s="21"/>
      <c r="AB159" s="21"/>
    </row>
    <row r="160" spans="22:28" ht="13.5">
      <c r="V160" s="21"/>
      <c r="AB160" s="21"/>
    </row>
    <row r="161" spans="22:28" ht="13.5">
      <c r="V161" s="21"/>
      <c r="AB161" s="21"/>
    </row>
    <row r="162" spans="22:28" ht="13.5">
      <c r="V162" s="21"/>
      <c r="AB162" s="21"/>
    </row>
    <row r="163" spans="22:28" ht="13.5">
      <c r="V163" s="21"/>
      <c r="AB163" s="21"/>
    </row>
    <row r="164" spans="22:28" ht="13.5">
      <c r="V164" s="21"/>
      <c r="AB164" s="21"/>
    </row>
    <row r="165" spans="22:28" ht="13.5">
      <c r="V165" s="21"/>
      <c r="AB165" s="21"/>
    </row>
    <row r="166" spans="22:28" ht="13.5">
      <c r="V166" s="21"/>
      <c r="AB166" s="21"/>
    </row>
    <row r="167" spans="22:28" ht="13.5">
      <c r="V167" s="21"/>
      <c r="AB167" s="21"/>
    </row>
    <row r="168" spans="22:28" ht="13.5">
      <c r="V168" s="21"/>
      <c r="AB168" s="21"/>
    </row>
    <row r="169" spans="22:28" ht="13.5">
      <c r="V169" s="21"/>
      <c r="AB169" s="21"/>
    </row>
    <row r="170" spans="22:28" ht="13.5">
      <c r="V170" s="21"/>
      <c r="AB170" s="21"/>
    </row>
    <row r="171" spans="22:28" ht="13.5">
      <c r="V171" s="21"/>
      <c r="AB171" s="21"/>
    </row>
    <row r="172" spans="22:28" ht="13.5">
      <c r="V172" s="21"/>
      <c r="AB172" s="21"/>
    </row>
    <row r="173" spans="22:28" ht="13.5">
      <c r="V173" s="21"/>
      <c r="AB173" s="21"/>
    </row>
    <row r="174" spans="22:28" ht="13.5">
      <c r="V174" s="21"/>
      <c r="AB174" s="21"/>
    </row>
    <row r="175" spans="22:28" ht="13.5">
      <c r="V175" s="21"/>
      <c r="AB175" s="21"/>
    </row>
    <row r="176" spans="22:28" ht="13.5">
      <c r="V176" s="21"/>
      <c r="AB176" s="21"/>
    </row>
    <row r="177" spans="22:28" ht="13.5">
      <c r="V177" s="21"/>
      <c r="AB177" s="21"/>
    </row>
    <row r="178" spans="22:28" ht="13.5">
      <c r="V178" s="21"/>
      <c r="AB178" s="21"/>
    </row>
    <row r="179" spans="22:28" ht="13.5">
      <c r="V179" s="21"/>
      <c r="AB179" s="21"/>
    </row>
    <row r="180" spans="22:28" ht="13.5">
      <c r="V180" s="21"/>
      <c r="AB180" s="21"/>
    </row>
    <row r="181" spans="22:28" ht="13.5">
      <c r="V181" s="21"/>
      <c r="AB181" s="21"/>
    </row>
    <row r="182" spans="22:28" ht="13.5">
      <c r="V182" s="21"/>
      <c r="AB182" s="21"/>
    </row>
    <row r="183" spans="22:28" ht="13.5">
      <c r="V183" s="21"/>
      <c r="AB183" s="21"/>
    </row>
    <row r="184" spans="22:28" ht="13.5">
      <c r="V184" s="21"/>
      <c r="AB184" s="21"/>
    </row>
    <row r="185" spans="22:28" ht="13.5">
      <c r="V185" s="21"/>
      <c r="AB185" s="21"/>
    </row>
    <row r="186" spans="22:28" ht="13.5">
      <c r="V186" s="21"/>
      <c r="AB186" s="21"/>
    </row>
    <row r="187" spans="22:28" ht="13.5">
      <c r="V187" s="21"/>
      <c r="AB187" s="21"/>
    </row>
    <row r="188" spans="22:28" ht="13.5">
      <c r="V188" s="21"/>
      <c r="AB188" s="21"/>
    </row>
    <row r="189" spans="22:28" ht="13.5">
      <c r="V189" s="21"/>
      <c r="AB189" s="21"/>
    </row>
    <row r="190" spans="22:28" ht="13.5">
      <c r="V190" s="21"/>
      <c r="AB190" s="21"/>
    </row>
    <row r="191" spans="22:28" ht="13.5">
      <c r="V191" s="21"/>
      <c r="AB191" s="21"/>
    </row>
    <row r="192" spans="22:28" ht="13.5">
      <c r="V192" s="21"/>
      <c r="AB192" s="21"/>
    </row>
    <row r="193" spans="22:28" ht="13.5">
      <c r="V193" s="21"/>
      <c r="AB193" s="21"/>
    </row>
    <row r="194" spans="22:28" ht="13.5">
      <c r="V194" s="21"/>
      <c r="AB194" s="21"/>
    </row>
    <row r="195" spans="22:28" ht="13.5">
      <c r="V195" s="21"/>
      <c r="AB195" s="21"/>
    </row>
    <row r="196" spans="22:28" ht="13.5">
      <c r="V196" s="21"/>
      <c r="AB196" s="21"/>
    </row>
    <row r="197" spans="22:28" ht="13.5">
      <c r="V197" s="21"/>
      <c r="AB197" s="21"/>
    </row>
    <row r="198" spans="22:28" ht="13.5">
      <c r="V198" s="21"/>
      <c r="AB198" s="21"/>
    </row>
    <row r="199" spans="22:28" ht="13.5">
      <c r="V199" s="21"/>
      <c r="AB199" s="21"/>
    </row>
    <row r="200" spans="22:28" ht="13.5">
      <c r="V200" s="21"/>
      <c r="AB200" s="21"/>
    </row>
    <row r="201" spans="22:28" ht="13.5">
      <c r="V201" s="21"/>
      <c r="AB201" s="21"/>
    </row>
    <row r="202" spans="22:28" ht="13.5">
      <c r="V202" s="21"/>
      <c r="AB202" s="21"/>
    </row>
    <row r="203" spans="22:28" ht="13.5">
      <c r="V203" s="21"/>
      <c r="AB203" s="21"/>
    </row>
    <row r="204" spans="22:28" ht="13.5">
      <c r="V204" s="21"/>
      <c r="AB204" s="21"/>
    </row>
    <row r="205" spans="22:28" ht="13.5">
      <c r="V205" s="21"/>
      <c r="AB205" s="21"/>
    </row>
    <row r="206" spans="22:28" ht="13.5">
      <c r="V206" s="21"/>
      <c r="AB206" s="21"/>
    </row>
    <row r="207" spans="22:28" ht="13.5">
      <c r="V207" s="21"/>
      <c r="AB207" s="21"/>
    </row>
    <row r="208" spans="22:28" ht="13.5">
      <c r="V208" s="21"/>
      <c r="AB208" s="21"/>
    </row>
    <row r="209" spans="22:28" ht="13.5">
      <c r="V209" s="21"/>
      <c r="AB209" s="21"/>
    </row>
    <row r="210" spans="22:28" ht="13.5">
      <c r="V210" s="21"/>
      <c r="AB210" s="21"/>
    </row>
    <row r="211" spans="22:28" ht="13.5">
      <c r="V211" s="21"/>
      <c r="AB211" s="21"/>
    </row>
    <row r="212" spans="22:28" ht="13.5">
      <c r="V212" s="21"/>
      <c r="AB212" s="21"/>
    </row>
    <row r="213" spans="22:28" ht="13.5">
      <c r="V213" s="21"/>
      <c r="AB213" s="21"/>
    </row>
    <row r="214" spans="22:28" ht="13.5">
      <c r="V214" s="21"/>
      <c r="AB214" s="21"/>
    </row>
    <row r="215" spans="22:28" ht="13.5">
      <c r="V215" s="21"/>
      <c r="AB215" s="21"/>
    </row>
    <row r="216" spans="22:28" ht="13.5">
      <c r="V216" s="21"/>
      <c r="AB216" s="21"/>
    </row>
    <row r="217" spans="22:28" ht="13.5">
      <c r="V217" s="21"/>
      <c r="AB217" s="21"/>
    </row>
    <row r="218" spans="22:28" ht="13.5">
      <c r="V218" s="21"/>
      <c r="AB218" s="21"/>
    </row>
    <row r="219" spans="22:28" ht="13.5">
      <c r="V219" s="21"/>
      <c r="AB219" s="21"/>
    </row>
    <row r="220" spans="22:28" ht="13.5">
      <c r="V220" s="21"/>
      <c r="AB220" s="21"/>
    </row>
    <row r="221" spans="22:28" ht="13.5">
      <c r="V221" s="21"/>
      <c r="AB221" s="21"/>
    </row>
    <row r="222" spans="22:28" ht="13.5">
      <c r="V222" s="21"/>
      <c r="AB222" s="21"/>
    </row>
    <row r="223" spans="22:28" ht="13.5">
      <c r="V223" s="21"/>
      <c r="AB223" s="21"/>
    </row>
    <row r="224" spans="22:28" ht="13.5">
      <c r="V224" s="21"/>
      <c r="AB224" s="21"/>
    </row>
    <row r="225" spans="22:28" ht="13.5">
      <c r="V225" s="21"/>
      <c r="AB225" s="21"/>
    </row>
    <row r="226" spans="22:28" ht="13.5">
      <c r="V226" s="21"/>
      <c r="AB226" s="21"/>
    </row>
    <row r="227" spans="22:28" ht="13.5">
      <c r="V227" s="21"/>
      <c r="AB227" s="21"/>
    </row>
    <row r="228" spans="22:28" ht="13.5">
      <c r="V228" s="21"/>
      <c r="AB228" s="21"/>
    </row>
    <row r="229" spans="22:28" ht="13.5">
      <c r="V229" s="21"/>
      <c r="AB229" s="21"/>
    </row>
    <row r="230" spans="22:28" ht="13.5">
      <c r="V230" s="21"/>
      <c r="AB230" s="21"/>
    </row>
    <row r="231" spans="22:28" ht="13.5">
      <c r="V231" s="21"/>
      <c r="AB231" s="21"/>
    </row>
    <row r="232" spans="22:28" ht="13.5">
      <c r="V232" s="21"/>
      <c r="AB232" s="21"/>
    </row>
    <row r="233" spans="22:28" ht="13.5">
      <c r="V233" s="21"/>
      <c r="AB233" s="21"/>
    </row>
    <row r="234" spans="22:28" ht="13.5">
      <c r="V234" s="21"/>
      <c r="AB234" s="21"/>
    </row>
    <row r="235" spans="22:28" ht="13.5">
      <c r="V235" s="21"/>
      <c r="AB235" s="21"/>
    </row>
    <row r="236" spans="22:28" ht="13.5">
      <c r="V236" s="21"/>
      <c r="AB236" s="21"/>
    </row>
    <row r="237" spans="22:28" ht="13.5">
      <c r="V237" s="21"/>
      <c r="AB237" s="21"/>
    </row>
    <row r="238" spans="22:28" ht="13.5">
      <c r="V238" s="21"/>
      <c r="AB238" s="21"/>
    </row>
    <row r="239" spans="22:28" ht="13.5">
      <c r="V239" s="21"/>
      <c r="AB239" s="21"/>
    </row>
    <row r="240" spans="22:28" ht="13.5">
      <c r="V240" s="21"/>
      <c r="AB240" s="21"/>
    </row>
    <row r="241" spans="22:28" ht="13.5">
      <c r="V241" s="21"/>
      <c r="AB241" s="21"/>
    </row>
    <row r="242" spans="22:28" ht="13.5">
      <c r="V242" s="21"/>
      <c r="AB242" s="21"/>
    </row>
    <row r="243" spans="22:28" ht="13.5">
      <c r="V243" s="21"/>
      <c r="AB243" s="21"/>
    </row>
    <row r="244" spans="22:28" ht="13.5">
      <c r="V244" s="21"/>
      <c r="AB244" s="21"/>
    </row>
    <row r="245" spans="22:28" ht="13.5">
      <c r="V245" s="21"/>
      <c r="AB245" s="21"/>
    </row>
    <row r="246" spans="22:28" ht="13.5">
      <c r="V246" s="21"/>
      <c r="AB246" s="21"/>
    </row>
    <row r="247" spans="22:28" ht="13.5">
      <c r="V247" s="21"/>
      <c r="AB247" s="21"/>
    </row>
    <row r="248" spans="22:28" ht="13.5">
      <c r="V248" s="21"/>
      <c r="AB248" s="21"/>
    </row>
    <row r="249" spans="22:28" ht="13.5">
      <c r="V249" s="21"/>
      <c r="AB249" s="21"/>
    </row>
    <row r="250" spans="22:28" ht="13.5">
      <c r="V250" s="21"/>
      <c r="AB250" s="21"/>
    </row>
    <row r="251" spans="22:28" ht="13.5">
      <c r="V251" s="21"/>
      <c r="AB251" s="21"/>
    </row>
    <row r="252" spans="22:28" ht="13.5">
      <c r="V252" s="21"/>
      <c r="AB252" s="21"/>
    </row>
    <row r="253" spans="22:28" ht="13.5">
      <c r="V253" s="21"/>
      <c r="AB253" s="21"/>
    </row>
    <row r="254" spans="22:28" ht="13.5">
      <c r="V254" s="21"/>
      <c r="AB254" s="21"/>
    </row>
    <row r="255" spans="22:28" ht="13.5">
      <c r="V255" s="21"/>
      <c r="AB255" s="21"/>
    </row>
    <row r="256" spans="22:28" ht="13.5">
      <c r="V256" s="21"/>
      <c r="AB256" s="21"/>
    </row>
    <row r="257" spans="22:28" ht="13.5">
      <c r="V257" s="21"/>
      <c r="AB257" s="21"/>
    </row>
    <row r="258" spans="22:28" ht="13.5">
      <c r="V258" s="21"/>
      <c r="AB258" s="21"/>
    </row>
    <row r="259" spans="22:28" ht="13.5">
      <c r="V259" s="21"/>
      <c r="AB259" s="21"/>
    </row>
    <row r="260" spans="22:28" ht="13.5">
      <c r="V260" s="21"/>
      <c r="AB260" s="21"/>
    </row>
    <row r="261" spans="22:28" ht="13.5">
      <c r="V261" s="21"/>
      <c r="AB261" s="21"/>
    </row>
    <row r="262" spans="22:28" ht="13.5">
      <c r="V262" s="21"/>
      <c r="AB262" s="21"/>
    </row>
    <row r="263" spans="22:28" ht="13.5">
      <c r="V263" s="21"/>
      <c r="AB263" s="21"/>
    </row>
    <row r="264" spans="22:28" ht="13.5">
      <c r="V264" s="21"/>
      <c r="AB264" s="21"/>
    </row>
    <row r="265" spans="22:28" ht="13.5">
      <c r="V265" s="21"/>
      <c r="AB265" s="21"/>
    </row>
    <row r="266" spans="22:28" ht="13.5">
      <c r="V266" s="21"/>
      <c r="AB266" s="21"/>
    </row>
    <row r="267" spans="22:28" ht="13.5">
      <c r="V267" s="21"/>
      <c r="AB267" s="21"/>
    </row>
    <row r="268" spans="22:28" ht="13.5">
      <c r="V268" s="21"/>
      <c r="AB268" s="21"/>
    </row>
    <row r="269" spans="22:28" ht="13.5">
      <c r="V269" s="21"/>
      <c r="AB269" s="21"/>
    </row>
    <row r="270" spans="22:28" ht="13.5">
      <c r="V270" s="21"/>
      <c r="AB270" s="21"/>
    </row>
    <row r="271" spans="22:28" ht="13.5">
      <c r="V271" s="21"/>
      <c r="AB271" s="21"/>
    </row>
    <row r="272" spans="22:28" ht="13.5">
      <c r="V272" s="21"/>
      <c r="AB272" s="21"/>
    </row>
    <row r="273" spans="22:28" ht="13.5">
      <c r="V273" s="21"/>
      <c r="AB273" s="21"/>
    </row>
    <row r="274" spans="22:28" ht="13.5">
      <c r="V274" s="21"/>
      <c r="AB274" s="21"/>
    </row>
    <row r="275" spans="22:28" ht="13.5">
      <c r="V275" s="21"/>
      <c r="AB275" s="21"/>
    </row>
    <row r="276" spans="22:28" ht="13.5">
      <c r="V276" s="21"/>
      <c r="AB276" s="21"/>
    </row>
    <row r="277" spans="22:28" ht="13.5">
      <c r="V277" s="21"/>
      <c r="AB277" s="21"/>
    </row>
    <row r="278" spans="22:28" ht="13.5">
      <c r="V278" s="21"/>
      <c r="AB278" s="21"/>
    </row>
    <row r="279" spans="22:28" ht="13.5">
      <c r="V279" s="21"/>
      <c r="AB279" s="21"/>
    </row>
    <row r="280" spans="22:28" ht="13.5">
      <c r="V280" s="21"/>
      <c r="AB280" s="21"/>
    </row>
    <row r="281" spans="22:28" ht="13.5">
      <c r="V281" s="21"/>
      <c r="AB281" s="21"/>
    </row>
    <row r="282" spans="22:28" ht="13.5">
      <c r="V282" s="21"/>
      <c r="AB282" s="21"/>
    </row>
    <row r="283" spans="22:28" ht="13.5">
      <c r="V283" s="21"/>
      <c r="AB283" s="21"/>
    </row>
    <row r="284" spans="22:28" ht="13.5">
      <c r="V284" s="21"/>
      <c r="AB284" s="21"/>
    </row>
    <row r="285" spans="22:28" ht="13.5">
      <c r="V285" s="21"/>
      <c r="AB285" s="21"/>
    </row>
    <row r="286" spans="22:28" ht="13.5">
      <c r="V286" s="21"/>
      <c r="AB286" s="21"/>
    </row>
    <row r="287" spans="22:28" ht="13.5">
      <c r="V287" s="21"/>
      <c r="AB287" s="21"/>
    </row>
    <row r="288" spans="22:28" ht="13.5">
      <c r="V288" s="21"/>
      <c r="AB288" s="21"/>
    </row>
    <row r="289" spans="22:28" ht="13.5">
      <c r="V289" s="21"/>
      <c r="AB289" s="21"/>
    </row>
    <row r="290" spans="22:28" ht="13.5">
      <c r="V290" s="21"/>
      <c r="AB290" s="21"/>
    </row>
    <row r="291" spans="22:28" ht="13.5">
      <c r="V291" s="21"/>
      <c r="AB291" s="21"/>
    </row>
    <row r="292" spans="22:28" ht="13.5">
      <c r="V292" s="21"/>
      <c r="AB292" s="21"/>
    </row>
    <row r="293" spans="22:28" ht="13.5">
      <c r="V293" s="21"/>
      <c r="AB293" s="21"/>
    </row>
    <row r="294" spans="22:28" ht="13.5">
      <c r="V294" s="21"/>
      <c r="AB294" s="21"/>
    </row>
    <row r="295" spans="22:28" ht="13.5">
      <c r="V295" s="21"/>
      <c r="AB295" s="21"/>
    </row>
    <row r="296" spans="22:28" ht="13.5">
      <c r="V296" s="21"/>
      <c r="AB296" s="21"/>
    </row>
    <row r="297" spans="22:28" ht="13.5">
      <c r="V297" s="21"/>
      <c r="AB297" s="21"/>
    </row>
    <row r="298" spans="22:28" ht="13.5">
      <c r="V298" s="21"/>
      <c r="AB298" s="21"/>
    </row>
    <row r="299" spans="22:28" ht="13.5">
      <c r="V299" s="21"/>
      <c r="AB299" s="21"/>
    </row>
    <row r="300" spans="22:28" ht="13.5">
      <c r="V300" s="21"/>
      <c r="AB300" s="21"/>
    </row>
    <row r="301" spans="22:28" ht="13.5">
      <c r="V301" s="21"/>
      <c r="AB301" s="21"/>
    </row>
    <row r="302" spans="22:28" ht="13.5">
      <c r="V302" s="21"/>
      <c r="AB302" s="21"/>
    </row>
    <row r="303" spans="22:28" ht="13.5">
      <c r="V303" s="21"/>
      <c r="AB303" s="21"/>
    </row>
    <row r="304" spans="22:28" ht="13.5">
      <c r="V304" s="21"/>
      <c r="AB304" s="21"/>
    </row>
    <row r="305" spans="22:28" ht="13.5">
      <c r="V305" s="21"/>
      <c r="AB305" s="21"/>
    </row>
    <row r="306" spans="22:28" ht="13.5">
      <c r="V306" s="21"/>
      <c r="AB306" s="21"/>
    </row>
    <row r="307" spans="22:28" ht="13.5">
      <c r="V307" s="21"/>
      <c r="AB307" s="21"/>
    </row>
    <row r="308" spans="22:28" ht="13.5">
      <c r="V308" s="21"/>
      <c r="AB308" s="21"/>
    </row>
    <row r="309" spans="22:28" ht="13.5">
      <c r="V309" s="21"/>
      <c r="AB309" s="21"/>
    </row>
    <row r="310" spans="22:28" ht="13.5">
      <c r="V310" s="21"/>
      <c r="AB310" s="21"/>
    </row>
    <row r="311" spans="22:28" ht="13.5">
      <c r="V311" s="21"/>
      <c r="AB311" s="21"/>
    </row>
    <row r="312" spans="22:28" ht="13.5">
      <c r="V312" s="21"/>
      <c r="AB312" s="21"/>
    </row>
    <row r="313" spans="22:28" ht="13.5">
      <c r="V313" s="21"/>
      <c r="AB313" s="21"/>
    </row>
    <row r="314" spans="22:28" ht="13.5">
      <c r="V314" s="21"/>
      <c r="AB314" s="21"/>
    </row>
    <row r="315" spans="22:28" ht="13.5">
      <c r="V315" s="21"/>
      <c r="AB315" s="21"/>
    </row>
    <row r="316" spans="22:28" ht="13.5">
      <c r="V316" s="21"/>
      <c r="AB316" s="21"/>
    </row>
    <row r="317" spans="22:28" ht="13.5">
      <c r="V317" s="21"/>
      <c r="AB317" s="21"/>
    </row>
    <row r="318" spans="22:28" ht="13.5">
      <c r="V318" s="21"/>
      <c r="AB318" s="21"/>
    </row>
    <row r="319" spans="22:28" ht="13.5">
      <c r="V319" s="21"/>
      <c r="AB319" s="21"/>
    </row>
    <row r="320" spans="22:28" ht="13.5">
      <c r="V320" s="21"/>
      <c r="AB320" s="21"/>
    </row>
    <row r="321" spans="22:28" ht="13.5">
      <c r="V321" s="21"/>
      <c r="AB321" s="21"/>
    </row>
    <row r="322" spans="22:28" ht="13.5">
      <c r="V322" s="21"/>
      <c r="AB322" s="21"/>
    </row>
    <row r="323" spans="22:28" ht="13.5">
      <c r="V323" s="21"/>
      <c r="AB323" s="21"/>
    </row>
    <row r="324" spans="22:28" ht="13.5">
      <c r="V324" s="21"/>
      <c r="AB324" s="21"/>
    </row>
    <row r="325" spans="22:28" ht="13.5">
      <c r="V325" s="21"/>
      <c r="AB325" s="21"/>
    </row>
    <row r="326" spans="22:28" ht="13.5">
      <c r="V326" s="21"/>
      <c r="AB326" s="21"/>
    </row>
    <row r="327" spans="22:28" ht="13.5">
      <c r="V327" s="21"/>
      <c r="AB327" s="21"/>
    </row>
    <row r="328" spans="22:28" ht="13.5">
      <c r="V328" s="21"/>
      <c r="AB328" s="21"/>
    </row>
    <row r="329" spans="22:28" ht="13.5">
      <c r="V329" s="21"/>
      <c r="AB329" s="21"/>
    </row>
    <row r="330" spans="22:28" ht="13.5">
      <c r="V330" s="21"/>
      <c r="AB330" s="21"/>
    </row>
    <row r="331" spans="22:28" ht="13.5">
      <c r="V331" s="21"/>
      <c r="AB331" s="21"/>
    </row>
    <row r="332" spans="22:28" ht="13.5">
      <c r="V332" s="21"/>
      <c r="AB332" s="21"/>
    </row>
    <row r="333" spans="22:28" ht="13.5">
      <c r="V333" s="21"/>
      <c r="AB333" s="21"/>
    </row>
    <row r="334" spans="22:28" ht="13.5">
      <c r="V334" s="21"/>
      <c r="AB334" s="21"/>
    </row>
    <row r="335" spans="22:28" ht="13.5">
      <c r="V335" s="21"/>
      <c r="AB335" s="21"/>
    </row>
    <row r="336" spans="22:28" ht="13.5">
      <c r="V336" s="21"/>
      <c r="AB336" s="21"/>
    </row>
    <row r="337" spans="22:28" ht="13.5">
      <c r="V337" s="21"/>
      <c r="AB337" s="21"/>
    </row>
    <row r="338" spans="22:28" ht="13.5">
      <c r="V338" s="21"/>
      <c r="AB338" s="21"/>
    </row>
    <row r="339" spans="22:28" ht="13.5">
      <c r="V339" s="21"/>
      <c r="AB339" s="21"/>
    </row>
    <row r="340" spans="22:28" ht="13.5">
      <c r="V340" s="21"/>
      <c r="AB340" s="21"/>
    </row>
    <row r="341" spans="22:28" ht="13.5">
      <c r="V341" s="21"/>
      <c r="AB341" s="21"/>
    </row>
    <row r="342" spans="22:28" ht="13.5">
      <c r="V342" s="21"/>
      <c r="AB342" s="21"/>
    </row>
    <row r="343" spans="22:28" ht="13.5">
      <c r="V343" s="21"/>
      <c r="AB343" s="21"/>
    </row>
    <row r="344" spans="22:28" ht="13.5">
      <c r="V344" s="21"/>
      <c r="AB344" s="21"/>
    </row>
    <row r="345" spans="22:28" ht="13.5">
      <c r="V345" s="21"/>
      <c r="AB345" s="21"/>
    </row>
    <row r="346" spans="22:28" ht="13.5">
      <c r="V346" s="21"/>
      <c r="AB346" s="21"/>
    </row>
    <row r="347" spans="22:28" ht="13.5">
      <c r="V347" s="21"/>
      <c r="AB347" s="21"/>
    </row>
    <row r="348" spans="22:28" ht="13.5">
      <c r="V348" s="21"/>
      <c r="AB348" s="21"/>
    </row>
    <row r="349" spans="22:28" ht="13.5">
      <c r="V349" s="21"/>
      <c r="AB349" s="21"/>
    </row>
    <row r="350" spans="22:28" ht="13.5">
      <c r="V350" s="21"/>
      <c r="AB350" s="21"/>
    </row>
    <row r="351" spans="22:28" ht="13.5">
      <c r="V351" s="21"/>
      <c r="AB351" s="21"/>
    </row>
    <row r="352" spans="22:28" ht="13.5">
      <c r="V352" s="21"/>
      <c r="AB352" s="21"/>
    </row>
    <row r="353" spans="22:28" ht="13.5">
      <c r="V353" s="21"/>
      <c r="AB353" s="21"/>
    </row>
    <row r="354" spans="22:28" ht="13.5">
      <c r="V354" s="21"/>
      <c r="AB354" s="21"/>
    </row>
    <row r="355" spans="22:28" ht="13.5">
      <c r="V355" s="21"/>
      <c r="AB355" s="21"/>
    </row>
    <row r="356" spans="22:28" ht="13.5">
      <c r="V356" s="21"/>
      <c r="AB356" s="21"/>
    </row>
    <row r="357" spans="22:28" ht="13.5">
      <c r="V357" s="21"/>
      <c r="AB357" s="21"/>
    </row>
    <row r="358" spans="22:28" ht="13.5">
      <c r="V358" s="21"/>
      <c r="AB358" s="21"/>
    </row>
    <row r="359" spans="22:28" ht="13.5">
      <c r="V359" s="21"/>
      <c r="AB359" s="21"/>
    </row>
    <row r="360" spans="22:28" ht="13.5">
      <c r="V360" s="21"/>
      <c r="AB360" s="21"/>
    </row>
    <row r="361" spans="22:28" ht="13.5">
      <c r="V361" s="21"/>
      <c r="AB361" s="21"/>
    </row>
    <row r="362" spans="22:28" ht="13.5">
      <c r="V362" s="21"/>
      <c r="AB362" s="21"/>
    </row>
    <row r="363" spans="22:28" ht="13.5">
      <c r="V363" s="21"/>
      <c r="AB363" s="21"/>
    </row>
    <row r="364" spans="22:28" ht="13.5">
      <c r="V364" s="21"/>
      <c r="AB364" s="21"/>
    </row>
    <row r="365" spans="22:28" ht="13.5">
      <c r="V365" s="21"/>
      <c r="AB365" s="21"/>
    </row>
    <row r="366" spans="22:28" ht="13.5">
      <c r="V366" s="21"/>
      <c r="AB366" s="21"/>
    </row>
    <row r="367" spans="22:28" ht="13.5">
      <c r="V367" s="21"/>
      <c r="AB367" s="21"/>
    </row>
    <row r="368" spans="22:28" ht="13.5">
      <c r="V368" s="21"/>
      <c r="AB368" s="21"/>
    </row>
    <row r="369" spans="22:28" ht="13.5">
      <c r="V369" s="21"/>
      <c r="AB369" s="21"/>
    </row>
    <row r="370" spans="22:28" ht="13.5">
      <c r="V370" s="21"/>
      <c r="AB370" s="21"/>
    </row>
    <row r="371" spans="22:28" ht="13.5">
      <c r="V371" s="21"/>
      <c r="AB371" s="21"/>
    </row>
    <row r="372" spans="22:28" ht="13.5">
      <c r="V372" s="21"/>
      <c r="AB372" s="21"/>
    </row>
    <row r="373" spans="22:28" ht="13.5">
      <c r="V373" s="21"/>
      <c r="AB373" s="21"/>
    </row>
    <row r="374" spans="22:28" ht="13.5">
      <c r="V374" s="21"/>
      <c r="AB374" s="21"/>
    </row>
    <row r="375" spans="22:28" ht="13.5">
      <c r="V375" s="21"/>
      <c r="AB375" s="21"/>
    </row>
    <row r="376" spans="22:28" ht="13.5">
      <c r="V376" s="21"/>
      <c r="AB376" s="21"/>
    </row>
    <row r="377" spans="22:28" ht="13.5">
      <c r="V377" s="21"/>
      <c r="AB377" s="21"/>
    </row>
    <row r="378" spans="22:28" ht="13.5">
      <c r="V378" s="21"/>
      <c r="AB378" s="21"/>
    </row>
    <row r="379" spans="22:28" ht="13.5">
      <c r="V379" s="21"/>
      <c r="AB379" s="21"/>
    </row>
    <row r="380" spans="22:28" ht="13.5">
      <c r="V380" s="21"/>
      <c r="AB380" s="21"/>
    </row>
    <row r="381" spans="22:28" ht="13.5">
      <c r="V381" s="21"/>
      <c r="AB381" s="21"/>
    </row>
    <row r="382" spans="22:28" ht="13.5">
      <c r="V382" s="21"/>
      <c r="AB382" s="21"/>
    </row>
    <row r="383" spans="22:28" ht="13.5">
      <c r="V383" s="21"/>
      <c r="AB383" s="21"/>
    </row>
    <row r="384" spans="22:28" ht="13.5">
      <c r="V384" s="21"/>
      <c r="AB384" s="21"/>
    </row>
    <row r="385" spans="22:28" ht="13.5">
      <c r="V385" s="21"/>
      <c r="AB385" s="21"/>
    </row>
    <row r="386" spans="22:28" ht="13.5">
      <c r="V386" s="21"/>
      <c r="AB386" s="21"/>
    </row>
    <row r="387" spans="22:28" ht="13.5">
      <c r="V387" s="21"/>
      <c r="AB387" s="21"/>
    </row>
    <row r="388" spans="22:28" ht="13.5">
      <c r="V388" s="21"/>
      <c r="AB388" s="21"/>
    </row>
    <row r="389" spans="22:28" ht="13.5">
      <c r="V389" s="21"/>
      <c r="AB389" s="21"/>
    </row>
    <row r="390" spans="22:28" ht="13.5">
      <c r="V390" s="21"/>
      <c r="AB390" s="21"/>
    </row>
    <row r="391" spans="22:28" ht="13.5">
      <c r="V391" s="21"/>
      <c r="AB391" s="21"/>
    </row>
    <row r="392" spans="22:28" ht="13.5">
      <c r="V392" s="21"/>
      <c r="AB392" s="21"/>
    </row>
    <row r="393" spans="22:28" ht="13.5">
      <c r="V393" s="21"/>
      <c r="AB393" s="21"/>
    </row>
    <row r="394" spans="22:28" ht="13.5">
      <c r="V394" s="21"/>
      <c r="AB394" s="21"/>
    </row>
    <row r="395" spans="22:28" ht="13.5">
      <c r="V395" s="21"/>
      <c r="AB395" s="21"/>
    </row>
    <row r="396" spans="22:28" ht="13.5">
      <c r="V396" s="21"/>
      <c r="AB396" s="21"/>
    </row>
    <row r="397" spans="22:28" ht="13.5">
      <c r="V397" s="21"/>
      <c r="AB397" s="21"/>
    </row>
    <row r="398" spans="22:28" ht="13.5">
      <c r="V398" s="21"/>
      <c r="AB398" s="21"/>
    </row>
    <row r="399" spans="22:28" ht="13.5">
      <c r="V399" s="21"/>
      <c r="AB399" s="21"/>
    </row>
    <row r="400" spans="22:28" ht="13.5">
      <c r="V400" s="21"/>
      <c r="AB400" s="21"/>
    </row>
    <row r="401" spans="22:28" ht="13.5">
      <c r="V401" s="21"/>
      <c r="AB401" s="21"/>
    </row>
    <row r="402" spans="22:28" ht="13.5">
      <c r="V402" s="21"/>
      <c r="AB402" s="21"/>
    </row>
    <row r="403" spans="22:28" ht="13.5">
      <c r="V403" s="21"/>
      <c r="AB403" s="21"/>
    </row>
    <row r="404" spans="22:28" ht="13.5">
      <c r="V404" s="21"/>
      <c r="AB404" s="21"/>
    </row>
    <row r="405" spans="22:28" ht="13.5">
      <c r="V405" s="21"/>
      <c r="AB405" s="21"/>
    </row>
    <row r="406" spans="22:28" ht="13.5">
      <c r="V406" s="21"/>
      <c r="AB406" s="21"/>
    </row>
    <row r="407" spans="22:28" ht="13.5">
      <c r="V407" s="21"/>
      <c r="AB407" s="21"/>
    </row>
    <row r="408" spans="22:28" ht="13.5">
      <c r="V408" s="21"/>
      <c r="AB408" s="21"/>
    </row>
    <row r="409" spans="22:28" ht="13.5">
      <c r="V409" s="21"/>
      <c r="AB409" s="21"/>
    </row>
    <row r="410" spans="22:28" ht="13.5">
      <c r="V410" s="21"/>
      <c r="AB410" s="21"/>
    </row>
    <row r="411" spans="22:28" ht="13.5">
      <c r="V411" s="21"/>
      <c r="AB411" s="21"/>
    </row>
  </sheetData>
  <mergeCells count="47">
    <mergeCell ref="A31:A33"/>
    <mergeCell ref="C32:D32"/>
    <mergeCell ref="C33:D33"/>
    <mergeCell ref="A7:A9"/>
    <mergeCell ref="A10:A12"/>
    <mergeCell ref="A13:A15"/>
    <mergeCell ref="A16:A18"/>
    <mergeCell ref="A19:A21"/>
    <mergeCell ref="A22:A24"/>
    <mergeCell ref="A25:A27"/>
    <mergeCell ref="A28:A30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H4:I4"/>
    <mergeCell ref="F5:G5"/>
    <mergeCell ref="H5:I5"/>
    <mergeCell ref="P5:Q5"/>
    <mergeCell ref="N4:O4"/>
    <mergeCell ref="J5:K5"/>
    <mergeCell ref="L5:M5"/>
    <mergeCell ref="N5:O5"/>
    <mergeCell ref="D4:E4"/>
    <mergeCell ref="D5:E5"/>
    <mergeCell ref="D6:E6"/>
    <mergeCell ref="C7:D7"/>
  </mergeCells>
  <printOptions horizontalCentered="1"/>
  <pageMargins left="0.8" right="0.8" top="0.59" bottom="0" header="0" footer="0"/>
  <pageSetup fitToHeight="0" fitToWidth="1" horizontalDpi="300" verticalDpi="3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434"/>
  <sheetViews>
    <sheetView showGridLines="0" zoomScale="75" zoomScaleNormal="75" zoomScaleSheetLayoutView="75" workbookViewId="0" topLeftCell="A3">
      <selection activeCell="A3" sqref="A3"/>
    </sheetView>
  </sheetViews>
  <sheetFormatPr defaultColWidth="8.796875" defaultRowHeight="14.25"/>
  <cols>
    <col min="1" max="1" width="9.19921875" style="2" customWidth="1"/>
    <col min="2" max="2" width="2.59765625" style="2" customWidth="1"/>
    <col min="3" max="3" width="10.59765625" style="2" customWidth="1"/>
    <col min="4" max="4" width="6.59765625" style="2" customWidth="1"/>
    <col min="5" max="5" width="2.59765625" style="2" customWidth="1"/>
    <col min="6" max="7" width="6.59765625" style="2" customWidth="1"/>
    <col min="8" max="8" width="6.59765625" style="55" customWidth="1"/>
    <col min="9" max="9" width="6.59765625" style="2" customWidth="1"/>
    <col min="10" max="10" width="6.59765625" style="55" customWidth="1"/>
    <col min="11" max="11" width="6.59765625" style="2" customWidth="1"/>
    <col min="12" max="12" width="6.59765625" style="55" customWidth="1"/>
    <col min="13" max="13" width="6.59765625" style="2" customWidth="1"/>
    <col min="14" max="14" width="6.59765625" style="55" customWidth="1"/>
    <col min="15" max="15" width="6.59765625" style="2" customWidth="1"/>
    <col min="16" max="16" width="6.59765625" style="55" customWidth="1"/>
    <col min="17" max="17" width="6.59765625" style="2" customWidth="1"/>
    <col min="18" max="18" width="2.59765625" style="2" customWidth="1"/>
    <col min="19" max="20" width="4.5" style="2" customWidth="1"/>
    <col min="21" max="16384" width="8.69921875" style="2" customWidth="1"/>
  </cols>
  <sheetData>
    <row r="1" ht="13.5" hidden="1"/>
    <row r="2" ht="13.5" hidden="1"/>
    <row r="3" spans="1:32" ht="21" customHeight="1">
      <c r="A3" s="48" t="s">
        <v>83</v>
      </c>
      <c r="V3" s="21"/>
      <c r="X3" s="21"/>
      <c r="Z3" s="21"/>
      <c r="AB3" s="21"/>
      <c r="AD3" s="21"/>
      <c r="AF3" s="21"/>
    </row>
    <row r="4" spans="1:32" ht="21" customHeight="1">
      <c r="A4" s="5"/>
      <c r="B4" s="49"/>
      <c r="C4" s="49"/>
      <c r="D4" s="84" t="s">
        <v>2</v>
      </c>
      <c r="E4" s="85"/>
      <c r="F4" s="5"/>
      <c r="G4" s="49"/>
      <c r="H4" s="91" t="s">
        <v>3</v>
      </c>
      <c r="I4" s="91"/>
      <c r="J4" s="56"/>
      <c r="K4" s="49"/>
      <c r="L4" s="57"/>
      <c r="M4" s="8"/>
      <c r="N4" s="91" t="s">
        <v>4</v>
      </c>
      <c r="O4" s="91"/>
      <c r="P4" s="58"/>
      <c r="Q4" s="9"/>
      <c r="V4" s="21"/>
      <c r="X4" s="21"/>
      <c r="Z4" s="21"/>
      <c r="AB4" s="21"/>
      <c r="AD4" s="21"/>
      <c r="AF4" s="21"/>
    </row>
    <row r="5" spans="1:32" ht="21" customHeight="1">
      <c r="A5" s="10"/>
      <c r="B5" s="11"/>
      <c r="C5" s="11"/>
      <c r="D5" s="84" t="s">
        <v>5</v>
      </c>
      <c r="E5" s="85"/>
      <c r="F5" s="89" t="s">
        <v>59</v>
      </c>
      <c r="G5" s="90"/>
      <c r="H5" s="89" t="s">
        <v>60</v>
      </c>
      <c r="I5" s="90"/>
      <c r="J5" s="89" t="s">
        <v>61</v>
      </c>
      <c r="K5" s="90"/>
      <c r="L5" s="89" t="s">
        <v>59</v>
      </c>
      <c r="M5" s="90"/>
      <c r="N5" s="89" t="s">
        <v>60</v>
      </c>
      <c r="O5" s="90"/>
      <c r="P5" s="89" t="s">
        <v>61</v>
      </c>
      <c r="Q5" s="90"/>
      <c r="V5" s="21"/>
      <c r="X5" s="21"/>
      <c r="Z5" s="21"/>
      <c r="AB5" s="21"/>
      <c r="AD5" s="21"/>
      <c r="AF5" s="21"/>
    </row>
    <row r="6" spans="1:32" ht="21" customHeight="1">
      <c r="A6" s="10" t="s">
        <v>6</v>
      </c>
      <c r="B6" s="59" t="s">
        <v>12</v>
      </c>
      <c r="C6" s="11"/>
      <c r="D6" s="86" t="s">
        <v>7</v>
      </c>
      <c r="E6" s="87"/>
      <c r="F6" s="12" t="s">
        <v>8</v>
      </c>
      <c r="G6" s="13" t="s">
        <v>62</v>
      </c>
      <c r="H6" s="60" t="s">
        <v>8</v>
      </c>
      <c r="I6" s="13" t="s">
        <v>62</v>
      </c>
      <c r="J6" s="60" t="s">
        <v>8</v>
      </c>
      <c r="K6" s="13" t="s">
        <v>62</v>
      </c>
      <c r="L6" s="60" t="s">
        <v>8</v>
      </c>
      <c r="M6" s="13" t="s">
        <v>62</v>
      </c>
      <c r="N6" s="60" t="s">
        <v>8</v>
      </c>
      <c r="O6" s="13" t="s">
        <v>62</v>
      </c>
      <c r="P6" s="60" t="s">
        <v>8</v>
      </c>
      <c r="Q6" s="13" t="s">
        <v>62</v>
      </c>
      <c r="V6" s="21"/>
      <c r="X6" s="21"/>
      <c r="Z6" s="21"/>
      <c r="AB6" s="21"/>
      <c r="AD6" s="21"/>
      <c r="AF6" s="21"/>
    </row>
    <row r="7" spans="1:32" ht="25.5" customHeight="1">
      <c r="A7" s="81" t="s">
        <v>24</v>
      </c>
      <c r="B7" s="50"/>
      <c r="C7" s="77" t="s">
        <v>21</v>
      </c>
      <c r="D7" s="77"/>
      <c r="E7" s="51"/>
      <c r="F7" s="17" t="s">
        <v>71</v>
      </c>
      <c r="G7" s="18" t="s">
        <v>71</v>
      </c>
      <c r="H7" s="61">
        <v>153</v>
      </c>
      <c r="I7" s="18">
        <f>H7/($H7+$J7)*100</f>
        <v>53.68421052631579</v>
      </c>
      <c r="J7" s="61">
        <v>132</v>
      </c>
      <c r="K7" s="20">
        <f>J7/($H7+$J7)*100</f>
        <v>46.31578947368421</v>
      </c>
      <c r="L7" s="62" t="s">
        <v>71</v>
      </c>
      <c r="M7" s="18" t="s">
        <v>71</v>
      </c>
      <c r="N7" s="61">
        <v>39</v>
      </c>
      <c r="O7" s="35">
        <f>N7/($N7+$P7)*100</f>
        <v>44.31818181818182</v>
      </c>
      <c r="P7" s="61">
        <v>49</v>
      </c>
      <c r="Q7" s="20">
        <f>P7/($N7+$P7)*100</f>
        <v>55.68181818181818</v>
      </c>
      <c r="V7" s="21"/>
      <c r="X7" s="21"/>
      <c r="Z7" s="21"/>
      <c r="AB7" s="21"/>
      <c r="AD7" s="21"/>
      <c r="AF7" s="21"/>
    </row>
    <row r="8" spans="1:32" ht="25.5" customHeight="1">
      <c r="A8" s="82"/>
      <c r="B8" s="52"/>
      <c r="C8" s="76" t="s">
        <v>22</v>
      </c>
      <c r="D8" s="76"/>
      <c r="E8" s="53"/>
      <c r="F8" s="25" t="s">
        <v>71</v>
      </c>
      <c r="G8" s="26" t="s">
        <v>71</v>
      </c>
      <c r="H8" s="63">
        <v>285</v>
      </c>
      <c r="I8" s="26">
        <f>H8/($H8+$J8)*100</f>
        <v>25.69882777276826</v>
      </c>
      <c r="J8" s="63">
        <v>824</v>
      </c>
      <c r="K8" s="28">
        <f>J8/($H8+$J8)*100</f>
        <v>74.30117222723173</v>
      </c>
      <c r="L8" s="64" t="s">
        <v>71</v>
      </c>
      <c r="M8" s="26" t="s">
        <v>71</v>
      </c>
      <c r="N8" s="63">
        <v>194</v>
      </c>
      <c r="O8" s="26">
        <f>N8/($N8+$P8)*100</f>
        <v>19.836400817995912</v>
      </c>
      <c r="P8" s="63">
        <v>784</v>
      </c>
      <c r="Q8" s="28">
        <f>P8/($N8+$P8)*100</f>
        <v>80.16359918200409</v>
      </c>
      <c r="V8" s="21"/>
      <c r="X8" s="21"/>
      <c r="Z8" s="21"/>
      <c r="AB8" s="21"/>
      <c r="AD8" s="21"/>
      <c r="AF8" s="21"/>
    </row>
    <row r="9" spans="1:32" ht="25.5" customHeight="1">
      <c r="A9" s="83"/>
      <c r="B9" s="12"/>
      <c r="C9" s="75" t="s">
        <v>23</v>
      </c>
      <c r="D9" s="75"/>
      <c r="E9" s="54"/>
      <c r="F9" s="31" t="s">
        <v>71</v>
      </c>
      <c r="G9" s="32" t="s">
        <v>71</v>
      </c>
      <c r="H9" s="65">
        <v>36</v>
      </c>
      <c r="I9" s="32">
        <f>H9/($H9+$J9)*100</f>
        <v>14.814814814814813</v>
      </c>
      <c r="J9" s="65">
        <v>207</v>
      </c>
      <c r="K9" s="34">
        <f>J9/($H9+$J9)*100</f>
        <v>85.18518518518519</v>
      </c>
      <c r="L9" s="66" t="s">
        <v>71</v>
      </c>
      <c r="M9" s="32" t="s">
        <v>71</v>
      </c>
      <c r="N9" s="65">
        <v>32</v>
      </c>
      <c r="O9" s="32">
        <f>N9/($N9+$P9)*100</f>
        <v>7.94044665012407</v>
      </c>
      <c r="P9" s="65">
        <v>371</v>
      </c>
      <c r="Q9" s="34">
        <f>P9/($N9+$P9)*100</f>
        <v>92.05955334987593</v>
      </c>
      <c r="V9" s="21"/>
      <c r="X9" s="21"/>
      <c r="Z9" s="21"/>
      <c r="AB9" s="21"/>
      <c r="AD9" s="21"/>
      <c r="AF9" s="21"/>
    </row>
    <row r="10" spans="1:32" ht="25.5" customHeight="1">
      <c r="A10" s="81" t="s">
        <v>25</v>
      </c>
      <c r="B10" s="50"/>
      <c r="C10" s="77" t="s">
        <v>21</v>
      </c>
      <c r="D10" s="77"/>
      <c r="E10" s="51"/>
      <c r="F10" s="25">
        <v>93</v>
      </c>
      <c r="G10" s="35">
        <f aca="true" t="shared" si="0" ref="G10:G33">IF(F10="-","-",IF(F10="…","…",IF(AND(OR($H10="-",$H10="…"),OR($J10="-",$J10="…")),F10/F10*100,IF(OR($H10="-",$H10=""),F10/($F10+$J10)*100,IF(OR($J10="-",$J10="…"),F10/($F10+$H10)*100,F10/($F10+$H10+$J10)*100)))))</f>
        <v>44.285714285714285</v>
      </c>
      <c r="H10" s="63">
        <v>39</v>
      </c>
      <c r="I10" s="35">
        <f aca="true" t="shared" si="1" ref="I10:I33">IF(H10="-","-",IF(H10="…","…",IF(AND(OR($F10="-",$F10="…"),OR($J10="-",$J10="…")),H10/H10*100,IF(OR($J10="-",$J10=""),H10/($F10+$H10)*100,IF(OR($F10="-",$F10="…"),H10/($H10+$J10)*100,H10/($F10+$H10+$J10)*100)))))</f>
        <v>18.571428571428573</v>
      </c>
      <c r="J10" s="63">
        <v>78</v>
      </c>
      <c r="K10" s="36">
        <f aca="true" t="shared" si="2" ref="K10:K33">IF(J10="-","-",IF(J10="…","…",IF(AND(OR($F10="-",$F10="…"),OR($H10="-",$H10="…")),J10/J10*100,IF(OR($H10="-",$H10=""),J10/($F10+$J10)*100,IF(OR($F10="-",$F10="…"),J10/($H10+$J10)*100,J10/($F10+$H10+$J10)*100)))))</f>
        <v>37.142857142857146</v>
      </c>
      <c r="L10" s="25">
        <v>38</v>
      </c>
      <c r="M10" s="35">
        <f aca="true" t="shared" si="3" ref="M10:M33">IF(L10="-","-",IF(L10="…","…",IF(AND(OR($N10="-",$N10="…"),OR($P10="-",$P10="…")),L10/L10*100,IF(OR($N10="-",$N10=""),L10/($L10+$P10)*100,IF(OR($P10="-",$P10="…"),L10/($L10+$N10)*100,L10/($L10+$N10+$P10)*100)))))</f>
        <v>43.18181818181818</v>
      </c>
      <c r="N10" s="63">
        <v>15</v>
      </c>
      <c r="O10" s="35">
        <f aca="true" t="shared" si="4" ref="O10:O33">IF(N10="-","-",IF(N10="…","…",IF(AND(OR($L10="-",$L10="…"),OR($P10="-",$P10="…")),N10/N10*100,IF(OR($P10="-",$P10=""),N10/($L10+$N10)*100,IF(OR($L10="-",$L10="…"),N10/($N10+$P10)*100,N10/($L10+$N10+$P10)*100)))))</f>
        <v>17.045454545454543</v>
      </c>
      <c r="P10" s="63">
        <v>35</v>
      </c>
      <c r="Q10" s="36">
        <f aca="true" t="shared" si="5" ref="Q10:Q33">IF(P10="-","-",IF(P10="…","…",IF(AND(OR($L10="-",$L10="…"),OR($N10="-",$N10="…")),P10/P10*100,IF(OR($N10="-",$N10=""),P10/($L10+$P10)*100,IF(OR($L10="-",$L10="…"),P10/($N10+$P10)*100,P10/($L10+$N10+$P10)*100)))))</f>
        <v>39.77272727272727</v>
      </c>
      <c r="V10" s="21"/>
      <c r="X10" s="21"/>
      <c r="Z10" s="21"/>
      <c r="AB10" s="21"/>
      <c r="AD10" s="21"/>
      <c r="AF10" s="21"/>
    </row>
    <row r="11" spans="1:32" ht="25.5" customHeight="1">
      <c r="A11" s="82"/>
      <c r="B11" s="52"/>
      <c r="C11" s="76" t="s">
        <v>22</v>
      </c>
      <c r="D11" s="76"/>
      <c r="E11" s="53"/>
      <c r="F11" s="25">
        <v>211</v>
      </c>
      <c r="G11" s="26">
        <f t="shared" si="0"/>
        <v>18.034188034188034</v>
      </c>
      <c r="H11" s="63">
        <v>220</v>
      </c>
      <c r="I11" s="26">
        <f t="shared" si="1"/>
        <v>18.803418803418804</v>
      </c>
      <c r="J11" s="63">
        <v>739</v>
      </c>
      <c r="K11" s="28">
        <f t="shared" si="2"/>
        <v>63.16239316239316</v>
      </c>
      <c r="L11" s="25">
        <v>173</v>
      </c>
      <c r="M11" s="26">
        <f t="shared" si="3"/>
        <v>16.2593984962406</v>
      </c>
      <c r="N11" s="63">
        <v>148</v>
      </c>
      <c r="O11" s="26">
        <f t="shared" si="4"/>
        <v>13.909774436090224</v>
      </c>
      <c r="P11" s="63">
        <v>743</v>
      </c>
      <c r="Q11" s="28">
        <f t="shared" si="5"/>
        <v>69.83082706766918</v>
      </c>
      <c r="V11" s="21"/>
      <c r="X11" s="21"/>
      <c r="Z11" s="21"/>
      <c r="AB11" s="21"/>
      <c r="AD11" s="21"/>
      <c r="AF11" s="21"/>
    </row>
    <row r="12" spans="1:32" ht="25.5" customHeight="1">
      <c r="A12" s="83"/>
      <c r="B12" s="12"/>
      <c r="C12" s="75" t="s">
        <v>23</v>
      </c>
      <c r="D12" s="75"/>
      <c r="E12" s="54"/>
      <c r="F12" s="31">
        <v>26</v>
      </c>
      <c r="G12" s="32">
        <f t="shared" si="0"/>
        <v>8.024691358024691</v>
      </c>
      <c r="H12" s="65">
        <v>31</v>
      </c>
      <c r="I12" s="32">
        <f t="shared" si="1"/>
        <v>9.5679012345679</v>
      </c>
      <c r="J12" s="65">
        <v>267</v>
      </c>
      <c r="K12" s="34">
        <f t="shared" si="2"/>
        <v>82.4074074074074</v>
      </c>
      <c r="L12" s="31">
        <v>32</v>
      </c>
      <c r="M12" s="32">
        <f t="shared" si="3"/>
        <v>7.673860911270983</v>
      </c>
      <c r="N12" s="65">
        <v>24</v>
      </c>
      <c r="O12" s="32">
        <f t="shared" si="4"/>
        <v>5.755395683453238</v>
      </c>
      <c r="P12" s="65">
        <v>361</v>
      </c>
      <c r="Q12" s="34">
        <f t="shared" si="5"/>
        <v>86.57074340527578</v>
      </c>
      <c r="V12" s="21"/>
      <c r="X12" s="21"/>
      <c r="Z12" s="21"/>
      <c r="AB12" s="21"/>
      <c r="AD12" s="21"/>
      <c r="AF12" s="21"/>
    </row>
    <row r="13" spans="1:32" ht="25.5" customHeight="1">
      <c r="A13" s="81" t="s">
        <v>26</v>
      </c>
      <c r="B13" s="50"/>
      <c r="C13" s="77" t="s">
        <v>21</v>
      </c>
      <c r="D13" s="77"/>
      <c r="E13" s="51"/>
      <c r="F13" s="25">
        <v>102</v>
      </c>
      <c r="G13" s="26">
        <f t="shared" si="0"/>
        <v>58.285714285714285</v>
      </c>
      <c r="H13" s="63">
        <v>31</v>
      </c>
      <c r="I13" s="26">
        <f t="shared" si="1"/>
        <v>17.71428571428571</v>
      </c>
      <c r="J13" s="63">
        <v>42</v>
      </c>
      <c r="K13" s="28">
        <f t="shared" si="2"/>
        <v>24</v>
      </c>
      <c r="L13" s="25">
        <v>45</v>
      </c>
      <c r="M13" s="26">
        <f t="shared" si="3"/>
        <v>51.724137931034484</v>
      </c>
      <c r="N13" s="63">
        <v>10</v>
      </c>
      <c r="O13" s="26">
        <f t="shared" si="4"/>
        <v>11.494252873563218</v>
      </c>
      <c r="P13" s="63">
        <v>32</v>
      </c>
      <c r="Q13" s="28">
        <f t="shared" si="5"/>
        <v>36.7816091954023</v>
      </c>
      <c r="V13" s="21"/>
      <c r="X13" s="21"/>
      <c r="Z13" s="21"/>
      <c r="AB13" s="21"/>
      <c r="AD13" s="21"/>
      <c r="AF13" s="21"/>
    </row>
    <row r="14" spans="1:32" ht="25.5" customHeight="1">
      <c r="A14" s="82"/>
      <c r="B14" s="52"/>
      <c r="C14" s="76" t="s">
        <v>22</v>
      </c>
      <c r="D14" s="76"/>
      <c r="E14" s="53"/>
      <c r="F14" s="25">
        <v>345</v>
      </c>
      <c r="G14" s="26">
        <v>27.8</v>
      </c>
      <c r="H14" s="63">
        <v>226</v>
      </c>
      <c r="I14" s="26">
        <v>18.2</v>
      </c>
      <c r="J14" s="63">
        <v>668</v>
      </c>
      <c r="K14" s="28">
        <f t="shared" si="2"/>
        <v>53.914447134786116</v>
      </c>
      <c r="L14" s="25">
        <v>303</v>
      </c>
      <c r="M14" s="26">
        <f t="shared" si="3"/>
        <v>26.555652936021033</v>
      </c>
      <c r="N14" s="63">
        <v>196</v>
      </c>
      <c r="O14" s="26">
        <f t="shared" si="4"/>
        <v>17.177914110429448</v>
      </c>
      <c r="P14" s="63">
        <v>642</v>
      </c>
      <c r="Q14" s="28">
        <f t="shared" si="5"/>
        <v>56.26643295354952</v>
      </c>
      <c r="V14" s="21"/>
      <c r="X14" s="21"/>
      <c r="Z14" s="21"/>
      <c r="AB14" s="21"/>
      <c r="AD14" s="21"/>
      <c r="AF14" s="21"/>
    </row>
    <row r="15" spans="1:32" ht="25.5" customHeight="1">
      <c r="A15" s="83"/>
      <c r="B15" s="12"/>
      <c r="C15" s="75" t="s">
        <v>23</v>
      </c>
      <c r="D15" s="75"/>
      <c r="E15" s="54"/>
      <c r="F15" s="31">
        <v>34</v>
      </c>
      <c r="G15" s="32">
        <f t="shared" si="0"/>
        <v>11.03896103896104</v>
      </c>
      <c r="H15" s="65">
        <v>37</v>
      </c>
      <c r="I15" s="32">
        <f t="shared" si="1"/>
        <v>12.012987012987013</v>
      </c>
      <c r="J15" s="65">
        <v>237</v>
      </c>
      <c r="K15" s="34">
        <f t="shared" si="2"/>
        <v>76.94805194805194</v>
      </c>
      <c r="L15" s="31">
        <v>45</v>
      </c>
      <c r="M15" s="32">
        <f t="shared" si="3"/>
        <v>9.49367088607595</v>
      </c>
      <c r="N15" s="65">
        <v>57</v>
      </c>
      <c r="O15" s="32">
        <f t="shared" si="4"/>
        <v>12.025316455696203</v>
      </c>
      <c r="P15" s="65">
        <v>372</v>
      </c>
      <c r="Q15" s="34">
        <f t="shared" si="5"/>
        <v>78.48101265822784</v>
      </c>
      <c r="V15" s="21"/>
      <c r="X15" s="21"/>
      <c r="Z15" s="21"/>
      <c r="AB15" s="21"/>
      <c r="AD15" s="21"/>
      <c r="AF15" s="21"/>
    </row>
    <row r="16" spans="1:32" ht="25.5" customHeight="1">
      <c r="A16" s="81" t="s">
        <v>27</v>
      </c>
      <c r="B16" s="50"/>
      <c r="C16" s="77" t="s">
        <v>21</v>
      </c>
      <c r="D16" s="77"/>
      <c r="E16" s="51"/>
      <c r="F16" s="25">
        <v>107</v>
      </c>
      <c r="G16" s="26">
        <f t="shared" si="0"/>
        <v>59.77653631284916</v>
      </c>
      <c r="H16" s="63">
        <v>17</v>
      </c>
      <c r="I16" s="26">
        <f t="shared" si="1"/>
        <v>9.497206703910614</v>
      </c>
      <c r="J16" s="63">
        <v>55</v>
      </c>
      <c r="K16" s="28">
        <f t="shared" si="2"/>
        <v>30.726256983240223</v>
      </c>
      <c r="L16" s="25">
        <v>52</v>
      </c>
      <c r="M16" s="26">
        <f t="shared" si="3"/>
        <v>68.42105263157895</v>
      </c>
      <c r="N16" s="63">
        <v>4</v>
      </c>
      <c r="O16" s="26">
        <f t="shared" si="4"/>
        <v>5.263157894736842</v>
      </c>
      <c r="P16" s="63">
        <v>20</v>
      </c>
      <c r="Q16" s="28">
        <f t="shared" si="5"/>
        <v>26.31578947368421</v>
      </c>
      <c r="V16" s="21"/>
      <c r="X16" s="21"/>
      <c r="Z16" s="21"/>
      <c r="AB16" s="21"/>
      <c r="AD16" s="21"/>
      <c r="AF16" s="21"/>
    </row>
    <row r="17" spans="1:32" ht="25.5" customHeight="1">
      <c r="A17" s="82"/>
      <c r="B17" s="52"/>
      <c r="C17" s="76" t="s">
        <v>22</v>
      </c>
      <c r="D17" s="76"/>
      <c r="E17" s="53"/>
      <c r="F17" s="25">
        <v>434</v>
      </c>
      <c r="G17" s="26">
        <f t="shared" si="0"/>
        <v>35.02824858757062</v>
      </c>
      <c r="H17" s="63">
        <v>168</v>
      </c>
      <c r="I17" s="26">
        <f t="shared" si="1"/>
        <v>13.559322033898304</v>
      </c>
      <c r="J17" s="63">
        <v>637</v>
      </c>
      <c r="K17" s="28">
        <f t="shared" si="2"/>
        <v>51.41242937853108</v>
      </c>
      <c r="L17" s="25">
        <v>490</v>
      </c>
      <c r="M17" s="26">
        <f t="shared" si="3"/>
        <v>42.02401372212693</v>
      </c>
      <c r="N17" s="63">
        <v>147</v>
      </c>
      <c r="O17" s="26">
        <f t="shared" si="4"/>
        <v>12.60720411663808</v>
      </c>
      <c r="P17" s="63">
        <v>529</v>
      </c>
      <c r="Q17" s="28">
        <f t="shared" si="5"/>
        <v>45.368782161234996</v>
      </c>
      <c r="V17" s="21"/>
      <c r="X17" s="21"/>
      <c r="Z17" s="21"/>
      <c r="AB17" s="21"/>
      <c r="AD17" s="21"/>
      <c r="AF17" s="21"/>
    </row>
    <row r="18" spans="1:32" ht="25.5" customHeight="1">
      <c r="A18" s="83"/>
      <c r="B18" s="12"/>
      <c r="C18" s="75" t="s">
        <v>23</v>
      </c>
      <c r="D18" s="75"/>
      <c r="E18" s="54"/>
      <c r="F18" s="31">
        <v>57</v>
      </c>
      <c r="G18" s="32">
        <f t="shared" si="0"/>
        <v>19.655172413793103</v>
      </c>
      <c r="H18" s="65">
        <v>34</v>
      </c>
      <c r="I18" s="32">
        <f t="shared" si="1"/>
        <v>11.724137931034482</v>
      </c>
      <c r="J18" s="65">
        <v>199</v>
      </c>
      <c r="K18" s="34">
        <f t="shared" si="2"/>
        <v>68.62068965517241</v>
      </c>
      <c r="L18" s="31">
        <v>91</v>
      </c>
      <c r="M18" s="32">
        <f t="shared" si="3"/>
        <v>18.019801980198018</v>
      </c>
      <c r="N18" s="65">
        <v>52</v>
      </c>
      <c r="O18" s="32">
        <f t="shared" si="4"/>
        <v>10.297029702970297</v>
      </c>
      <c r="P18" s="65">
        <v>362</v>
      </c>
      <c r="Q18" s="34">
        <f t="shared" si="5"/>
        <v>71.68316831683168</v>
      </c>
      <c r="V18" s="21"/>
      <c r="X18" s="21"/>
      <c r="Z18" s="21"/>
      <c r="AB18" s="21"/>
      <c r="AD18" s="21"/>
      <c r="AF18" s="21"/>
    </row>
    <row r="19" spans="1:32" ht="25.5" customHeight="1">
      <c r="A19" s="81" t="s">
        <v>28</v>
      </c>
      <c r="B19" s="50"/>
      <c r="C19" s="77" t="s">
        <v>21</v>
      </c>
      <c r="D19" s="77"/>
      <c r="E19" s="51"/>
      <c r="F19" s="25">
        <v>108</v>
      </c>
      <c r="G19" s="26">
        <f t="shared" si="0"/>
        <v>60.67415730337079</v>
      </c>
      <c r="H19" s="63">
        <v>20</v>
      </c>
      <c r="I19" s="26">
        <f t="shared" si="1"/>
        <v>11.235955056179774</v>
      </c>
      <c r="J19" s="63">
        <v>50</v>
      </c>
      <c r="K19" s="28">
        <f t="shared" si="2"/>
        <v>28.08988764044944</v>
      </c>
      <c r="L19" s="25">
        <v>52</v>
      </c>
      <c r="M19" s="26">
        <f t="shared" si="3"/>
        <v>71.23287671232876</v>
      </c>
      <c r="N19" s="63">
        <v>4</v>
      </c>
      <c r="O19" s="26">
        <f t="shared" si="4"/>
        <v>5.47945205479452</v>
      </c>
      <c r="P19" s="63">
        <v>17</v>
      </c>
      <c r="Q19" s="28">
        <f t="shared" si="5"/>
        <v>23.28767123287671</v>
      </c>
      <c r="V19" s="21"/>
      <c r="X19" s="21"/>
      <c r="Z19" s="21"/>
      <c r="AB19" s="21"/>
      <c r="AD19" s="21"/>
      <c r="AF19" s="21"/>
    </row>
    <row r="20" spans="1:32" ht="25.5" customHeight="1">
      <c r="A20" s="82"/>
      <c r="B20" s="52"/>
      <c r="C20" s="76" t="s">
        <v>22</v>
      </c>
      <c r="D20" s="76"/>
      <c r="E20" s="53"/>
      <c r="F20" s="25">
        <v>505</v>
      </c>
      <c r="G20" s="26">
        <f t="shared" si="0"/>
        <v>40.99025974025974</v>
      </c>
      <c r="H20" s="63">
        <v>178</v>
      </c>
      <c r="I20" s="26">
        <f t="shared" si="1"/>
        <v>14.44805194805195</v>
      </c>
      <c r="J20" s="63">
        <v>549</v>
      </c>
      <c r="K20" s="28">
        <f t="shared" si="2"/>
        <v>44.561688311688314</v>
      </c>
      <c r="L20" s="25">
        <v>597</v>
      </c>
      <c r="M20" s="26">
        <f t="shared" si="3"/>
        <v>49.135802469135804</v>
      </c>
      <c r="N20" s="63">
        <v>142</v>
      </c>
      <c r="O20" s="26">
        <f t="shared" si="4"/>
        <v>11.68724279835391</v>
      </c>
      <c r="P20" s="63">
        <v>476</v>
      </c>
      <c r="Q20" s="28">
        <f t="shared" si="5"/>
        <v>39.17695473251029</v>
      </c>
      <c r="V20" s="21"/>
      <c r="X20" s="21"/>
      <c r="Z20" s="21"/>
      <c r="AB20" s="21"/>
      <c r="AD20" s="21"/>
      <c r="AF20" s="21"/>
    </row>
    <row r="21" spans="1:32" ht="25.5" customHeight="1">
      <c r="A21" s="83"/>
      <c r="B21" s="12"/>
      <c r="C21" s="75" t="s">
        <v>23</v>
      </c>
      <c r="D21" s="75"/>
      <c r="E21" s="54"/>
      <c r="F21" s="31">
        <v>65</v>
      </c>
      <c r="G21" s="32">
        <f t="shared" si="0"/>
        <v>23.636363636363637</v>
      </c>
      <c r="H21" s="65">
        <v>31</v>
      </c>
      <c r="I21" s="32">
        <f t="shared" si="1"/>
        <v>11.272727272727273</v>
      </c>
      <c r="J21" s="65">
        <v>179</v>
      </c>
      <c r="K21" s="34">
        <f t="shared" si="2"/>
        <v>65.0909090909091</v>
      </c>
      <c r="L21" s="31">
        <v>122</v>
      </c>
      <c r="M21" s="32">
        <f t="shared" si="3"/>
        <v>27.293064876957494</v>
      </c>
      <c r="N21" s="65">
        <v>50</v>
      </c>
      <c r="O21" s="32">
        <f t="shared" si="4"/>
        <v>11.185682326621924</v>
      </c>
      <c r="P21" s="65">
        <v>275</v>
      </c>
      <c r="Q21" s="34">
        <f t="shared" si="5"/>
        <v>61.521252796420576</v>
      </c>
      <c r="V21" s="21"/>
      <c r="X21" s="21"/>
      <c r="Z21" s="21"/>
      <c r="AB21" s="21"/>
      <c r="AD21" s="21"/>
      <c r="AF21" s="21"/>
    </row>
    <row r="22" spans="1:32" ht="25.5" customHeight="1">
      <c r="A22" s="81" t="s">
        <v>30</v>
      </c>
      <c r="B22" s="50"/>
      <c r="C22" s="77" t="s">
        <v>21</v>
      </c>
      <c r="D22" s="77"/>
      <c r="E22" s="51"/>
      <c r="F22" s="25">
        <v>100</v>
      </c>
      <c r="G22" s="26">
        <f t="shared" si="0"/>
        <v>70.4225352112676</v>
      </c>
      <c r="H22" s="63">
        <v>21</v>
      </c>
      <c r="I22" s="26">
        <f t="shared" si="1"/>
        <v>14.788732394366196</v>
      </c>
      <c r="J22" s="63">
        <v>21</v>
      </c>
      <c r="K22" s="28">
        <f t="shared" si="2"/>
        <v>14.788732394366196</v>
      </c>
      <c r="L22" s="25">
        <v>54</v>
      </c>
      <c r="M22" s="26">
        <f t="shared" si="3"/>
        <v>69.23076923076923</v>
      </c>
      <c r="N22" s="63">
        <v>13</v>
      </c>
      <c r="O22" s="26">
        <f t="shared" si="4"/>
        <v>16.666666666666664</v>
      </c>
      <c r="P22" s="63">
        <v>11</v>
      </c>
      <c r="Q22" s="28">
        <f t="shared" si="5"/>
        <v>14.102564102564102</v>
      </c>
      <c r="V22" s="21"/>
      <c r="X22" s="21"/>
      <c r="Z22" s="21"/>
      <c r="AB22" s="21"/>
      <c r="AD22" s="21"/>
      <c r="AF22" s="21"/>
    </row>
    <row r="23" spans="1:32" ht="25.5" customHeight="1">
      <c r="A23" s="82"/>
      <c r="B23" s="52"/>
      <c r="C23" s="76" t="s">
        <v>22</v>
      </c>
      <c r="D23" s="76"/>
      <c r="E23" s="53"/>
      <c r="F23" s="25">
        <v>510</v>
      </c>
      <c r="G23" s="26">
        <f t="shared" si="0"/>
        <v>40.41204437400951</v>
      </c>
      <c r="H23" s="63">
        <v>253</v>
      </c>
      <c r="I23" s="26">
        <f t="shared" si="1"/>
        <v>20.04754358161648</v>
      </c>
      <c r="J23" s="63">
        <v>499</v>
      </c>
      <c r="K23" s="28">
        <f t="shared" si="2"/>
        <v>39.54041204437401</v>
      </c>
      <c r="L23" s="25">
        <v>567</v>
      </c>
      <c r="M23" s="26">
        <f t="shared" si="3"/>
        <v>49.26151172893136</v>
      </c>
      <c r="N23" s="63">
        <v>220</v>
      </c>
      <c r="O23" s="26">
        <f t="shared" si="4"/>
        <v>19.113814074717634</v>
      </c>
      <c r="P23" s="63">
        <v>364</v>
      </c>
      <c r="Q23" s="28">
        <f t="shared" si="5"/>
        <v>31.624674196351</v>
      </c>
      <c r="V23" s="21"/>
      <c r="X23" s="21"/>
      <c r="Z23" s="21"/>
      <c r="AB23" s="21"/>
      <c r="AD23" s="21"/>
      <c r="AF23" s="21"/>
    </row>
    <row r="24" spans="1:32" ht="25.5" customHeight="1">
      <c r="A24" s="83"/>
      <c r="B24" s="12"/>
      <c r="C24" s="75" t="s">
        <v>23</v>
      </c>
      <c r="D24" s="75"/>
      <c r="E24" s="54"/>
      <c r="F24" s="31">
        <v>70</v>
      </c>
      <c r="G24" s="32">
        <f t="shared" si="0"/>
        <v>26.81992337164751</v>
      </c>
      <c r="H24" s="65">
        <v>38</v>
      </c>
      <c r="I24" s="32">
        <f t="shared" si="1"/>
        <v>14.559386973180077</v>
      </c>
      <c r="J24" s="65">
        <v>153</v>
      </c>
      <c r="K24" s="34">
        <f t="shared" si="2"/>
        <v>58.620689655172406</v>
      </c>
      <c r="L24" s="31">
        <v>106</v>
      </c>
      <c r="M24" s="32">
        <f t="shared" si="3"/>
        <v>27.604166666666668</v>
      </c>
      <c r="N24" s="65">
        <v>74</v>
      </c>
      <c r="O24" s="32">
        <f t="shared" si="4"/>
        <v>19.270833333333336</v>
      </c>
      <c r="P24" s="65">
        <v>204</v>
      </c>
      <c r="Q24" s="34">
        <f t="shared" si="5"/>
        <v>53.125</v>
      </c>
      <c r="V24" s="21"/>
      <c r="X24" s="21"/>
      <c r="Z24" s="21"/>
      <c r="AB24" s="21"/>
      <c r="AD24" s="21"/>
      <c r="AF24" s="21"/>
    </row>
    <row r="25" spans="1:32" ht="25.5" customHeight="1">
      <c r="A25" s="81" t="s">
        <v>29</v>
      </c>
      <c r="B25" s="50"/>
      <c r="C25" s="77" t="s">
        <v>21</v>
      </c>
      <c r="D25" s="77"/>
      <c r="E25" s="51"/>
      <c r="F25" s="25">
        <v>120</v>
      </c>
      <c r="G25" s="26">
        <f t="shared" si="0"/>
        <v>68.96551724137932</v>
      </c>
      <c r="H25" s="63">
        <v>22</v>
      </c>
      <c r="I25" s="26">
        <f t="shared" si="1"/>
        <v>12.643678160919542</v>
      </c>
      <c r="J25" s="63">
        <v>32</v>
      </c>
      <c r="K25" s="28">
        <f t="shared" si="2"/>
        <v>18.39080459770115</v>
      </c>
      <c r="L25" s="40">
        <v>55</v>
      </c>
      <c r="M25" s="26">
        <f t="shared" si="3"/>
        <v>71.42857142857143</v>
      </c>
      <c r="N25" s="67">
        <v>13</v>
      </c>
      <c r="O25" s="26">
        <f t="shared" si="4"/>
        <v>16.883116883116884</v>
      </c>
      <c r="P25" s="67">
        <v>9</v>
      </c>
      <c r="Q25" s="28">
        <f t="shared" si="5"/>
        <v>11.688311688311687</v>
      </c>
      <c r="V25" s="21"/>
      <c r="X25" s="21"/>
      <c r="Z25" s="21"/>
      <c r="AB25" s="21"/>
      <c r="AD25" s="21"/>
      <c r="AF25" s="21"/>
    </row>
    <row r="26" spans="1:32" ht="25.5" customHeight="1">
      <c r="A26" s="82"/>
      <c r="B26" s="52"/>
      <c r="C26" s="76" t="s">
        <v>22</v>
      </c>
      <c r="D26" s="76"/>
      <c r="E26" s="53"/>
      <c r="F26" s="25">
        <v>505</v>
      </c>
      <c r="G26" s="26">
        <f t="shared" si="0"/>
        <v>40.497193263833196</v>
      </c>
      <c r="H26" s="63">
        <v>245</v>
      </c>
      <c r="I26" s="26">
        <f t="shared" si="1"/>
        <v>19.647153167602248</v>
      </c>
      <c r="J26" s="63">
        <v>497</v>
      </c>
      <c r="K26" s="28">
        <f t="shared" si="2"/>
        <v>39.855653568564556</v>
      </c>
      <c r="L26" s="40">
        <v>529</v>
      </c>
      <c r="M26" s="26">
        <f t="shared" si="3"/>
        <v>44.12010008340283</v>
      </c>
      <c r="N26" s="67">
        <v>231</v>
      </c>
      <c r="O26" s="26">
        <f t="shared" si="4"/>
        <v>19.26605504587156</v>
      </c>
      <c r="P26" s="67">
        <v>439</v>
      </c>
      <c r="Q26" s="28">
        <f t="shared" si="5"/>
        <v>36.6138448707256</v>
      </c>
      <c r="V26" s="21"/>
      <c r="X26" s="21"/>
      <c r="Z26" s="21"/>
      <c r="AB26" s="21"/>
      <c r="AD26" s="21"/>
      <c r="AF26" s="21"/>
    </row>
    <row r="27" spans="1:32" ht="25.5" customHeight="1">
      <c r="A27" s="83"/>
      <c r="B27" s="12"/>
      <c r="C27" s="75" t="s">
        <v>23</v>
      </c>
      <c r="D27" s="75"/>
      <c r="E27" s="54"/>
      <c r="F27" s="31">
        <v>49</v>
      </c>
      <c r="G27" s="32">
        <f t="shared" si="0"/>
        <v>21.58590308370044</v>
      </c>
      <c r="H27" s="65">
        <v>28</v>
      </c>
      <c r="I27" s="32">
        <f t="shared" si="1"/>
        <v>12.334801762114537</v>
      </c>
      <c r="J27" s="65">
        <v>150</v>
      </c>
      <c r="K27" s="34">
        <f t="shared" si="2"/>
        <v>66.07929515418502</v>
      </c>
      <c r="L27" s="44">
        <v>71</v>
      </c>
      <c r="M27" s="32">
        <f t="shared" si="3"/>
        <v>20.285714285714285</v>
      </c>
      <c r="N27" s="68">
        <v>55</v>
      </c>
      <c r="O27" s="32">
        <f t="shared" si="4"/>
        <v>15.714285714285714</v>
      </c>
      <c r="P27" s="68">
        <v>224</v>
      </c>
      <c r="Q27" s="34">
        <f t="shared" si="5"/>
        <v>64</v>
      </c>
      <c r="V27" s="21"/>
      <c r="X27" s="21"/>
      <c r="Z27" s="21"/>
      <c r="AB27" s="21"/>
      <c r="AD27" s="21"/>
      <c r="AF27" s="21"/>
    </row>
    <row r="28" spans="1:32" ht="25.5" customHeight="1">
      <c r="A28" s="81" t="s">
        <v>31</v>
      </c>
      <c r="B28" s="50"/>
      <c r="C28" s="77" t="s">
        <v>21</v>
      </c>
      <c r="D28" s="77"/>
      <c r="E28" s="51"/>
      <c r="F28" s="25">
        <v>86</v>
      </c>
      <c r="G28" s="26">
        <f t="shared" si="0"/>
        <v>60.99290780141844</v>
      </c>
      <c r="H28" s="63">
        <v>24</v>
      </c>
      <c r="I28" s="26">
        <f t="shared" si="1"/>
        <v>17.02127659574468</v>
      </c>
      <c r="J28" s="63">
        <v>31</v>
      </c>
      <c r="K28" s="28">
        <f t="shared" si="2"/>
        <v>21.98581560283688</v>
      </c>
      <c r="L28" s="25">
        <v>55</v>
      </c>
      <c r="M28" s="26">
        <f t="shared" si="3"/>
        <v>63.95348837209303</v>
      </c>
      <c r="N28" s="63">
        <v>13</v>
      </c>
      <c r="O28" s="26">
        <f t="shared" si="4"/>
        <v>15.11627906976744</v>
      </c>
      <c r="P28" s="63">
        <v>18</v>
      </c>
      <c r="Q28" s="28">
        <f t="shared" si="5"/>
        <v>20.930232558139537</v>
      </c>
      <c r="V28" s="21"/>
      <c r="X28" s="21"/>
      <c r="Z28" s="21"/>
      <c r="AB28" s="21"/>
      <c r="AD28" s="21"/>
      <c r="AF28" s="21"/>
    </row>
    <row r="29" spans="1:32" ht="25.5" customHeight="1">
      <c r="A29" s="82"/>
      <c r="B29" s="52"/>
      <c r="C29" s="76" t="s">
        <v>22</v>
      </c>
      <c r="D29" s="76"/>
      <c r="E29" s="53"/>
      <c r="F29" s="25">
        <v>442</v>
      </c>
      <c r="G29" s="26">
        <f t="shared" si="0"/>
        <v>37.33108108108108</v>
      </c>
      <c r="H29" s="63">
        <v>255</v>
      </c>
      <c r="I29" s="26">
        <f t="shared" si="1"/>
        <v>21.53716216216216</v>
      </c>
      <c r="J29" s="63">
        <v>487</v>
      </c>
      <c r="K29" s="28">
        <f t="shared" si="2"/>
        <v>41.13175675675676</v>
      </c>
      <c r="L29" s="25">
        <v>485</v>
      </c>
      <c r="M29" s="26">
        <f t="shared" si="3"/>
        <v>41.417591801878736</v>
      </c>
      <c r="N29" s="63">
        <v>237</v>
      </c>
      <c r="O29" s="26">
        <f t="shared" si="4"/>
        <v>20.239111870196414</v>
      </c>
      <c r="P29" s="63">
        <v>449</v>
      </c>
      <c r="Q29" s="28">
        <f t="shared" si="5"/>
        <v>38.343296327924854</v>
      </c>
      <c r="V29" s="21"/>
      <c r="X29" s="21"/>
      <c r="Z29" s="21"/>
      <c r="AB29" s="21"/>
      <c r="AD29" s="21"/>
      <c r="AF29" s="21"/>
    </row>
    <row r="30" spans="1:32" ht="25.5" customHeight="1">
      <c r="A30" s="83"/>
      <c r="B30" s="12"/>
      <c r="C30" s="75" t="s">
        <v>23</v>
      </c>
      <c r="D30" s="75"/>
      <c r="E30" s="54"/>
      <c r="F30" s="31">
        <v>38</v>
      </c>
      <c r="G30" s="32">
        <f t="shared" si="0"/>
        <v>21.22905027932961</v>
      </c>
      <c r="H30" s="65">
        <v>36</v>
      </c>
      <c r="I30" s="32">
        <f t="shared" si="1"/>
        <v>20.11173184357542</v>
      </c>
      <c r="J30" s="65">
        <v>105</v>
      </c>
      <c r="K30" s="34">
        <f t="shared" si="2"/>
        <v>58.659217877094974</v>
      </c>
      <c r="L30" s="31">
        <v>80</v>
      </c>
      <c r="M30" s="32">
        <f t="shared" si="3"/>
        <v>22.535211267605636</v>
      </c>
      <c r="N30" s="65">
        <v>57</v>
      </c>
      <c r="O30" s="32">
        <f t="shared" si="4"/>
        <v>16.056338028169016</v>
      </c>
      <c r="P30" s="65">
        <v>218</v>
      </c>
      <c r="Q30" s="34">
        <f t="shared" si="5"/>
        <v>61.408450704225345</v>
      </c>
      <c r="V30" s="21"/>
      <c r="X30" s="21"/>
      <c r="Z30" s="21"/>
      <c r="AB30" s="21"/>
      <c r="AD30" s="21"/>
      <c r="AF30" s="21"/>
    </row>
    <row r="31" spans="1:32" ht="25.5" customHeight="1">
      <c r="A31" s="81" t="s">
        <v>32</v>
      </c>
      <c r="B31" s="50"/>
      <c r="C31" s="77" t="s">
        <v>21</v>
      </c>
      <c r="D31" s="77"/>
      <c r="E31" s="51"/>
      <c r="F31" s="25">
        <v>89</v>
      </c>
      <c r="G31" s="26">
        <f t="shared" si="0"/>
        <v>55.625</v>
      </c>
      <c r="H31" s="63">
        <v>17</v>
      </c>
      <c r="I31" s="26">
        <f t="shared" si="1"/>
        <v>10.625</v>
      </c>
      <c r="J31" s="63">
        <v>54</v>
      </c>
      <c r="K31" s="28">
        <f t="shared" si="2"/>
        <v>33.75</v>
      </c>
      <c r="L31" s="25">
        <v>45</v>
      </c>
      <c r="M31" s="26">
        <f t="shared" si="3"/>
        <v>56.25</v>
      </c>
      <c r="N31" s="63">
        <v>17</v>
      </c>
      <c r="O31" s="26">
        <f t="shared" si="4"/>
        <v>21.25</v>
      </c>
      <c r="P31" s="63">
        <v>18</v>
      </c>
      <c r="Q31" s="28">
        <f t="shared" si="5"/>
        <v>22.5</v>
      </c>
      <c r="V31" s="21"/>
      <c r="X31" s="21"/>
      <c r="Z31" s="21"/>
      <c r="AB31" s="21"/>
      <c r="AD31" s="21"/>
      <c r="AF31" s="21"/>
    </row>
    <row r="32" spans="1:32" ht="25.5" customHeight="1">
      <c r="A32" s="82"/>
      <c r="B32" s="52"/>
      <c r="C32" s="76" t="s">
        <v>22</v>
      </c>
      <c r="D32" s="76"/>
      <c r="E32" s="53"/>
      <c r="F32" s="25">
        <v>449</v>
      </c>
      <c r="G32" s="26">
        <f t="shared" si="0"/>
        <v>36.68300653594771</v>
      </c>
      <c r="H32" s="63">
        <v>180</v>
      </c>
      <c r="I32" s="26">
        <f t="shared" si="1"/>
        <v>14.705882352941178</v>
      </c>
      <c r="J32" s="63">
        <v>595</v>
      </c>
      <c r="K32" s="28">
        <f t="shared" si="2"/>
        <v>48.61111111111111</v>
      </c>
      <c r="L32" s="25">
        <v>491</v>
      </c>
      <c r="M32" s="26">
        <f t="shared" si="3"/>
        <v>38.752959747434886</v>
      </c>
      <c r="N32" s="63">
        <v>169</v>
      </c>
      <c r="O32" s="26">
        <f t="shared" si="4"/>
        <v>13.338595106550907</v>
      </c>
      <c r="P32" s="63">
        <v>607</v>
      </c>
      <c r="Q32" s="28">
        <f t="shared" si="5"/>
        <v>47.90844514601421</v>
      </c>
      <c r="V32" s="21"/>
      <c r="X32" s="21"/>
      <c r="Z32" s="21"/>
      <c r="AB32" s="21"/>
      <c r="AD32" s="21"/>
      <c r="AF32" s="21"/>
    </row>
    <row r="33" spans="1:32" ht="25.5" customHeight="1">
      <c r="A33" s="83"/>
      <c r="B33" s="12"/>
      <c r="C33" s="75" t="s">
        <v>23</v>
      </c>
      <c r="D33" s="75"/>
      <c r="E33" s="54"/>
      <c r="F33" s="31">
        <v>21</v>
      </c>
      <c r="G33" s="32">
        <f t="shared" si="0"/>
        <v>14.285714285714285</v>
      </c>
      <c r="H33" s="65">
        <v>6</v>
      </c>
      <c r="I33" s="32">
        <f t="shared" si="1"/>
        <v>4.081632653061225</v>
      </c>
      <c r="J33" s="65">
        <v>120</v>
      </c>
      <c r="K33" s="34">
        <f t="shared" si="2"/>
        <v>81.63265306122449</v>
      </c>
      <c r="L33" s="31">
        <v>61</v>
      </c>
      <c r="M33" s="32">
        <f t="shared" si="3"/>
        <v>22.426470588235293</v>
      </c>
      <c r="N33" s="65">
        <v>28</v>
      </c>
      <c r="O33" s="32">
        <f t="shared" si="4"/>
        <v>10.294117647058822</v>
      </c>
      <c r="P33" s="65">
        <v>183</v>
      </c>
      <c r="Q33" s="34">
        <f t="shared" si="5"/>
        <v>67.27941176470588</v>
      </c>
      <c r="V33" s="21"/>
      <c r="X33" s="21"/>
      <c r="Z33" s="21"/>
      <c r="AB33" s="21"/>
      <c r="AD33" s="21"/>
      <c r="AF33" s="21"/>
    </row>
    <row r="34" spans="1:28" ht="25.5" customHeight="1">
      <c r="A34" s="2" t="s">
        <v>70</v>
      </c>
      <c r="V34" s="21"/>
      <c r="AB34" s="21"/>
    </row>
    <row r="35" spans="22:28" ht="21" customHeight="1">
      <c r="V35" s="21"/>
      <c r="AB35" s="21"/>
    </row>
    <row r="36" spans="22:28" ht="21" customHeight="1">
      <c r="V36" s="21"/>
      <c r="AB36" s="21"/>
    </row>
    <row r="37" spans="22:28" ht="21" customHeight="1">
      <c r="V37" s="21"/>
      <c r="AB37" s="21"/>
    </row>
    <row r="38" spans="22:28" ht="21" customHeight="1">
      <c r="V38" s="21"/>
      <c r="AB38" s="21"/>
    </row>
    <row r="39" spans="22:28" ht="21" customHeight="1">
      <c r="V39" s="21"/>
      <c r="AB39" s="21"/>
    </row>
    <row r="40" spans="22:28" ht="21" customHeight="1">
      <c r="V40" s="21"/>
      <c r="AB40" s="21"/>
    </row>
    <row r="41" spans="22:28" ht="21" customHeight="1">
      <c r="V41" s="21"/>
      <c r="AB41" s="21"/>
    </row>
    <row r="42" spans="22:28" ht="21" customHeight="1">
      <c r="V42" s="21"/>
      <c r="AB42" s="21"/>
    </row>
    <row r="43" spans="22:28" ht="21" customHeight="1">
      <c r="V43" s="21"/>
      <c r="AB43" s="21"/>
    </row>
    <row r="44" spans="22:28" ht="21" customHeight="1">
      <c r="V44" s="21"/>
      <c r="AB44" s="21"/>
    </row>
    <row r="45" spans="22:28" ht="21" customHeight="1">
      <c r="V45" s="21"/>
      <c r="AB45" s="21"/>
    </row>
    <row r="46" spans="22:28" ht="21" customHeight="1">
      <c r="V46" s="21"/>
      <c r="AB46" s="21"/>
    </row>
    <row r="47" spans="22:28" ht="21" customHeight="1">
      <c r="V47" s="21"/>
      <c r="AB47" s="21"/>
    </row>
    <row r="48" spans="22:28" ht="13.5">
      <c r="V48" s="21"/>
      <c r="AB48" s="21"/>
    </row>
    <row r="49" spans="22:28" ht="13.5">
      <c r="V49" s="21"/>
      <c r="AB49" s="21"/>
    </row>
    <row r="50" spans="22:28" ht="13.5">
      <c r="V50" s="21"/>
      <c r="AB50" s="21"/>
    </row>
    <row r="51" spans="22:28" ht="13.5">
      <c r="V51" s="21"/>
      <c r="AB51" s="21"/>
    </row>
    <row r="52" spans="22:28" ht="13.5">
      <c r="V52" s="21"/>
      <c r="AB52" s="21"/>
    </row>
    <row r="53" spans="22:28" ht="13.5">
      <c r="V53" s="21"/>
      <c r="AB53" s="21"/>
    </row>
    <row r="54" spans="22:28" ht="13.5">
      <c r="V54" s="21"/>
      <c r="AB54" s="21"/>
    </row>
    <row r="55" spans="22:28" ht="13.5">
      <c r="V55" s="21"/>
      <c r="AB55" s="21"/>
    </row>
    <row r="56" spans="22:28" ht="13.5">
      <c r="V56" s="21"/>
      <c r="AB56" s="21"/>
    </row>
    <row r="57" spans="22:28" ht="13.5">
      <c r="V57" s="21"/>
      <c r="AB57" s="21"/>
    </row>
    <row r="58" spans="22:28" ht="13.5">
      <c r="V58" s="21"/>
      <c r="AB58" s="21"/>
    </row>
    <row r="59" spans="22:28" ht="13.5">
      <c r="V59" s="21"/>
      <c r="AB59" s="21"/>
    </row>
    <row r="60" spans="22:28" ht="13.5">
      <c r="V60" s="21"/>
      <c r="AB60" s="21"/>
    </row>
    <row r="61" spans="22:28" ht="13.5">
      <c r="V61" s="21"/>
      <c r="AB61" s="21"/>
    </row>
    <row r="62" spans="22:28" ht="13.5">
      <c r="V62" s="21"/>
      <c r="AB62" s="21"/>
    </row>
    <row r="63" spans="22:28" ht="13.5">
      <c r="V63" s="21"/>
      <c r="AB63" s="21"/>
    </row>
    <row r="64" spans="22:28" ht="13.5">
      <c r="V64" s="21"/>
      <c r="AB64" s="21"/>
    </row>
    <row r="65" spans="22:28" ht="13.5">
      <c r="V65" s="21"/>
      <c r="AB65" s="21"/>
    </row>
    <row r="66" spans="22:28" ht="13.5">
      <c r="V66" s="21"/>
      <c r="AB66" s="21"/>
    </row>
    <row r="67" spans="22:28" ht="13.5">
      <c r="V67" s="21"/>
      <c r="AB67" s="21"/>
    </row>
    <row r="68" spans="22:28" ht="13.5">
      <c r="V68" s="21"/>
      <c r="AB68" s="21"/>
    </row>
    <row r="69" spans="22:28" ht="13.5">
      <c r="V69" s="21"/>
      <c r="AB69" s="21"/>
    </row>
    <row r="70" spans="22:28" ht="13.5">
      <c r="V70" s="21"/>
      <c r="AB70" s="21"/>
    </row>
    <row r="71" spans="22:28" ht="13.5">
      <c r="V71" s="21"/>
      <c r="AB71" s="21"/>
    </row>
    <row r="72" spans="22:28" ht="13.5">
      <c r="V72" s="21"/>
      <c r="AB72" s="21"/>
    </row>
    <row r="73" spans="22:28" ht="13.5">
      <c r="V73" s="21"/>
      <c r="AB73" s="21"/>
    </row>
    <row r="74" spans="22:28" ht="13.5">
      <c r="V74" s="21"/>
      <c r="AB74" s="21"/>
    </row>
    <row r="75" spans="22:28" ht="13.5">
      <c r="V75" s="21"/>
      <c r="AB75" s="21"/>
    </row>
    <row r="76" spans="22:28" ht="13.5">
      <c r="V76" s="21"/>
      <c r="AB76" s="21"/>
    </row>
    <row r="77" spans="22:28" ht="13.5">
      <c r="V77" s="21"/>
      <c r="AB77" s="21"/>
    </row>
    <row r="78" spans="22:28" ht="13.5">
      <c r="V78" s="21"/>
      <c r="AB78" s="21"/>
    </row>
    <row r="79" spans="22:28" ht="13.5">
      <c r="V79" s="21"/>
      <c r="AB79" s="21"/>
    </row>
    <row r="80" spans="22:28" ht="13.5">
      <c r="V80" s="21"/>
      <c r="AB80" s="21"/>
    </row>
    <row r="81" spans="22:28" ht="13.5">
      <c r="V81" s="21"/>
      <c r="AB81" s="21"/>
    </row>
    <row r="82" spans="22:28" ht="13.5">
      <c r="V82" s="21"/>
      <c r="AB82" s="21"/>
    </row>
    <row r="83" spans="22:28" ht="13.5">
      <c r="V83" s="21"/>
      <c r="AB83" s="21"/>
    </row>
    <row r="84" spans="22:28" ht="13.5">
      <c r="V84" s="21"/>
      <c r="AB84" s="21"/>
    </row>
    <row r="85" spans="22:28" ht="13.5">
      <c r="V85" s="21"/>
      <c r="AB85" s="21"/>
    </row>
    <row r="86" spans="22:28" ht="13.5">
      <c r="V86" s="21"/>
      <c r="AB86" s="21"/>
    </row>
    <row r="87" spans="22:28" ht="13.5">
      <c r="V87" s="21"/>
      <c r="AB87" s="21"/>
    </row>
    <row r="88" spans="22:28" ht="13.5">
      <c r="V88" s="21"/>
      <c r="AB88" s="21"/>
    </row>
    <row r="89" spans="22:28" ht="13.5">
      <c r="V89" s="21"/>
      <c r="AB89" s="21"/>
    </row>
    <row r="90" spans="22:28" ht="13.5">
      <c r="V90" s="21"/>
      <c r="AB90" s="21"/>
    </row>
    <row r="91" spans="22:28" ht="13.5">
      <c r="V91" s="21"/>
      <c r="AB91" s="21"/>
    </row>
    <row r="92" spans="22:28" ht="13.5">
      <c r="V92" s="21"/>
      <c r="AB92" s="21"/>
    </row>
    <row r="93" spans="22:28" ht="13.5">
      <c r="V93" s="21"/>
      <c r="AB93" s="21"/>
    </row>
    <row r="94" spans="22:28" ht="13.5">
      <c r="V94" s="21"/>
      <c r="AB94" s="21"/>
    </row>
    <row r="95" spans="22:28" ht="13.5">
      <c r="V95" s="21"/>
      <c r="AB95" s="21"/>
    </row>
    <row r="96" spans="22:28" ht="13.5">
      <c r="V96" s="21"/>
      <c r="AB96" s="21"/>
    </row>
    <row r="97" spans="22:28" ht="13.5">
      <c r="V97" s="21"/>
      <c r="AB97" s="21"/>
    </row>
    <row r="98" spans="22:28" ht="13.5">
      <c r="V98" s="21"/>
      <c r="AB98" s="21"/>
    </row>
    <row r="99" spans="22:28" ht="13.5">
      <c r="V99" s="21"/>
      <c r="AB99" s="21"/>
    </row>
    <row r="100" spans="22:28" ht="13.5">
      <c r="V100" s="21"/>
      <c r="AB100" s="21"/>
    </row>
    <row r="101" spans="22:28" ht="13.5">
      <c r="V101" s="21"/>
      <c r="AB101" s="21"/>
    </row>
    <row r="102" spans="22:28" ht="13.5">
      <c r="V102" s="21"/>
      <c r="AB102" s="21"/>
    </row>
    <row r="103" spans="22:28" ht="13.5">
      <c r="V103" s="21"/>
      <c r="AB103" s="21"/>
    </row>
    <row r="104" spans="22:28" ht="13.5">
      <c r="V104" s="21"/>
      <c r="AB104" s="21"/>
    </row>
    <row r="105" spans="22:28" ht="13.5">
      <c r="V105" s="21"/>
      <c r="AB105" s="21"/>
    </row>
    <row r="106" spans="22:28" ht="13.5">
      <c r="V106" s="21"/>
      <c r="AB106" s="21"/>
    </row>
    <row r="107" spans="22:28" ht="13.5">
      <c r="V107" s="21"/>
      <c r="AB107" s="21"/>
    </row>
    <row r="108" spans="22:28" ht="13.5">
      <c r="V108" s="21"/>
      <c r="AB108" s="21"/>
    </row>
    <row r="109" spans="22:28" ht="13.5">
      <c r="V109" s="21"/>
      <c r="AB109" s="21"/>
    </row>
    <row r="110" spans="22:28" ht="13.5">
      <c r="V110" s="21"/>
      <c r="AB110" s="21"/>
    </row>
    <row r="111" spans="22:28" ht="13.5">
      <c r="V111" s="21"/>
      <c r="AB111" s="21"/>
    </row>
    <row r="112" spans="22:28" ht="13.5">
      <c r="V112" s="21"/>
      <c r="AB112" s="21"/>
    </row>
    <row r="113" spans="22:28" ht="13.5">
      <c r="V113" s="21"/>
      <c r="AB113" s="21"/>
    </row>
    <row r="114" spans="22:28" ht="13.5">
      <c r="V114" s="21"/>
      <c r="AB114" s="21"/>
    </row>
    <row r="115" spans="22:28" ht="13.5">
      <c r="V115" s="21"/>
      <c r="AB115" s="21"/>
    </row>
    <row r="116" spans="22:28" ht="13.5">
      <c r="V116" s="21"/>
      <c r="AB116" s="21"/>
    </row>
    <row r="117" spans="22:28" ht="13.5">
      <c r="V117" s="21"/>
      <c r="AB117" s="21"/>
    </row>
    <row r="118" spans="22:28" ht="13.5">
      <c r="V118" s="21"/>
      <c r="AB118" s="21"/>
    </row>
    <row r="119" spans="22:28" ht="13.5">
      <c r="V119" s="21"/>
      <c r="AB119" s="21"/>
    </row>
    <row r="120" spans="22:28" ht="13.5">
      <c r="V120" s="21"/>
      <c r="AB120" s="21"/>
    </row>
    <row r="121" spans="22:28" ht="13.5">
      <c r="V121" s="21"/>
      <c r="AB121" s="21"/>
    </row>
    <row r="122" spans="22:28" ht="13.5">
      <c r="V122" s="21"/>
      <c r="AB122" s="21"/>
    </row>
    <row r="123" spans="22:28" ht="13.5">
      <c r="V123" s="21"/>
      <c r="AB123" s="21"/>
    </row>
    <row r="124" spans="22:28" ht="13.5">
      <c r="V124" s="21"/>
      <c r="AB124" s="21"/>
    </row>
    <row r="125" spans="22:28" ht="13.5">
      <c r="V125" s="21"/>
      <c r="AB125" s="21"/>
    </row>
    <row r="126" spans="22:28" ht="13.5">
      <c r="V126" s="21"/>
      <c r="AB126" s="21"/>
    </row>
    <row r="127" spans="22:28" ht="13.5">
      <c r="V127" s="21"/>
      <c r="AB127" s="21"/>
    </row>
    <row r="128" spans="22:28" ht="13.5">
      <c r="V128" s="21"/>
      <c r="AB128" s="21"/>
    </row>
    <row r="129" spans="22:28" ht="13.5">
      <c r="V129" s="21"/>
      <c r="AB129" s="21"/>
    </row>
    <row r="130" spans="22:28" ht="13.5">
      <c r="V130" s="21"/>
      <c r="AB130" s="21"/>
    </row>
    <row r="131" spans="22:28" ht="13.5">
      <c r="V131" s="21"/>
      <c r="AB131" s="21"/>
    </row>
    <row r="132" spans="22:28" ht="13.5">
      <c r="V132" s="21"/>
      <c r="AB132" s="21"/>
    </row>
    <row r="133" spans="22:28" ht="13.5">
      <c r="V133" s="21"/>
      <c r="AB133" s="21"/>
    </row>
    <row r="134" spans="22:28" ht="13.5">
      <c r="V134" s="21"/>
      <c r="AB134" s="21"/>
    </row>
    <row r="135" spans="22:28" ht="13.5">
      <c r="V135" s="21"/>
      <c r="AB135" s="21"/>
    </row>
    <row r="136" spans="22:28" ht="13.5">
      <c r="V136" s="21"/>
      <c r="AB136" s="21"/>
    </row>
    <row r="137" spans="22:28" ht="13.5">
      <c r="V137" s="21"/>
      <c r="AB137" s="21"/>
    </row>
    <row r="138" spans="22:28" ht="13.5">
      <c r="V138" s="21"/>
      <c r="AB138" s="21"/>
    </row>
    <row r="139" spans="22:28" ht="13.5">
      <c r="V139" s="21"/>
      <c r="AB139" s="21"/>
    </row>
    <row r="140" spans="22:28" ht="13.5">
      <c r="V140" s="21"/>
      <c r="AB140" s="21"/>
    </row>
    <row r="141" spans="22:28" ht="13.5">
      <c r="V141" s="21"/>
      <c r="AB141" s="21"/>
    </row>
    <row r="142" spans="22:28" ht="13.5">
      <c r="V142" s="21"/>
      <c r="AB142" s="21"/>
    </row>
    <row r="143" spans="22:28" ht="13.5">
      <c r="V143" s="21"/>
      <c r="AB143" s="21"/>
    </row>
    <row r="144" spans="22:28" ht="13.5">
      <c r="V144" s="21"/>
      <c r="AB144" s="21"/>
    </row>
    <row r="145" spans="22:28" ht="13.5">
      <c r="V145" s="21"/>
      <c r="AB145" s="21"/>
    </row>
    <row r="146" spans="22:28" ht="13.5">
      <c r="V146" s="21"/>
      <c r="AB146" s="21"/>
    </row>
    <row r="147" spans="22:28" ht="13.5">
      <c r="V147" s="21"/>
      <c r="AB147" s="21"/>
    </row>
    <row r="148" spans="22:28" ht="13.5">
      <c r="V148" s="21"/>
      <c r="AB148" s="21"/>
    </row>
    <row r="149" spans="22:28" ht="13.5">
      <c r="V149" s="21"/>
      <c r="AB149" s="21"/>
    </row>
    <row r="150" spans="22:28" ht="13.5">
      <c r="V150" s="21"/>
      <c r="AB150" s="21"/>
    </row>
    <row r="151" spans="22:28" ht="13.5">
      <c r="V151" s="21"/>
      <c r="AB151" s="21"/>
    </row>
    <row r="152" spans="22:28" ht="13.5">
      <c r="V152" s="21"/>
      <c r="AB152" s="21"/>
    </row>
    <row r="153" spans="22:28" ht="13.5">
      <c r="V153" s="21"/>
      <c r="AB153" s="21"/>
    </row>
    <row r="154" spans="22:28" ht="13.5">
      <c r="V154" s="21"/>
      <c r="AB154" s="21"/>
    </row>
    <row r="155" spans="22:28" ht="13.5">
      <c r="V155" s="21"/>
      <c r="AB155" s="21"/>
    </row>
    <row r="156" spans="22:28" ht="13.5">
      <c r="V156" s="21"/>
      <c r="AB156" s="21"/>
    </row>
    <row r="157" spans="22:28" ht="13.5">
      <c r="V157" s="21"/>
      <c r="AB157" s="21"/>
    </row>
    <row r="158" spans="22:28" ht="13.5">
      <c r="V158" s="21"/>
      <c r="AB158" s="21"/>
    </row>
    <row r="159" spans="22:28" ht="13.5">
      <c r="V159" s="21"/>
      <c r="AB159" s="21"/>
    </row>
    <row r="160" spans="22:28" ht="13.5">
      <c r="V160" s="21"/>
      <c r="AB160" s="21"/>
    </row>
    <row r="161" spans="22:28" ht="13.5">
      <c r="V161" s="21"/>
      <c r="AB161" s="21"/>
    </row>
    <row r="162" spans="22:28" ht="13.5">
      <c r="V162" s="21"/>
      <c r="AB162" s="21"/>
    </row>
    <row r="163" spans="22:28" ht="13.5">
      <c r="V163" s="21"/>
      <c r="AB163" s="21"/>
    </row>
    <row r="164" spans="22:28" ht="13.5">
      <c r="V164" s="21"/>
      <c r="AB164" s="21"/>
    </row>
    <row r="165" spans="22:28" ht="13.5">
      <c r="V165" s="21"/>
      <c r="AB165" s="21"/>
    </row>
    <row r="166" spans="22:28" ht="13.5">
      <c r="V166" s="21"/>
      <c r="AB166" s="21"/>
    </row>
    <row r="167" spans="22:28" ht="13.5">
      <c r="V167" s="21"/>
      <c r="AB167" s="21"/>
    </row>
    <row r="168" spans="22:28" ht="13.5">
      <c r="V168" s="21"/>
      <c r="AB168" s="21"/>
    </row>
    <row r="169" spans="22:28" ht="13.5">
      <c r="V169" s="21"/>
      <c r="AB169" s="21"/>
    </row>
    <row r="170" spans="22:28" ht="13.5">
      <c r="V170" s="21"/>
      <c r="AB170" s="21"/>
    </row>
    <row r="171" spans="22:28" ht="13.5">
      <c r="V171" s="21"/>
      <c r="AB171" s="21"/>
    </row>
    <row r="172" spans="22:28" ht="13.5">
      <c r="V172" s="21"/>
      <c r="AB172" s="21"/>
    </row>
    <row r="173" spans="22:28" ht="13.5">
      <c r="V173" s="21"/>
      <c r="AB173" s="21"/>
    </row>
    <row r="174" spans="22:28" ht="13.5">
      <c r="V174" s="21"/>
      <c r="AB174" s="21"/>
    </row>
    <row r="175" spans="22:28" ht="13.5">
      <c r="V175" s="21"/>
      <c r="AB175" s="21"/>
    </row>
    <row r="176" spans="22:28" ht="13.5">
      <c r="V176" s="21"/>
      <c r="AB176" s="21"/>
    </row>
    <row r="177" spans="22:28" ht="13.5">
      <c r="V177" s="21"/>
      <c r="AB177" s="21"/>
    </row>
    <row r="178" spans="22:28" ht="13.5">
      <c r="V178" s="21"/>
      <c r="AB178" s="21"/>
    </row>
    <row r="179" spans="22:28" ht="13.5">
      <c r="V179" s="21"/>
      <c r="AB179" s="21"/>
    </row>
    <row r="180" spans="22:28" ht="13.5">
      <c r="V180" s="21"/>
      <c r="AB180" s="21"/>
    </row>
    <row r="181" spans="22:28" ht="13.5">
      <c r="V181" s="21"/>
      <c r="AB181" s="21"/>
    </row>
    <row r="182" spans="22:28" ht="13.5">
      <c r="V182" s="21"/>
      <c r="AB182" s="21"/>
    </row>
    <row r="183" spans="22:28" ht="13.5">
      <c r="V183" s="21"/>
      <c r="AB183" s="21"/>
    </row>
    <row r="184" spans="22:28" ht="13.5">
      <c r="V184" s="21"/>
      <c r="AB184" s="21"/>
    </row>
    <row r="185" spans="22:28" ht="13.5">
      <c r="V185" s="21"/>
      <c r="AB185" s="21"/>
    </row>
    <row r="186" spans="22:28" ht="13.5">
      <c r="V186" s="21"/>
      <c r="AB186" s="21"/>
    </row>
    <row r="187" spans="22:28" ht="13.5">
      <c r="V187" s="21"/>
      <c r="AB187" s="21"/>
    </row>
    <row r="188" spans="22:28" ht="13.5">
      <c r="V188" s="21"/>
      <c r="AB188" s="21"/>
    </row>
    <row r="189" spans="22:28" ht="13.5">
      <c r="V189" s="21"/>
      <c r="AB189" s="21"/>
    </row>
    <row r="190" spans="22:28" ht="13.5">
      <c r="V190" s="21"/>
      <c r="AB190" s="21"/>
    </row>
    <row r="191" spans="22:28" ht="13.5">
      <c r="V191" s="21"/>
      <c r="AB191" s="21"/>
    </row>
    <row r="192" spans="22:28" ht="13.5">
      <c r="V192" s="21"/>
      <c r="AB192" s="21"/>
    </row>
    <row r="193" spans="22:28" ht="13.5">
      <c r="V193" s="21"/>
      <c r="AB193" s="21"/>
    </row>
    <row r="194" spans="22:28" ht="13.5">
      <c r="V194" s="21"/>
      <c r="AB194" s="21"/>
    </row>
    <row r="195" spans="22:28" ht="13.5">
      <c r="V195" s="21"/>
      <c r="AB195" s="21"/>
    </row>
    <row r="196" spans="22:28" ht="13.5">
      <c r="V196" s="21"/>
      <c r="AB196" s="21"/>
    </row>
    <row r="197" spans="22:28" ht="13.5">
      <c r="V197" s="21"/>
      <c r="AB197" s="21"/>
    </row>
    <row r="198" spans="22:28" ht="13.5">
      <c r="V198" s="21"/>
      <c r="AB198" s="21"/>
    </row>
    <row r="199" spans="22:28" ht="13.5">
      <c r="V199" s="21"/>
      <c r="AB199" s="21"/>
    </row>
    <row r="200" spans="22:28" ht="13.5">
      <c r="V200" s="21"/>
      <c r="AB200" s="21"/>
    </row>
    <row r="201" spans="22:28" ht="13.5">
      <c r="V201" s="21"/>
      <c r="AB201" s="21"/>
    </row>
    <row r="202" spans="22:28" ht="13.5">
      <c r="V202" s="21"/>
      <c r="AB202" s="21"/>
    </row>
    <row r="203" spans="22:28" ht="13.5">
      <c r="V203" s="21"/>
      <c r="AB203" s="21"/>
    </row>
    <row r="204" spans="22:28" ht="13.5">
      <c r="V204" s="21"/>
      <c r="AB204" s="21"/>
    </row>
    <row r="205" spans="22:28" ht="13.5">
      <c r="V205" s="21"/>
      <c r="AB205" s="21"/>
    </row>
    <row r="206" spans="22:28" ht="13.5">
      <c r="V206" s="21"/>
      <c r="AB206" s="21"/>
    </row>
    <row r="207" spans="22:28" ht="13.5">
      <c r="V207" s="21"/>
      <c r="AB207" s="21"/>
    </row>
    <row r="208" spans="22:28" ht="13.5">
      <c r="V208" s="21"/>
      <c r="AB208" s="21"/>
    </row>
    <row r="209" spans="22:28" ht="13.5">
      <c r="V209" s="21"/>
      <c r="AB209" s="21"/>
    </row>
    <row r="210" spans="22:28" ht="13.5">
      <c r="V210" s="21"/>
      <c r="AB210" s="21"/>
    </row>
    <row r="211" spans="22:28" ht="13.5">
      <c r="V211" s="21"/>
      <c r="AB211" s="21"/>
    </row>
    <row r="212" spans="22:28" ht="13.5">
      <c r="V212" s="21"/>
      <c r="AB212" s="21"/>
    </row>
    <row r="213" spans="22:28" ht="13.5">
      <c r="V213" s="21"/>
      <c r="AB213" s="21"/>
    </row>
    <row r="214" spans="22:28" ht="13.5">
      <c r="V214" s="21"/>
      <c r="AB214" s="21"/>
    </row>
    <row r="215" spans="22:28" ht="13.5">
      <c r="V215" s="21"/>
      <c r="AB215" s="21"/>
    </row>
    <row r="216" spans="22:28" ht="13.5">
      <c r="V216" s="21"/>
      <c r="AB216" s="21"/>
    </row>
    <row r="217" spans="22:28" ht="13.5">
      <c r="V217" s="21"/>
      <c r="AB217" s="21"/>
    </row>
    <row r="218" spans="22:28" ht="13.5">
      <c r="V218" s="21"/>
      <c r="AB218" s="21"/>
    </row>
    <row r="219" spans="22:28" ht="13.5">
      <c r="V219" s="21"/>
      <c r="AB219" s="21"/>
    </row>
    <row r="220" spans="22:28" ht="13.5">
      <c r="V220" s="21"/>
      <c r="AB220" s="21"/>
    </row>
    <row r="221" spans="22:28" ht="13.5">
      <c r="V221" s="21"/>
      <c r="AB221" s="21"/>
    </row>
    <row r="222" spans="22:28" ht="13.5">
      <c r="V222" s="21"/>
      <c r="AB222" s="21"/>
    </row>
    <row r="223" spans="22:28" ht="13.5">
      <c r="V223" s="21"/>
      <c r="AB223" s="21"/>
    </row>
    <row r="224" spans="22:28" ht="13.5">
      <c r="V224" s="21"/>
      <c r="AB224" s="21"/>
    </row>
    <row r="225" spans="22:28" ht="13.5">
      <c r="V225" s="21"/>
      <c r="AB225" s="21"/>
    </row>
    <row r="226" spans="22:28" ht="13.5">
      <c r="V226" s="21"/>
      <c r="AB226" s="21"/>
    </row>
    <row r="227" spans="22:28" ht="13.5">
      <c r="V227" s="21"/>
      <c r="AB227" s="21"/>
    </row>
    <row r="228" spans="22:28" ht="13.5">
      <c r="V228" s="21"/>
      <c r="AB228" s="21"/>
    </row>
    <row r="229" spans="22:28" ht="13.5">
      <c r="V229" s="21"/>
      <c r="AB229" s="21"/>
    </row>
    <row r="230" spans="22:28" ht="13.5">
      <c r="V230" s="21"/>
      <c r="AB230" s="21"/>
    </row>
    <row r="231" spans="22:28" ht="13.5">
      <c r="V231" s="21"/>
      <c r="AB231" s="21"/>
    </row>
    <row r="232" spans="22:28" ht="13.5">
      <c r="V232" s="21"/>
      <c r="AB232" s="21"/>
    </row>
    <row r="233" spans="22:28" ht="13.5">
      <c r="V233" s="21"/>
      <c r="AB233" s="21"/>
    </row>
    <row r="234" spans="22:28" ht="13.5">
      <c r="V234" s="21"/>
      <c r="AB234" s="21"/>
    </row>
    <row r="235" spans="22:28" ht="13.5">
      <c r="V235" s="21"/>
      <c r="AB235" s="21"/>
    </row>
    <row r="236" spans="22:28" ht="13.5">
      <c r="V236" s="21"/>
      <c r="AB236" s="21"/>
    </row>
    <row r="237" spans="22:28" ht="13.5">
      <c r="V237" s="21"/>
      <c r="AB237" s="21"/>
    </row>
    <row r="238" spans="22:28" ht="13.5">
      <c r="V238" s="21"/>
      <c r="AB238" s="21"/>
    </row>
    <row r="239" spans="22:28" ht="13.5">
      <c r="V239" s="21"/>
      <c r="AB239" s="21"/>
    </row>
    <row r="240" spans="22:28" ht="13.5">
      <c r="V240" s="21"/>
      <c r="AB240" s="21"/>
    </row>
    <row r="241" spans="22:28" ht="13.5">
      <c r="V241" s="21"/>
      <c r="AB241" s="21"/>
    </row>
    <row r="242" spans="22:28" ht="13.5">
      <c r="V242" s="21"/>
      <c r="AB242" s="21"/>
    </row>
    <row r="243" spans="22:28" ht="13.5">
      <c r="V243" s="21"/>
      <c r="AB243" s="21"/>
    </row>
    <row r="244" spans="22:28" ht="13.5">
      <c r="V244" s="21"/>
      <c r="AB244" s="21"/>
    </row>
    <row r="245" spans="22:28" ht="13.5">
      <c r="V245" s="21"/>
      <c r="AB245" s="21"/>
    </row>
    <row r="246" spans="22:28" ht="13.5">
      <c r="V246" s="21"/>
      <c r="AB246" s="21"/>
    </row>
    <row r="247" spans="22:28" ht="13.5">
      <c r="V247" s="21"/>
      <c r="AB247" s="21"/>
    </row>
    <row r="248" spans="22:28" ht="13.5">
      <c r="V248" s="21"/>
      <c r="AB248" s="21"/>
    </row>
    <row r="249" spans="22:28" ht="13.5">
      <c r="V249" s="21"/>
      <c r="AB249" s="21"/>
    </row>
    <row r="250" spans="22:28" ht="13.5">
      <c r="V250" s="21"/>
      <c r="AB250" s="21"/>
    </row>
    <row r="251" spans="22:28" ht="13.5">
      <c r="V251" s="21"/>
      <c r="AB251" s="21"/>
    </row>
    <row r="252" spans="22:28" ht="13.5">
      <c r="V252" s="21"/>
      <c r="AB252" s="21"/>
    </row>
    <row r="253" spans="22:28" ht="13.5">
      <c r="V253" s="21"/>
      <c r="AB253" s="21"/>
    </row>
    <row r="254" spans="22:28" ht="13.5">
      <c r="V254" s="21"/>
      <c r="AB254" s="21"/>
    </row>
    <row r="255" spans="22:28" ht="13.5">
      <c r="V255" s="21"/>
      <c r="AB255" s="21"/>
    </row>
    <row r="256" spans="22:28" ht="13.5">
      <c r="V256" s="21"/>
      <c r="AB256" s="21"/>
    </row>
    <row r="257" spans="22:28" ht="13.5">
      <c r="V257" s="21"/>
      <c r="AB257" s="21"/>
    </row>
    <row r="258" spans="22:28" ht="13.5">
      <c r="V258" s="21"/>
      <c r="AB258" s="21"/>
    </row>
    <row r="259" spans="22:28" ht="13.5">
      <c r="V259" s="21"/>
      <c r="AB259" s="21"/>
    </row>
    <row r="260" spans="22:28" ht="13.5">
      <c r="V260" s="21"/>
      <c r="AB260" s="21"/>
    </row>
    <row r="261" spans="22:28" ht="13.5">
      <c r="V261" s="21"/>
      <c r="AB261" s="21"/>
    </row>
    <row r="262" spans="22:28" ht="13.5">
      <c r="V262" s="21"/>
      <c r="AB262" s="21"/>
    </row>
    <row r="263" spans="22:28" ht="13.5">
      <c r="V263" s="21"/>
      <c r="AB263" s="21"/>
    </row>
    <row r="264" spans="22:28" ht="13.5">
      <c r="V264" s="21"/>
      <c r="AB264" s="21"/>
    </row>
    <row r="265" spans="22:28" ht="13.5">
      <c r="V265" s="21"/>
      <c r="AB265" s="21"/>
    </row>
    <row r="266" spans="22:28" ht="13.5">
      <c r="V266" s="21"/>
      <c r="AB266" s="21"/>
    </row>
    <row r="267" spans="22:28" ht="13.5">
      <c r="V267" s="21"/>
      <c r="AB267" s="21"/>
    </row>
    <row r="268" spans="22:28" ht="13.5">
      <c r="V268" s="21"/>
      <c r="AB268" s="21"/>
    </row>
    <row r="269" spans="22:28" ht="13.5">
      <c r="V269" s="21"/>
      <c r="AB269" s="21"/>
    </row>
    <row r="270" spans="22:28" ht="13.5">
      <c r="V270" s="21"/>
      <c r="AB270" s="21"/>
    </row>
    <row r="271" spans="22:28" ht="13.5">
      <c r="V271" s="21"/>
      <c r="AB271" s="21"/>
    </row>
    <row r="272" spans="22:28" ht="13.5">
      <c r="V272" s="21"/>
      <c r="AB272" s="21"/>
    </row>
    <row r="273" spans="22:28" ht="13.5">
      <c r="V273" s="21"/>
      <c r="AB273" s="21"/>
    </row>
    <row r="274" spans="22:28" ht="13.5">
      <c r="V274" s="21"/>
      <c r="AB274" s="21"/>
    </row>
    <row r="275" spans="22:28" ht="13.5">
      <c r="V275" s="21"/>
      <c r="AB275" s="21"/>
    </row>
    <row r="276" spans="22:28" ht="13.5">
      <c r="V276" s="21"/>
      <c r="AB276" s="21"/>
    </row>
    <row r="277" spans="22:28" ht="13.5">
      <c r="V277" s="21"/>
      <c r="AB277" s="21"/>
    </row>
    <row r="278" spans="22:28" ht="13.5">
      <c r="V278" s="21"/>
      <c r="AB278" s="21"/>
    </row>
    <row r="279" spans="22:28" ht="13.5">
      <c r="V279" s="21"/>
      <c r="AB279" s="21"/>
    </row>
    <row r="280" spans="22:28" ht="13.5">
      <c r="V280" s="21"/>
      <c r="AB280" s="21"/>
    </row>
    <row r="281" spans="22:28" ht="13.5">
      <c r="V281" s="21"/>
      <c r="AB281" s="21"/>
    </row>
    <row r="282" spans="22:28" ht="13.5">
      <c r="V282" s="21"/>
      <c r="AB282" s="21"/>
    </row>
    <row r="283" spans="22:28" ht="13.5">
      <c r="V283" s="21"/>
      <c r="AB283" s="21"/>
    </row>
    <row r="284" spans="22:28" ht="13.5">
      <c r="V284" s="21"/>
      <c r="AB284" s="21"/>
    </row>
    <row r="285" spans="22:28" ht="13.5">
      <c r="V285" s="21"/>
      <c r="AB285" s="21"/>
    </row>
    <row r="286" spans="22:28" ht="13.5">
      <c r="V286" s="21"/>
      <c r="AB286" s="21"/>
    </row>
    <row r="287" spans="22:28" ht="13.5">
      <c r="V287" s="21"/>
      <c r="AB287" s="21"/>
    </row>
    <row r="288" spans="22:28" ht="13.5">
      <c r="V288" s="21"/>
      <c r="AB288" s="21"/>
    </row>
    <row r="289" spans="22:28" ht="13.5">
      <c r="V289" s="21"/>
      <c r="AB289" s="21"/>
    </row>
    <row r="290" spans="22:28" ht="13.5">
      <c r="V290" s="21"/>
      <c r="AB290" s="21"/>
    </row>
    <row r="291" spans="22:28" ht="13.5">
      <c r="V291" s="21"/>
      <c r="AB291" s="21"/>
    </row>
    <row r="292" spans="22:28" ht="13.5">
      <c r="V292" s="21"/>
      <c r="AB292" s="21"/>
    </row>
    <row r="293" spans="22:28" ht="13.5">
      <c r="V293" s="21"/>
      <c r="AB293" s="21"/>
    </row>
    <row r="294" spans="22:28" ht="13.5">
      <c r="V294" s="21"/>
      <c r="AB294" s="21"/>
    </row>
    <row r="295" spans="22:28" ht="13.5">
      <c r="V295" s="21"/>
      <c r="AB295" s="21"/>
    </row>
    <row r="296" spans="22:28" ht="13.5">
      <c r="V296" s="21"/>
      <c r="AB296" s="21"/>
    </row>
    <row r="297" spans="22:28" ht="13.5">
      <c r="V297" s="21"/>
      <c r="AB297" s="21"/>
    </row>
    <row r="298" spans="22:28" ht="13.5">
      <c r="V298" s="21"/>
      <c r="AB298" s="21"/>
    </row>
    <row r="299" spans="22:28" ht="13.5">
      <c r="V299" s="21"/>
      <c r="AB299" s="21"/>
    </row>
    <row r="300" spans="22:28" ht="13.5">
      <c r="V300" s="21"/>
      <c r="AB300" s="21"/>
    </row>
    <row r="301" spans="22:28" ht="13.5">
      <c r="V301" s="21"/>
      <c r="AB301" s="21"/>
    </row>
    <row r="302" spans="22:28" ht="13.5">
      <c r="V302" s="21"/>
      <c r="AB302" s="21"/>
    </row>
    <row r="303" spans="22:28" ht="13.5">
      <c r="V303" s="21"/>
      <c r="AB303" s="21"/>
    </row>
    <row r="304" spans="22:28" ht="13.5">
      <c r="V304" s="21"/>
      <c r="AB304" s="21"/>
    </row>
    <row r="305" spans="22:28" ht="13.5">
      <c r="V305" s="21"/>
      <c r="AB305" s="21"/>
    </row>
    <row r="306" spans="22:28" ht="13.5">
      <c r="V306" s="21"/>
      <c r="AB306" s="21"/>
    </row>
    <row r="307" spans="22:28" ht="13.5">
      <c r="V307" s="21"/>
      <c r="AB307" s="21"/>
    </row>
    <row r="308" spans="22:28" ht="13.5">
      <c r="V308" s="21"/>
      <c r="AB308" s="21"/>
    </row>
    <row r="309" spans="22:28" ht="13.5">
      <c r="V309" s="21"/>
      <c r="AB309" s="21"/>
    </row>
    <row r="310" spans="22:28" ht="13.5">
      <c r="V310" s="21"/>
      <c r="AB310" s="21"/>
    </row>
    <row r="311" spans="22:28" ht="13.5">
      <c r="V311" s="21"/>
      <c r="AB311" s="21"/>
    </row>
    <row r="312" spans="22:28" ht="13.5">
      <c r="V312" s="21"/>
      <c r="AB312" s="21"/>
    </row>
    <row r="313" spans="22:28" ht="13.5">
      <c r="V313" s="21"/>
      <c r="AB313" s="21"/>
    </row>
    <row r="314" spans="22:28" ht="13.5">
      <c r="V314" s="21"/>
      <c r="AB314" s="21"/>
    </row>
    <row r="315" spans="22:28" ht="13.5">
      <c r="V315" s="21"/>
      <c r="AB315" s="21"/>
    </row>
    <row r="316" spans="22:28" ht="13.5">
      <c r="V316" s="21"/>
      <c r="AB316" s="21"/>
    </row>
    <row r="317" spans="22:28" ht="13.5">
      <c r="V317" s="21"/>
      <c r="AB317" s="21"/>
    </row>
    <row r="318" spans="22:28" ht="13.5">
      <c r="V318" s="21"/>
      <c r="AB318" s="21"/>
    </row>
    <row r="319" spans="22:28" ht="13.5">
      <c r="V319" s="21"/>
      <c r="AB319" s="21"/>
    </row>
    <row r="320" spans="22:28" ht="13.5">
      <c r="V320" s="21"/>
      <c r="AB320" s="21"/>
    </row>
    <row r="321" spans="22:28" ht="13.5">
      <c r="V321" s="21"/>
      <c r="AB321" s="21"/>
    </row>
    <row r="322" spans="22:28" ht="13.5">
      <c r="V322" s="21"/>
      <c r="AB322" s="21"/>
    </row>
    <row r="323" spans="22:28" ht="13.5">
      <c r="V323" s="21"/>
      <c r="AB323" s="21"/>
    </row>
    <row r="324" spans="22:28" ht="13.5">
      <c r="V324" s="21"/>
      <c r="AB324" s="21"/>
    </row>
    <row r="325" spans="22:28" ht="13.5">
      <c r="V325" s="21"/>
      <c r="AB325" s="21"/>
    </row>
    <row r="326" spans="22:28" ht="13.5">
      <c r="V326" s="21"/>
      <c r="AB326" s="21"/>
    </row>
    <row r="327" spans="22:28" ht="13.5">
      <c r="V327" s="21"/>
      <c r="AB327" s="21"/>
    </row>
    <row r="328" spans="22:28" ht="13.5">
      <c r="V328" s="21"/>
      <c r="AB328" s="21"/>
    </row>
    <row r="329" spans="22:28" ht="13.5">
      <c r="V329" s="21"/>
      <c r="AB329" s="21"/>
    </row>
    <row r="330" spans="22:28" ht="13.5">
      <c r="V330" s="21"/>
      <c r="AB330" s="21"/>
    </row>
    <row r="331" spans="22:28" ht="13.5">
      <c r="V331" s="21"/>
      <c r="AB331" s="21"/>
    </row>
    <row r="332" spans="22:28" ht="13.5">
      <c r="V332" s="21"/>
      <c r="AB332" s="21"/>
    </row>
    <row r="333" spans="22:28" ht="13.5">
      <c r="V333" s="21"/>
      <c r="AB333" s="21"/>
    </row>
    <row r="334" spans="22:28" ht="13.5">
      <c r="V334" s="21"/>
      <c r="AB334" s="21"/>
    </row>
    <row r="335" spans="22:28" ht="13.5">
      <c r="V335" s="21"/>
      <c r="AB335" s="21"/>
    </row>
    <row r="336" spans="22:28" ht="13.5">
      <c r="V336" s="21"/>
      <c r="AB336" s="21"/>
    </row>
    <row r="337" spans="22:28" ht="13.5">
      <c r="V337" s="21"/>
      <c r="AB337" s="21"/>
    </row>
    <row r="338" spans="22:28" ht="13.5">
      <c r="V338" s="21"/>
      <c r="AB338" s="21"/>
    </row>
    <row r="339" spans="22:28" ht="13.5">
      <c r="V339" s="21"/>
      <c r="AB339" s="21"/>
    </row>
    <row r="340" spans="22:28" ht="13.5">
      <c r="V340" s="21"/>
      <c r="AB340" s="21"/>
    </row>
    <row r="341" spans="22:28" ht="13.5">
      <c r="V341" s="21"/>
      <c r="AB341" s="21"/>
    </row>
    <row r="342" spans="22:28" ht="13.5">
      <c r="V342" s="21"/>
      <c r="AB342" s="21"/>
    </row>
    <row r="343" spans="22:28" ht="13.5">
      <c r="V343" s="21"/>
      <c r="AB343" s="21"/>
    </row>
    <row r="344" spans="22:28" ht="13.5">
      <c r="V344" s="21"/>
      <c r="AB344" s="21"/>
    </row>
    <row r="345" spans="22:28" ht="13.5">
      <c r="V345" s="21"/>
      <c r="AB345" s="21"/>
    </row>
    <row r="346" spans="22:28" ht="13.5">
      <c r="V346" s="21"/>
      <c r="AB346" s="21"/>
    </row>
    <row r="347" spans="22:28" ht="13.5">
      <c r="V347" s="21"/>
      <c r="AB347" s="21"/>
    </row>
    <row r="348" spans="22:28" ht="13.5">
      <c r="V348" s="21"/>
      <c r="AB348" s="21"/>
    </row>
    <row r="349" spans="22:28" ht="13.5">
      <c r="V349" s="21"/>
      <c r="AB349" s="21"/>
    </row>
    <row r="350" spans="22:28" ht="13.5">
      <c r="V350" s="21"/>
      <c r="AB350" s="21"/>
    </row>
    <row r="351" spans="22:28" ht="13.5">
      <c r="V351" s="21"/>
      <c r="AB351" s="21"/>
    </row>
    <row r="352" spans="22:28" ht="13.5">
      <c r="V352" s="21"/>
      <c r="AB352" s="21"/>
    </row>
    <row r="353" spans="22:28" ht="13.5">
      <c r="V353" s="21"/>
      <c r="AB353" s="21"/>
    </row>
    <row r="354" spans="22:28" ht="13.5">
      <c r="V354" s="21"/>
      <c r="AB354" s="21"/>
    </row>
    <row r="355" spans="22:28" ht="13.5">
      <c r="V355" s="21"/>
      <c r="AB355" s="21"/>
    </row>
    <row r="356" spans="22:28" ht="13.5">
      <c r="V356" s="21"/>
      <c r="AB356" s="21"/>
    </row>
    <row r="357" spans="22:28" ht="13.5">
      <c r="V357" s="21"/>
      <c r="AB357" s="21"/>
    </row>
    <row r="358" spans="22:28" ht="13.5">
      <c r="V358" s="21"/>
      <c r="AB358" s="21"/>
    </row>
    <row r="359" spans="22:28" ht="13.5">
      <c r="V359" s="21"/>
      <c r="AB359" s="21"/>
    </row>
    <row r="360" spans="22:28" ht="13.5">
      <c r="V360" s="21"/>
      <c r="AB360" s="21"/>
    </row>
    <row r="361" spans="22:28" ht="13.5">
      <c r="V361" s="21"/>
      <c r="AB361" s="21"/>
    </row>
    <row r="362" spans="22:28" ht="13.5">
      <c r="V362" s="21"/>
      <c r="AB362" s="21"/>
    </row>
    <row r="363" spans="22:28" ht="13.5">
      <c r="V363" s="21"/>
      <c r="AB363" s="21"/>
    </row>
    <row r="364" spans="22:28" ht="13.5">
      <c r="V364" s="21"/>
      <c r="AB364" s="21"/>
    </row>
    <row r="365" spans="22:28" ht="13.5">
      <c r="V365" s="21"/>
      <c r="AB365" s="21"/>
    </row>
    <row r="366" spans="22:28" ht="13.5">
      <c r="V366" s="21"/>
      <c r="AB366" s="21"/>
    </row>
    <row r="367" spans="22:28" ht="13.5">
      <c r="V367" s="21"/>
      <c r="AB367" s="21"/>
    </row>
    <row r="368" spans="22:28" ht="13.5">
      <c r="V368" s="21"/>
      <c r="AB368" s="21"/>
    </row>
    <row r="369" spans="22:28" ht="13.5">
      <c r="V369" s="21"/>
      <c r="AB369" s="21"/>
    </row>
    <row r="370" spans="22:28" ht="13.5">
      <c r="V370" s="21"/>
      <c r="AB370" s="21"/>
    </row>
    <row r="371" spans="22:28" ht="13.5">
      <c r="V371" s="21"/>
      <c r="AB371" s="21"/>
    </row>
    <row r="372" spans="22:28" ht="13.5">
      <c r="V372" s="21"/>
      <c r="AB372" s="21"/>
    </row>
    <row r="373" spans="22:28" ht="13.5">
      <c r="V373" s="21"/>
      <c r="AB373" s="21"/>
    </row>
    <row r="374" spans="22:28" ht="13.5">
      <c r="V374" s="21"/>
      <c r="AB374" s="21"/>
    </row>
    <row r="375" spans="22:28" ht="13.5">
      <c r="V375" s="21"/>
      <c r="AB375" s="21"/>
    </row>
    <row r="376" spans="22:28" ht="13.5">
      <c r="V376" s="21"/>
      <c r="AB376" s="21"/>
    </row>
    <row r="377" spans="22:28" ht="13.5">
      <c r="V377" s="21"/>
      <c r="AB377" s="21"/>
    </row>
    <row r="378" spans="22:28" ht="13.5">
      <c r="V378" s="21"/>
      <c r="AB378" s="21"/>
    </row>
    <row r="379" spans="22:28" ht="13.5">
      <c r="V379" s="21"/>
      <c r="AB379" s="21"/>
    </row>
    <row r="380" spans="22:28" ht="13.5">
      <c r="V380" s="21"/>
      <c r="AB380" s="21"/>
    </row>
    <row r="381" spans="22:28" ht="13.5">
      <c r="V381" s="21"/>
      <c r="AB381" s="21"/>
    </row>
    <row r="382" spans="22:28" ht="13.5">
      <c r="V382" s="21"/>
      <c r="AB382" s="21"/>
    </row>
    <row r="383" spans="22:28" ht="13.5">
      <c r="V383" s="21"/>
      <c r="AB383" s="21"/>
    </row>
    <row r="384" spans="22:28" ht="13.5">
      <c r="V384" s="21"/>
      <c r="AB384" s="21"/>
    </row>
    <row r="385" spans="22:28" ht="13.5">
      <c r="V385" s="21"/>
      <c r="AB385" s="21"/>
    </row>
    <row r="386" spans="22:28" ht="13.5">
      <c r="V386" s="21"/>
      <c r="AB386" s="21"/>
    </row>
    <row r="387" spans="22:28" ht="13.5">
      <c r="V387" s="21"/>
      <c r="AB387" s="21"/>
    </row>
    <row r="388" spans="22:28" ht="13.5">
      <c r="V388" s="21"/>
      <c r="AB388" s="21"/>
    </row>
    <row r="389" spans="22:28" ht="13.5">
      <c r="V389" s="21"/>
      <c r="AB389" s="21"/>
    </row>
    <row r="390" spans="22:28" ht="13.5">
      <c r="V390" s="21"/>
      <c r="AB390" s="21"/>
    </row>
    <row r="391" spans="22:28" ht="13.5">
      <c r="V391" s="21"/>
      <c r="AB391" s="21"/>
    </row>
    <row r="392" spans="22:28" ht="13.5">
      <c r="V392" s="21"/>
      <c r="AB392" s="21"/>
    </row>
    <row r="393" spans="22:28" ht="13.5">
      <c r="V393" s="21"/>
      <c r="AB393" s="21"/>
    </row>
    <row r="394" spans="22:28" ht="13.5">
      <c r="V394" s="21"/>
      <c r="AB394" s="21"/>
    </row>
    <row r="395" spans="22:28" ht="13.5">
      <c r="V395" s="21"/>
      <c r="AB395" s="21"/>
    </row>
    <row r="396" spans="22:28" ht="13.5">
      <c r="V396" s="21"/>
      <c r="AB396" s="21"/>
    </row>
    <row r="397" spans="22:28" ht="13.5">
      <c r="V397" s="21"/>
      <c r="AB397" s="21"/>
    </row>
    <row r="398" spans="22:28" ht="13.5">
      <c r="V398" s="21"/>
      <c r="AB398" s="21"/>
    </row>
    <row r="399" spans="22:28" ht="13.5">
      <c r="V399" s="21"/>
      <c r="AB399" s="21"/>
    </row>
    <row r="400" spans="22:28" ht="13.5">
      <c r="V400" s="21"/>
      <c r="AB400" s="21"/>
    </row>
    <row r="401" spans="22:28" ht="13.5">
      <c r="V401" s="21"/>
      <c r="AB401" s="21"/>
    </row>
    <row r="402" spans="22:28" ht="13.5">
      <c r="V402" s="21"/>
      <c r="AB402" s="21"/>
    </row>
    <row r="403" spans="22:28" ht="13.5">
      <c r="V403" s="21"/>
      <c r="AB403" s="21"/>
    </row>
    <row r="404" spans="22:28" ht="13.5">
      <c r="V404" s="21"/>
      <c r="AB404" s="21"/>
    </row>
    <row r="405" spans="22:28" ht="13.5">
      <c r="V405" s="21"/>
      <c r="AB405" s="21"/>
    </row>
    <row r="406" spans="22:28" ht="13.5">
      <c r="V406" s="21"/>
      <c r="AB406" s="21"/>
    </row>
    <row r="407" spans="22:28" ht="13.5">
      <c r="V407" s="21"/>
      <c r="AB407" s="21"/>
    </row>
    <row r="408" spans="22:28" ht="13.5">
      <c r="V408" s="21"/>
      <c r="AB408" s="21"/>
    </row>
    <row r="409" spans="22:28" ht="13.5">
      <c r="V409" s="21"/>
      <c r="AB409" s="21"/>
    </row>
    <row r="410" spans="22:28" ht="13.5">
      <c r="V410" s="21"/>
      <c r="AB410" s="21"/>
    </row>
    <row r="411" spans="22:28" ht="13.5">
      <c r="V411" s="21"/>
      <c r="AB411" s="21"/>
    </row>
    <row r="412" spans="22:28" ht="13.5">
      <c r="V412" s="21"/>
      <c r="AB412" s="21"/>
    </row>
    <row r="413" spans="22:28" ht="13.5">
      <c r="V413" s="21"/>
      <c r="AB413" s="21"/>
    </row>
    <row r="414" spans="22:28" ht="13.5">
      <c r="V414" s="21"/>
      <c r="AB414" s="21"/>
    </row>
    <row r="415" spans="22:28" ht="13.5">
      <c r="V415" s="21"/>
      <c r="AB415" s="21"/>
    </row>
    <row r="416" spans="22:28" ht="13.5">
      <c r="V416" s="21"/>
      <c r="AB416" s="21"/>
    </row>
    <row r="417" spans="22:28" ht="13.5">
      <c r="V417" s="21"/>
      <c r="AB417" s="21"/>
    </row>
    <row r="418" spans="22:28" ht="13.5">
      <c r="V418" s="21"/>
      <c r="AB418" s="21"/>
    </row>
    <row r="419" spans="22:28" ht="13.5">
      <c r="V419" s="21"/>
      <c r="AB419" s="21"/>
    </row>
    <row r="420" spans="22:28" ht="13.5">
      <c r="V420" s="21"/>
      <c r="AB420" s="21"/>
    </row>
    <row r="421" spans="22:28" ht="13.5">
      <c r="V421" s="21"/>
      <c r="AB421" s="21"/>
    </row>
    <row r="422" spans="22:28" ht="13.5">
      <c r="V422" s="21"/>
      <c r="AB422" s="21"/>
    </row>
    <row r="423" spans="22:28" ht="13.5">
      <c r="V423" s="21"/>
      <c r="AB423" s="21"/>
    </row>
    <row r="424" spans="22:28" ht="13.5">
      <c r="V424" s="21"/>
      <c r="AB424" s="21"/>
    </row>
    <row r="425" spans="22:28" ht="13.5">
      <c r="V425" s="21"/>
      <c r="AB425" s="21"/>
    </row>
    <row r="426" spans="22:28" ht="13.5">
      <c r="V426" s="21"/>
      <c r="AB426" s="21"/>
    </row>
    <row r="427" spans="22:28" ht="13.5">
      <c r="V427" s="21"/>
      <c r="AB427" s="21"/>
    </row>
    <row r="428" spans="22:28" ht="13.5">
      <c r="V428" s="21"/>
      <c r="AB428" s="21"/>
    </row>
    <row r="429" spans="22:28" ht="13.5">
      <c r="V429" s="21"/>
      <c r="AB429" s="21"/>
    </row>
    <row r="430" spans="22:28" ht="13.5">
      <c r="V430" s="21"/>
      <c r="AB430" s="21"/>
    </row>
    <row r="431" spans="22:28" ht="13.5">
      <c r="V431" s="21"/>
      <c r="AB431" s="21"/>
    </row>
    <row r="432" spans="22:28" ht="13.5">
      <c r="V432" s="21"/>
      <c r="AB432" s="21"/>
    </row>
    <row r="433" spans="22:28" ht="13.5">
      <c r="V433" s="21"/>
      <c r="AB433" s="21"/>
    </row>
    <row r="434" spans="22:28" ht="13.5">
      <c r="V434" s="21"/>
      <c r="AB434" s="21"/>
    </row>
  </sheetData>
  <mergeCells count="47">
    <mergeCell ref="C32:D32"/>
    <mergeCell ref="C33:D33"/>
    <mergeCell ref="A31:A33"/>
    <mergeCell ref="C7:D7"/>
    <mergeCell ref="C8:D8"/>
    <mergeCell ref="C9:D9"/>
    <mergeCell ref="C10:D10"/>
    <mergeCell ref="C11:D11"/>
    <mergeCell ref="C12:D12"/>
    <mergeCell ref="C13:D13"/>
    <mergeCell ref="C30:D30"/>
    <mergeCell ref="C31:D31"/>
    <mergeCell ref="A19:A21"/>
    <mergeCell ref="A22:A24"/>
    <mergeCell ref="A25:A27"/>
    <mergeCell ref="A28:A30"/>
    <mergeCell ref="C21:D21"/>
    <mergeCell ref="C22:D22"/>
    <mergeCell ref="C23:D23"/>
    <mergeCell ref="C24:D24"/>
    <mergeCell ref="A7:A9"/>
    <mergeCell ref="A10:A12"/>
    <mergeCell ref="A13:A15"/>
    <mergeCell ref="A16:A18"/>
    <mergeCell ref="P5:Q5"/>
    <mergeCell ref="H4:I4"/>
    <mergeCell ref="N4:O4"/>
    <mergeCell ref="F5:G5"/>
    <mergeCell ref="H5:I5"/>
    <mergeCell ref="J5:K5"/>
    <mergeCell ref="D4:E4"/>
    <mergeCell ref="L5:M5"/>
    <mergeCell ref="N5:O5"/>
    <mergeCell ref="D5:E5"/>
    <mergeCell ref="C14:D14"/>
    <mergeCell ref="C15:D15"/>
    <mergeCell ref="C16:D16"/>
    <mergeCell ref="D6:E6"/>
    <mergeCell ref="C17:D17"/>
    <mergeCell ref="C18:D18"/>
    <mergeCell ref="C19:D19"/>
    <mergeCell ref="C20:D20"/>
    <mergeCell ref="C29:D29"/>
    <mergeCell ref="C25:D25"/>
    <mergeCell ref="C26:D26"/>
    <mergeCell ref="C27:D27"/>
    <mergeCell ref="C28:D28"/>
  </mergeCells>
  <printOptions horizontalCentered="1"/>
  <pageMargins left="0.8" right="0.8" top="0.59" bottom="0" header="0" footer="0"/>
  <pageSetup fitToHeight="0" fitToWidth="1"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間野</dc:creator>
  <cp:keywords/>
  <dc:description/>
  <cp:lastModifiedBy>user1</cp:lastModifiedBy>
  <cp:lastPrinted>2005-09-12T05:22:04Z</cp:lastPrinted>
  <dcterms:created xsi:type="dcterms:W3CDTF">2000-05-10T04:48:44Z</dcterms:created>
  <dcterms:modified xsi:type="dcterms:W3CDTF">2005-10-11T00:44:53Z</dcterms:modified>
  <cp:category/>
  <cp:version/>
  <cp:contentType/>
  <cp:contentStatus/>
</cp:coreProperties>
</file>