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3165" windowWidth="15330" windowHeight="4380" tabRatio="637" activeTab="0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1-6" sheetId="6" r:id="rId6"/>
    <sheet name="1-7" sheetId="7" r:id="rId7"/>
  </sheets>
  <definedNames/>
  <calcPr fullCalcOnLoad="1"/>
</workbook>
</file>

<file path=xl/sharedStrings.xml><?xml version="1.0" encoding="utf-8"?>
<sst xmlns="http://schemas.openxmlformats.org/spreadsheetml/2006/main" count="545" uniqueCount="153">
  <si>
    <t>標本数</t>
  </si>
  <si>
    <t>平均値</t>
  </si>
  <si>
    <t>標準偏差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</si>
  <si>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</si>
  <si>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</si>
  <si>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</si>
  <si>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</si>
  <si>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</si>
  <si>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</si>
  <si>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</si>
  <si>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</si>
  <si>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</si>
  <si>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</si>
  <si>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</si>
  <si>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</si>
  <si>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…</t>
  </si>
  <si>
    <t>20～40分程度</t>
  </si>
  <si>
    <t>％</t>
  </si>
  <si>
    <t>65-69</t>
  </si>
  <si>
    <t>70-74</t>
  </si>
  <si>
    <t>75-79</t>
  </si>
  <si>
    <t>65-69</t>
  </si>
  <si>
    <t>70-74</t>
  </si>
  <si>
    <t>75-79</t>
  </si>
  <si>
    <t>できない</t>
  </si>
  <si>
    <t>できない</t>
  </si>
  <si>
    <t>10kg程度</t>
  </si>
  <si>
    <t>できない</t>
  </si>
  <si>
    <t>3～4回程度</t>
  </si>
  <si>
    <t>何にもつかまらないで立ったままできる</t>
  </si>
  <si>
    <t>3～5分程度</t>
  </si>
  <si>
    <t>できない</t>
  </si>
  <si>
    <t>50cm程度</t>
  </si>
  <si>
    <t>立ち幅とび</t>
  </si>
  <si>
    <t>（注）12～19歳は20ｍシャトルランと持久走を、20～64歳は20ｍシャトルランと急歩を選択実施</t>
  </si>
  <si>
    <t>（注）６～11歳はソフトボール投げ、12～19歳はハンドボール投げ</t>
  </si>
  <si>
    <t>（注）６～11歳、12～19歳、20～64歳、65～79歳及び男女の得点基準は異なる</t>
  </si>
  <si>
    <t>１．年齢別テストの結果</t>
  </si>
  <si>
    <t>表－1-1</t>
  </si>
  <si>
    <t>握力</t>
  </si>
  <si>
    <t>(kg)</t>
  </si>
  <si>
    <t>上体起こし</t>
  </si>
  <si>
    <t>(回)</t>
  </si>
  <si>
    <t>長座体前屈</t>
  </si>
  <si>
    <t>(cm)</t>
  </si>
  <si>
    <t>年齢</t>
  </si>
  <si>
    <t>男子</t>
  </si>
  <si>
    <t>女子</t>
  </si>
  <si>
    <t>標本数</t>
  </si>
  <si>
    <t>平均値</t>
  </si>
  <si>
    <t>標準偏差</t>
  </si>
  <si>
    <t>表－1-2</t>
  </si>
  <si>
    <t>反復横とび</t>
  </si>
  <si>
    <t>(点)</t>
  </si>
  <si>
    <t>20mシャトルラン</t>
  </si>
  <si>
    <t>(折り返し数)</t>
  </si>
  <si>
    <t>持久走・急歩</t>
  </si>
  <si>
    <t>(秒)</t>
  </si>
  <si>
    <t>…</t>
  </si>
  <si>
    <t>表－1-3</t>
  </si>
  <si>
    <t>50m走</t>
  </si>
  <si>
    <t>(cm)</t>
  </si>
  <si>
    <t>ソフトボール投げ・ハンドボール投げ</t>
  </si>
  <si>
    <t>(m)</t>
  </si>
  <si>
    <t>表－1-4</t>
  </si>
  <si>
    <t>開眼片足立ち</t>
  </si>
  <si>
    <t>10m障害物歩行</t>
  </si>
  <si>
    <t>6分間歩行</t>
  </si>
  <si>
    <t>(m)</t>
  </si>
  <si>
    <t>表－1-5</t>
  </si>
  <si>
    <t>合計点</t>
  </si>
  <si>
    <t>表－1-6</t>
  </si>
  <si>
    <t>総合評価(男子)</t>
  </si>
  <si>
    <t>総合評価(女子)</t>
  </si>
  <si>
    <t>Ａ</t>
  </si>
  <si>
    <t>Ｂ</t>
  </si>
  <si>
    <t>Ｃ</t>
  </si>
  <si>
    <t>Ｄ</t>
  </si>
  <si>
    <t>Ｅ</t>
  </si>
  <si>
    <t>合計</t>
  </si>
  <si>
    <t>Ａ</t>
  </si>
  <si>
    <t>Ｂ</t>
  </si>
  <si>
    <t>Ｃ</t>
  </si>
  <si>
    <t>Ｄ</t>
  </si>
  <si>
    <t>Ｅ</t>
  </si>
  <si>
    <t>度数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</si>
  <si>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</si>
  <si>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</si>
  <si>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</si>
  <si>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</si>
  <si>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</si>
  <si>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</si>
  <si>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</si>
  <si>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</si>
  <si>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</si>
  <si>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</si>
  <si>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</si>
  <si>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</si>
  <si>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表－1-7-1</t>
  </si>
  <si>
    <t>問1</t>
  </si>
  <si>
    <t>休まないでどのくらい歩けますか。</t>
  </si>
  <si>
    <t>問2</t>
  </si>
  <si>
    <t>休まないでどのくらい走れますか。</t>
  </si>
  <si>
    <t>問3</t>
  </si>
  <si>
    <t>どのくらいの溝だったら、とび超えられますか。</t>
  </si>
  <si>
    <t>問4</t>
  </si>
  <si>
    <t>階段をどのようにして昇りますか。</t>
  </si>
  <si>
    <t>5～10分程度</t>
  </si>
  <si>
    <t>1時間以上</t>
  </si>
  <si>
    <t>走れない</t>
  </si>
  <si>
    <t>10分以上</t>
  </si>
  <si>
    <t>30cm程度</t>
  </si>
  <si>
    <t>手すりや壁につかまらないと昇れない</t>
  </si>
  <si>
    <t>ゆっくりなら、手すりや壁につかまらずに昇れる</t>
  </si>
  <si>
    <t>サッサと楽に、手すりや壁につかまらずに昇れる</t>
  </si>
  <si>
    <t>男性</t>
  </si>
  <si>
    <t>女性</t>
  </si>
  <si>
    <t>表－1-7-2</t>
  </si>
  <si>
    <t>問5</t>
  </si>
  <si>
    <t>正座の姿勢からどのようにして、立ち上がれますか。</t>
  </si>
  <si>
    <t>問6</t>
  </si>
  <si>
    <t>目を開けて片足で、何秒くらい立っていられますか。</t>
  </si>
  <si>
    <t>問7</t>
  </si>
  <si>
    <t>バスや電車に乗ったとき、立っていられますか。</t>
  </si>
  <si>
    <t>問8</t>
  </si>
  <si>
    <t>立ったままで、ズボンやスカートがはけますか。</t>
  </si>
  <si>
    <t>できない</t>
  </si>
  <si>
    <t>手を床につけてなら立ち上がれる</t>
  </si>
  <si>
    <t>手を使わずに立ち上がれる</t>
  </si>
  <si>
    <t>10～20秒程度</t>
  </si>
  <si>
    <t>30秒以上</t>
  </si>
  <si>
    <t>立っていられない</t>
  </si>
  <si>
    <t>吊革や手すりにつかまれば立っていられる</t>
  </si>
  <si>
    <t>発車や停車のとき以外は何にもつかまらずに立っていられる</t>
  </si>
  <si>
    <t>座らないとできない</t>
  </si>
  <si>
    <t>何かにつかまれば立ったままできる</t>
  </si>
  <si>
    <t>表－1-7-3</t>
  </si>
  <si>
    <t>問9</t>
  </si>
  <si>
    <t>シャツの前ボタンを、掛けたり外したりできますか。</t>
  </si>
  <si>
    <t>問10</t>
  </si>
  <si>
    <t>布団の上げ下ろしができますか。</t>
  </si>
  <si>
    <t>問11</t>
  </si>
  <si>
    <t>どれくらいの重さの荷物なら、10m運べますか。</t>
  </si>
  <si>
    <t>問12</t>
  </si>
  <si>
    <t>仰向けに寝た姿勢から，手を使わないで上体だけを起こせますか。</t>
  </si>
  <si>
    <t>両手でゆっくりとならできる</t>
  </si>
  <si>
    <t>両手で素早くできる</t>
  </si>
  <si>
    <t>片手でもできる</t>
  </si>
  <si>
    <t>毛布や軽い布団ならできる</t>
  </si>
  <si>
    <t>重い布団でも楽にできる</t>
  </si>
  <si>
    <t>5kg程度</t>
  </si>
  <si>
    <t>1～2回程度</t>
  </si>
  <si>
    <t xml:space="preserve">        　　　　　　　　　　　　　　　　　　　　　　　　　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</si>
</sst>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0" xfId="0" applyNumberFormat="1" applyFont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 quotePrefix="1">
      <alignment horizontal="centerContinuous" vertical="center"/>
    </xf>
    <xf numFmtId="0" fontId="7" fillId="0" borderId="3" xfId="0" applyFont="1" applyBorder="1" applyAlignment="1" quotePrefix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 quotePrefix="1">
      <alignment horizontal="center" vertical="center"/>
    </xf>
    <xf numFmtId="1" fontId="7" fillId="0" borderId="8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7" fillId="0" borderId="9" xfId="0" applyNumberFormat="1" applyFont="1" applyBorder="1" applyAlignment="1">
      <alignment horizontal="right" vertical="center"/>
    </xf>
    <xf numFmtId="0" fontId="7" fillId="0" borderId="5" xfId="0" applyFont="1" applyBorder="1" applyAlignment="1" quotePrefix="1">
      <alignment horizontal="center" vertical="center"/>
    </xf>
    <xf numFmtId="1" fontId="7" fillId="0" borderId="10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7" fillId="0" borderId="12" xfId="0" applyNumberFormat="1" applyFont="1" applyBorder="1" applyAlignment="1">
      <alignment horizontal="right" vertical="center"/>
    </xf>
    <xf numFmtId="0" fontId="7" fillId="0" borderId="0" xfId="0" applyFont="1" applyAlignment="1" quotePrefix="1">
      <alignment horizontal="left" vertical="center"/>
    </xf>
    <xf numFmtId="0" fontId="7" fillId="0" borderId="3" xfId="0" applyFont="1" applyBorder="1" applyAlignment="1">
      <alignment horizontal="centerContinuous" vertical="center"/>
    </xf>
    <xf numFmtId="1" fontId="7" fillId="0" borderId="13" xfId="0" applyNumberFormat="1" applyFont="1" applyBorder="1" applyAlignment="1">
      <alignment horizontal="right" vertical="center"/>
    </xf>
    <xf numFmtId="2" fontId="7" fillId="0" borderId="14" xfId="0" applyNumberFormat="1" applyFont="1" applyBorder="1" applyAlignment="1">
      <alignment horizontal="right" vertical="center"/>
    </xf>
    <xf numFmtId="2" fontId="7" fillId="0" borderId="15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 quotePrefix="1">
      <alignment horizontal="center" vertical="center"/>
    </xf>
    <xf numFmtId="1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0" fontId="8" fillId="0" borderId="5" xfId="0" applyFont="1" applyBorder="1" applyAlignment="1" quotePrefix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right" vertical="center"/>
    </xf>
    <xf numFmtId="2" fontId="8" fillId="0" borderId="12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 quotePrefix="1">
      <alignment horizontal="center" vertical="center"/>
    </xf>
    <xf numFmtId="1" fontId="9" fillId="0" borderId="0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1" fontId="9" fillId="0" borderId="8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 quotePrefix="1">
      <alignment vertical="center" wrapText="1"/>
    </xf>
    <xf numFmtId="0" fontId="9" fillId="0" borderId="4" xfId="0" applyFont="1" applyBorder="1" applyAlignment="1" quotePrefix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 quotePrefix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0</xdr:rowOff>
    </xdr:from>
    <xdr:to>
      <xdr:col>0</xdr:col>
      <xdr:colOff>323850</xdr:colOff>
      <xdr:row>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1171575"/>
          <a:ext cx="2762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年齢</a:t>
          </a:r>
        </a:p>
      </xdr:txBody>
    </xdr:sp>
    <xdr:clientData/>
  </xdr:twoCellAnchor>
  <xdr:twoCellAnchor>
    <xdr:from>
      <xdr:col>1</xdr:col>
      <xdr:colOff>66675</xdr:colOff>
      <xdr:row>2</xdr:row>
      <xdr:rowOff>76200</xdr:rowOff>
    </xdr:from>
    <xdr:to>
      <xdr:col>1</xdr:col>
      <xdr:colOff>295275</xdr:colOff>
      <xdr:row>2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9100" y="51435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ADL </a:t>
          </a:r>
        </a:p>
      </xdr:txBody>
    </xdr:sp>
    <xdr:clientData/>
  </xdr:twoCellAnchor>
  <xdr:twoCellAnchor>
    <xdr:from>
      <xdr:col>1</xdr:col>
      <xdr:colOff>57150</xdr:colOff>
      <xdr:row>13</xdr:row>
      <xdr:rowOff>95250</xdr:rowOff>
    </xdr:from>
    <xdr:to>
      <xdr:col>1</xdr:col>
      <xdr:colOff>285750</xdr:colOff>
      <xdr:row>13</xdr:row>
      <xdr:rowOff>247650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9575" y="2771775"/>
          <a:ext cx="2286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ADL </a:t>
          </a:r>
        </a:p>
      </xdr:txBody>
    </xdr:sp>
    <xdr:clientData/>
  </xdr:twoCellAnchor>
  <xdr:twoCellAnchor>
    <xdr:from>
      <xdr:col>1</xdr:col>
      <xdr:colOff>47625</xdr:colOff>
      <xdr:row>24</xdr:row>
      <xdr:rowOff>85725</xdr:rowOff>
    </xdr:from>
    <xdr:to>
      <xdr:col>1</xdr:col>
      <xdr:colOff>276225</xdr:colOff>
      <xdr:row>24</xdr:row>
      <xdr:rowOff>238125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00050" y="5029200"/>
          <a:ext cx="2286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ADL </a:t>
          </a:r>
        </a:p>
      </xdr:txBody>
    </xdr:sp>
    <xdr:clientData/>
  </xdr:twoCellAnchor>
  <xdr:twoCellAnchor>
    <xdr:from>
      <xdr:col>0</xdr:col>
      <xdr:colOff>57150</xdr:colOff>
      <xdr:row>14</xdr:row>
      <xdr:rowOff>381000</xdr:rowOff>
    </xdr:from>
    <xdr:to>
      <xdr:col>0</xdr:col>
      <xdr:colOff>333375</xdr:colOff>
      <xdr:row>15</xdr:row>
      <xdr:rowOff>104775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150" y="3333750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年齢</a:t>
          </a:r>
        </a:p>
      </xdr:txBody>
    </xdr:sp>
    <xdr:clientData/>
  </xdr:twoCellAnchor>
  <xdr:twoCellAnchor>
    <xdr:from>
      <xdr:col>0</xdr:col>
      <xdr:colOff>57150</xdr:colOff>
      <xdr:row>25</xdr:row>
      <xdr:rowOff>361950</xdr:rowOff>
    </xdr:from>
    <xdr:to>
      <xdr:col>0</xdr:col>
      <xdr:colOff>333375</xdr:colOff>
      <xdr:row>26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7150" y="5581650"/>
          <a:ext cx="276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年齢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50390625" style="1" customWidth="1"/>
    <col min="2" max="19" width="6.875" style="1" customWidth="1"/>
    <col min="20" max="16384" width="9.00390625" style="1" customWidth="1"/>
  </cols>
  <sheetData>
    <row r="1" ht="18" customHeight="1">
      <c r="A1" s="9" t="s">
        <v>37</v>
      </c>
    </row>
    <row r="2" spans="1:19" ht="16.5" customHeight="1">
      <c r="A2" s="10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6.5" customHeight="1">
      <c r="A3" s="11"/>
      <c r="B3" s="12" t="s">
        <v>39</v>
      </c>
      <c r="C3" s="13"/>
      <c r="D3" s="13"/>
      <c r="E3" s="13"/>
      <c r="F3" s="13"/>
      <c r="G3" s="14" t="s">
        <v>40</v>
      </c>
      <c r="H3" s="12" t="s">
        <v>41</v>
      </c>
      <c r="I3" s="13"/>
      <c r="J3" s="13"/>
      <c r="K3" s="13"/>
      <c r="L3" s="13"/>
      <c r="M3" s="14" t="s">
        <v>42</v>
      </c>
      <c r="N3" s="15" t="s">
        <v>43</v>
      </c>
      <c r="O3" s="13"/>
      <c r="P3" s="13"/>
      <c r="Q3" s="13"/>
      <c r="R3" s="13"/>
      <c r="S3" s="14" t="s">
        <v>44</v>
      </c>
    </row>
    <row r="4" spans="1:19" ht="16.5" customHeight="1">
      <c r="A4" s="16" t="s">
        <v>45</v>
      </c>
      <c r="B4" s="58" t="s">
        <v>46</v>
      </c>
      <c r="C4" s="59"/>
      <c r="D4" s="60"/>
      <c r="E4" s="58" t="s">
        <v>47</v>
      </c>
      <c r="F4" s="59"/>
      <c r="G4" s="60"/>
      <c r="H4" s="58" t="s">
        <v>46</v>
      </c>
      <c r="I4" s="59"/>
      <c r="J4" s="60"/>
      <c r="K4" s="58" t="s">
        <v>47</v>
      </c>
      <c r="L4" s="59"/>
      <c r="M4" s="60"/>
      <c r="N4" s="58" t="s">
        <v>46</v>
      </c>
      <c r="O4" s="59"/>
      <c r="P4" s="60"/>
      <c r="Q4" s="58" t="s">
        <v>47</v>
      </c>
      <c r="R4" s="59"/>
      <c r="S4" s="60"/>
    </row>
    <row r="5" spans="1:19" ht="16.5" customHeight="1">
      <c r="A5" s="17"/>
      <c r="B5" s="18" t="s">
        <v>48</v>
      </c>
      <c r="C5" s="18" t="s">
        <v>49</v>
      </c>
      <c r="D5" s="18" t="s">
        <v>50</v>
      </c>
      <c r="E5" s="18" t="s">
        <v>0</v>
      </c>
      <c r="F5" s="18" t="s">
        <v>1</v>
      </c>
      <c r="G5" s="18" t="s">
        <v>2</v>
      </c>
      <c r="H5" s="18" t="s">
        <v>48</v>
      </c>
      <c r="I5" s="18" t="s">
        <v>49</v>
      </c>
      <c r="J5" s="18" t="s">
        <v>50</v>
      </c>
      <c r="K5" s="18" t="s">
        <v>0</v>
      </c>
      <c r="L5" s="18" t="s">
        <v>1</v>
      </c>
      <c r="M5" s="18" t="s">
        <v>2</v>
      </c>
      <c r="N5" s="18" t="s">
        <v>48</v>
      </c>
      <c r="O5" s="18" t="s">
        <v>49</v>
      </c>
      <c r="P5" s="18" t="s">
        <v>50</v>
      </c>
      <c r="Q5" s="18" t="s">
        <v>0</v>
      </c>
      <c r="R5" s="18" t="s">
        <v>1</v>
      </c>
      <c r="S5" s="19" t="s">
        <v>2</v>
      </c>
    </row>
    <row r="6" spans="1:19" ht="16.5" customHeight="1">
      <c r="A6" s="20">
        <v>6</v>
      </c>
      <c r="B6" s="21">
        <v>1062</v>
      </c>
      <c r="C6" s="22">
        <v>9.592278719397363</v>
      </c>
      <c r="D6" s="23">
        <v>2.555312159241356</v>
      </c>
      <c r="E6" s="21">
        <v>1058</v>
      </c>
      <c r="F6" s="22">
        <v>8.767485822306238</v>
      </c>
      <c r="G6" s="23">
        <v>2.2789414666048557</v>
      </c>
      <c r="H6" s="21">
        <v>1118</v>
      </c>
      <c r="I6" s="22">
        <v>10.528622540250447</v>
      </c>
      <c r="J6" s="23">
        <v>5.2051460774485285</v>
      </c>
      <c r="K6" s="21">
        <v>1121</v>
      </c>
      <c r="L6" s="22">
        <v>10.381801962533451</v>
      </c>
      <c r="M6" s="23">
        <v>4.885174714309316</v>
      </c>
      <c r="N6" s="21">
        <v>1127</v>
      </c>
      <c r="O6" s="22">
        <v>25.588287488908605</v>
      </c>
      <c r="P6" s="23">
        <v>6.78043046292153</v>
      </c>
      <c r="Q6" s="21">
        <v>1128</v>
      </c>
      <c r="R6" s="22">
        <v>27.24113475177305</v>
      </c>
      <c r="S6" s="23">
        <v>6.347111599987275</v>
      </c>
    </row>
    <row r="7" spans="1:19" ht="16.5" customHeight="1">
      <c r="A7" s="24">
        <v>7</v>
      </c>
      <c r="B7" s="21">
        <v>1069</v>
      </c>
      <c r="C7" s="22">
        <v>11.225444340505145</v>
      </c>
      <c r="D7" s="23">
        <v>2.773094692903136</v>
      </c>
      <c r="E7" s="21">
        <v>1062</v>
      </c>
      <c r="F7" s="22">
        <v>10.435969868173258</v>
      </c>
      <c r="G7" s="23">
        <v>2.63882819950675</v>
      </c>
      <c r="H7" s="21">
        <v>1124</v>
      </c>
      <c r="I7" s="22">
        <v>12.91814946619217</v>
      </c>
      <c r="J7" s="23">
        <v>5.564125507295273</v>
      </c>
      <c r="K7" s="21">
        <v>1127</v>
      </c>
      <c r="L7" s="22">
        <v>12.483584738243124</v>
      </c>
      <c r="M7" s="23">
        <v>5.1662207673070855</v>
      </c>
      <c r="N7" s="21">
        <v>1128</v>
      </c>
      <c r="O7" s="22">
        <v>27.177304964539008</v>
      </c>
      <c r="P7" s="23">
        <v>7.067590286165145</v>
      </c>
      <c r="Q7" s="21">
        <v>1128</v>
      </c>
      <c r="R7" s="22">
        <v>29.629432624113477</v>
      </c>
      <c r="S7" s="23">
        <v>7.00930883300076</v>
      </c>
    </row>
    <row r="8" spans="1:19" ht="16.5" customHeight="1">
      <c r="A8" s="24">
        <v>8</v>
      </c>
      <c r="B8" s="21">
        <v>1065</v>
      </c>
      <c r="C8" s="22">
        <v>13.137089201877934</v>
      </c>
      <c r="D8" s="23">
        <v>2.8201130361465947</v>
      </c>
      <c r="E8" s="21">
        <v>1069</v>
      </c>
      <c r="F8" s="22">
        <v>12.261927034611787</v>
      </c>
      <c r="G8" s="23">
        <v>2.6992464094558746</v>
      </c>
      <c r="H8" s="21">
        <v>1127</v>
      </c>
      <c r="I8" s="22">
        <v>15.144631765749779</v>
      </c>
      <c r="J8" s="23">
        <v>5.599422031128047</v>
      </c>
      <c r="K8" s="21">
        <v>1124</v>
      </c>
      <c r="L8" s="22">
        <v>14.171708185053381</v>
      </c>
      <c r="M8" s="23">
        <v>5.1308379925302035</v>
      </c>
      <c r="N8" s="21">
        <v>1128</v>
      </c>
      <c r="O8" s="22">
        <v>29.254432624113477</v>
      </c>
      <c r="P8" s="23">
        <v>7.1825227346742855</v>
      </c>
      <c r="Q8" s="21">
        <v>1128</v>
      </c>
      <c r="R8" s="22">
        <v>31.63386524822695</v>
      </c>
      <c r="S8" s="23">
        <v>7.07569172792671</v>
      </c>
    </row>
    <row r="9" spans="1:19" ht="16.5" customHeight="1">
      <c r="A9" s="24">
        <v>9</v>
      </c>
      <c r="B9" s="21">
        <v>1044</v>
      </c>
      <c r="C9" s="22">
        <v>15.03735632183908</v>
      </c>
      <c r="D9" s="23">
        <v>3.2403028191242846</v>
      </c>
      <c r="E9" s="21">
        <v>1044</v>
      </c>
      <c r="F9" s="22">
        <v>14.066091954022989</v>
      </c>
      <c r="G9" s="23">
        <v>3.0626347269094403</v>
      </c>
      <c r="H9" s="21">
        <v>1125</v>
      </c>
      <c r="I9" s="22">
        <v>17.045333333333332</v>
      </c>
      <c r="J9" s="23">
        <v>5.553032244739005</v>
      </c>
      <c r="K9" s="21">
        <v>1128</v>
      </c>
      <c r="L9" s="22">
        <v>15.678191489361701</v>
      </c>
      <c r="M9" s="23">
        <v>5.237801050999995</v>
      </c>
      <c r="N9" s="21">
        <v>1127</v>
      </c>
      <c r="O9" s="22">
        <v>30.99556344276841</v>
      </c>
      <c r="P9" s="23">
        <v>6.996321623044034</v>
      </c>
      <c r="Q9" s="21">
        <v>1128</v>
      </c>
      <c r="R9" s="22">
        <v>33.90425531914894</v>
      </c>
      <c r="S9" s="23">
        <v>7.020212685352068</v>
      </c>
    </row>
    <row r="10" spans="1:19" ht="16.5" customHeight="1">
      <c r="A10" s="24">
        <v>10</v>
      </c>
      <c r="B10" s="21">
        <v>1071</v>
      </c>
      <c r="C10" s="22">
        <v>17.46125116713352</v>
      </c>
      <c r="D10" s="23">
        <v>3.818249695978072</v>
      </c>
      <c r="E10" s="21">
        <v>1066</v>
      </c>
      <c r="F10" s="22">
        <v>16.9577861163227</v>
      </c>
      <c r="G10" s="23">
        <v>3.7943253243757793</v>
      </c>
      <c r="H10" s="21">
        <v>1127</v>
      </c>
      <c r="I10" s="22">
        <v>19.35936113575865</v>
      </c>
      <c r="J10" s="23">
        <v>6.006315719158096</v>
      </c>
      <c r="K10" s="21">
        <v>1123</v>
      </c>
      <c r="L10" s="22">
        <v>17.533392698130008</v>
      </c>
      <c r="M10" s="23">
        <v>5.421297812127907</v>
      </c>
      <c r="N10" s="21">
        <v>1128</v>
      </c>
      <c r="O10" s="22">
        <v>33.21010638297872</v>
      </c>
      <c r="P10" s="23">
        <v>8.809911648313733</v>
      </c>
      <c r="Q10" s="21">
        <v>1128</v>
      </c>
      <c r="R10" s="22">
        <v>36.562056737588655</v>
      </c>
      <c r="S10" s="23">
        <v>8.679460144153204</v>
      </c>
    </row>
    <row r="11" spans="1:19" ht="16.5" customHeight="1">
      <c r="A11" s="24">
        <v>11</v>
      </c>
      <c r="B11" s="21">
        <v>1038</v>
      </c>
      <c r="C11" s="22">
        <v>20.313102119460503</v>
      </c>
      <c r="D11" s="23">
        <v>4.454354433716613</v>
      </c>
      <c r="E11" s="21">
        <v>1049</v>
      </c>
      <c r="F11" s="22">
        <v>19.569113441372735</v>
      </c>
      <c r="G11" s="23">
        <v>4.196239552593003</v>
      </c>
      <c r="H11" s="21">
        <v>1128</v>
      </c>
      <c r="I11" s="22">
        <v>21.00177304964539</v>
      </c>
      <c r="J11" s="23">
        <v>5.32806669708961</v>
      </c>
      <c r="K11" s="21">
        <v>1122</v>
      </c>
      <c r="L11" s="22">
        <v>18.292335115864528</v>
      </c>
      <c r="M11" s="23">
        <v>4.96728280539799</v>
      </c>
      <c r="N11" s="21">
        <v>1128</v>
      </c>
      <c r="O11" s="22">
        <v>35.06117021276596</v>
      </c>
      <c r="P11" s="23">
        <v>8.052288079263754</v>
      </c>
      <c r="Q11" s="21">
        <v>1127</v>
      </c>
      <c r="R11" s="22">
        <v>38.6583850931677</v>
      </c>
      <c r="S11" s="23">
        <v>8.211029776580917</v>
      </c>
    </row>
    <row r="12" spans="1:19" ht="16.5" customHeight="1">
      <c r="A12" s="24">
        <v>12</v>
      </c>
      <c r="B12" s="21">
        <v>1337</v>
      </c>
      <c r="C12" s="22">
        <v>25.029917726252805</v>
      </c>
      <c r="D12" s="23">
        <v>6.20352900331346</v>
      </c>
      <c r="E12" s="21">
        <v>1338</v>
      </c>
      <c r="F12" s="22">
        <v>22.06576980568012</v>
      </c>
      <c r="G12" s="23">
        <v>4.671272464787739</v>
      </c>
      <c r="H12" s="21">
        <v>1401</v>
      </c>
      <c r="I12" s="22">
        <v>23.464668094218414</v>
      </c>
      <c r="J12" s="23">
        <v>5.435397050128987</v>
      </c>
      <c r="K12" s="21">
        <v>1400</v>
      </c>
      <c r="L12" s="22">
        <v>19.46785714285714</v>
      </c>
      <c r="M12" s="23">
        <v>5.180082291915873</v>
      </c>
      <c r="N12" s="21">
        <v>1401</v>
      </c>
      <c r="O12" s="22">
        <v>38.93718772305496</v>
      </c>
      <c r="P12" s="23">
        <v>8.85042946568542</v>
      </c>
      <c r="Q12" s="21">
        <v>1400</v>
      </c>
      <c r="R12" s="22">
        <v>41.375</v>
      </c>
      <c r="S12" s="23">
        <v>8.470120803658672</v>
      </c>
    </row>
    <row r="13" spans="1:19" ht="16.5" customHeight="1">
      <c r="A13" s="24">
        <v>13</v>
      </c>
      <c r="B13" s="21">
        <v>1350</v>
      </c>
      <c r="C13" s="22">
        <v>30.967407407407407</v>
      </c>
      <c r="D13" s="23">
        <v>7.270364295010763</v>
      </c>
      <c r="E13" s="21">
        <v>1347</v>
      </c>
      <c r="F13" s="22">
        <v>24.270972531551596</v>
      </c>
      <c r="G13" s="23">
        <v>4.757059773450809</v>
      </c>
      <c r="H13" s="21">
        <v>1409</v>
      </c>
      <c r="I13" s="22">
        <v>26.933286018452804</v>
      </c>
      <c r="J13" s="23">
        <v>5.855470583985985</v>
      </c>
      <c r="K13" s="21">
        <v>1410</v>
      </c>
      <c r="L13" s="22">
        <v>21.790070921985816</v>
      </c>
      <c r="M13" s="23">
        <v>5.323430144710116</v>
      </c>
      <c r="N13" s="21">
        <v>1409</v>
      </c>
      <c r="O13" s="22">
        <v>43.498225691980124</v>
      </c>
      <c r="P13" s="23">
        <v>9.822709654513366</v>
      </c>
      <c r="Q13" s="21">
        <v>1410</v>
      </c>
      <c r="R13" s="22">
        <v>43.757446808510636</v>
      </c>
      <c r="S13" s="23">
        <v>8.874181484920877</v>
      </c>
    </row>
    <row r="14" spans="1:19" ht="16.5" customHeight="1">
      <c r="A14" s="24">
        <v>14</v>
      </c>
      <c r="B14" s="21">
        <v>1365</v>
      </c>
      <c r="C14" s="22">
        <v>36.457142857142856</v>
      </c>
      <c r="D14" s="23">
        <v>7.441923756621809</v>
      </c>
      <c r="E14" s="21">
        <v>1344</v>
      </c>
      <c r="F14" s="22">
        <v>25.730654761904763</v>
      </c>
      <c r="G14" s="23">
        <v>4.506319721061712</v>
      </c>
      <c r="H14" s="21">
        <v>1407</v>
      </c>
      <c r="I14" s="22">
        <v>28.968727789623312</v>
      </c>
      <c r="J14" s="23">
        <v>5.794307920757819</v>
      </c>
      <c r="K14" s="21">
        <v>1403</v>
      </c>
      <c r="L14" s="22">
        <v>22.230933713471135</v>
      </c>
      <c r="M14" s="23">
        <v>5.474698979987779</v>
      </c>
      <c r="N14" s="21">
        <v>1410</v>
      </c>
      <c r="O14" s="22">
        <v>46.70141843971631</v>
      </c>
      <c r="P14" s="23">
        <v>10.109306756371168</v>
      </c>
      <c r="Q14" s="21">
        <v>1405</v>
      </c>
      <c r="R14" s="22">
        <v>45.691103202846975</v>
      </c>
      <c r="S14" s="23">
        <v>9.504445065712293</v>
      </c>
    </row>
    <row r="15" spans="1:19" ht="16.5" customHeight="1">
      <c r="A15" s="24">
        <v>15</v>
      </c>
      <c r="B15" s="21">
        <v>1376</v>
      </c>
      <c r="C15" s="22">
        <v>39.49345930232558</v>
      </c>
      <c r="D15" s="23">
        <v>6.924632742219819</v>
      </c>
      <c r="E15" s="21">
        <v>1375</v>
      </c>
      <c r="F15" s="22">
        <v>25.746181818181817</v>
      </c>
      <c r="G15" s="23">
        <v>4.587288163415819</v>
      </c>
      <c r="H15" s="21">
        <v>1424</v>
      </c>
      <c r="I15" s="22">
        <v>28.854634831460675</v>
      </c>
      <c r="J15" s="23">
        <v>6.248983592078608</v>
      </c>
      <c r="K15" s="21">
        <v>1431</v>
      </c>
      <c r="L15" s="22">
        <v>20.804332634521312</v>
      </c>
      <c r="M15" s="23">
        <v>5.636261574895817</v>
      </c>
      <c r="N15" s="21">
        <v>1426</v>
      </c>
      <c r="O15" s="22">
        <v>47.91023842917251</v>
      </c>
      <c r="P15" s="23">
        <v>10.702155034550016</v>
      </c>
      <c r="Q15" s="21">
        <v>1432</v>
      </c>
      <c r="R15" s="22">
        <v>45.837290502793294</v>
      </c>
      <c r="S15" s="23">
        <v>9.78651623005831</v>
      </c>
    </row>
    <row r="16" spans="1:19" ht="16.5" customHeight="1">
      <c r="A16" s="24">
        <v>16</v>
      </c>
      <c r="B16" s="21">
        <v>1374</v>
      </c>
      <c r="C16" s="22">
        <v>42.28675400291121</v>
      </c>
      <c r="D16" s="23">
        <v>6.486859347497536</v>
      </c>
      <c r="E16" s="21">
        <v>1376</v>
      </c>
      <c r="F16" s="22">
        <v>26.469476744186046</v>
      </c>
      <c r="G16" s="23">
        <v>4.660471924967755</v>
      </c>
      <c r="H16" s="21">
        <v>1430</v>
      </c>
      <c r="I16" s="22">
        <v>30.595104895104896</v>
      </c>
      <c r="J16" s="23">
        <v>6.764705077030839</v>
      </c>
      <c r="K16" s="21">
        <v>1428</v>
      </c>
      <c r="L16" s="22">
        <v>21.703081232493</v>
      </c>
      <c r="M16" s="23">
        <v>6.582705166778246</v>
      </c>
      <c r="N16" s="21">
        <v>1430</v>
      </c>
      <c r="O16" s="22">
        <v>49.976223776223776</v>
      </c>
      <c r="P16" s="23">
        <v>10.573326765355695</v>
      </c>
      <c r="Q16" s="21">
        <v>1430</v>
      </c>
      <c r="R16" s="22">
        <v>46.3979020979021</v>
      </c>
      <c r="S16" s="23">
        <v>10.231604461888715</v>
      </c>
    </row>
    <row r="17" spans="1:19" ht="16.5" customHeight="1">
      <c r="A17" s="24">
        <v>17</v>
      </c>
      <c r="B17" s="21">
        <v>1371</v>
      </c>
      <c r="C17" s="22">
        <v>43.44930707512764</v>
      </c>
      <c r="D17" s="23">
        <v>7.065249030787729</v>
      </c>
      <c r="E17" s="21">
        <v>1371</v>
      </c>
      <c r="F17" s="22">
        <v>27.316557257476294</v>
      </c>
      <c r="G17" s="23">
        <v>4.699008551189721</v>
      </c>
      <c r="H17" s="21">
        <v>1420</v>
      </c>
      <c r="I17" s="22">
        <v>31.343661971830986</v>
      </c>
      <c r="J17" s="23">
        <v>6.765503476770052</v>
      </c>
      <c r="K17" s="21">
        <v>1425</v>
      </c>
      <c r="L17" s="22">
        <v>21.83298245614035</v>
      </c>
      <c r="M17" s="23">
        <v>6.729784534209487</v>
      </c>
      <c r="N17" s="21">
        <v>1422</v>
      </c>
      <c r="O17" s="22">
        <v>51.536568213783404</v>
      </c>
      <c r="P17" s="23">
        <v>10.779779948282426</v>
      </c>
      <c r="Q17" s="21">
        <v>1428</v>
      </c>
      <c r="R17" s="22">
        <v>47.64495798319328</v>
      </c>
      <c r="S17" s="23">
        <v>10.60986914705183</v>
      </c>
    </row>
    <row r="18" spans="1:19" ht="16.5" customHeight="1">
      <c r="A18" s="24">
        <v>18</v>
      </c>
      <c r="B18" s="21">
        <v>1069</v>
      </c>
      <c r="C18" s="22">
        <v>43.95509822263798</v>
      </c>
      <c r="D18" s="23">
        <v>7.146590486356983</v>
      </c>
      <c r="E18" s="21">
        <v>1059</v>
      </c>
      <c r="F18" s="22">
        <v>27.218130311614733</v>
      </c>
      <c r="G18" s="23">
        <v>4.973262969970205</v>
      </c>
      <c r="H18" s="21">
        <v>1072</v>
      </c>
      <c r="I18" s="22">
        <v>29.638059701492537</v>
      </c>
      <c r="J18" s="23">
        <v>6.178287628970222</v>
      </c>
      <c r="K18" s="21">
        <v>1060</v>
      </c>
      <c r="L18" s="22">
        <v>21.404716981132076</v>
      </c>
      <c r="M18" s="23">
        <v>5.612601758971144</v>
      </c>
      <c r="N18" s="21">
        <v>1073</v>
      </c>
      <c r="O18" s="22">
        <v>49.83131407269338</v>
      </c>
      <c r="P18" s="23">
        <v>10.895695767175484</v>
      </c>
      <c r="Q18" s="21">
        <v>1064</v>
      </c>
      <c r="R18" s="22">
        <v>46.659774436090224</v>
      </c>
      <c r="S18" s="23">
        <v>10.163274142839224</v>
      </c>
    </row>
    <row r="19" spans="1:19" ht="16.5" customHeight="1">
      <c r="A19" s="24">
        <v>19</v>
      </c>
      <c r="B19" s="21">
        <v>874</v>
      </c>
      <c r="C19" s="22">
        <v>44.63157894736842</v>
      </c>
      <c r="D19" s="23">
        <v>6.440661060654376</v>
      </c>
      <c r="E19" s="21">
        <v>830</v>
      </c>
      <c r="F19" s="22">
        <v>27.726506024096384</v>
      </c>
      <c r="G19" s="23">
        <v>4.62430937435232</v>
      </c>
      <c r="H19" s="21">
        <v>877</v>
      </c>
      <c r="I19" s="22">
        <v>29.884834663626</v>
      </c>
      <c r="J19" s="23">
        <v>5.678518635121802</v>
      </c>
      <c r="K19" s="21">
        <v>834</v>
      </c>
      <c r="L19" s="22">
        <v>21.25419664268585</v>
      </c>
      <c r="M19" s="23">
        <v>5.550953243234342</v>
      </c>
      <c r="N19" s="21">
        <v>877</v>
      </c>
      <c r="O19" s="22">
        <v>49.36031927023945</v>
      </c>
      <c r="P19" s="23">
        <v>9.895701191150788</v>
      </c>
      <c r="Q19" s="21">
        <v>834</v>
      </c>
      <c r="R19" s="22">
        <v>46.773381294964025</v>
      </c>
      <c r="S19" s="23">
        <v>9.707729439421076</v>
      </c>
    </row>
    <row r="20" spans="1:24" ht="16.5" customHeight="1">
      <c r="A20" s="16" t="s">
        <v>3</v>
      </c>
      <c r="B20" s="21">
        <v>1740</v>
      </c>
      <c r="C20" s="22">
        <v>48.2183908045977</v>
      </c>
      <c r="D20" s="23">
        <v>6.9634105914891</v>
      </c>
      <c r="E20" s="21">
        <v>1615</v>
      </c>
      <c r="F20" s="22">
        <v>28.905882352941177</v>
      </c>
      <c r="G20" s="23">
        <v>4.665245597127251</v>
      </c>
      <c r="H20" s="21">
        <v>1740</v>
      </c>
      <c r="I20" s="22">
        <v>27.03965517241379</v>
      </c>
      <c r="J20" s="23">
        <v>5.483217016187776</v>
      </c>
      <c r="K20" s="21">
        <v>1636</v>
      </c>
      <c r="L20" s="22">
        <v>19.08129584352078</v>
      </c>
      <c r="M20" s="23">
        <v>5.587172462015163</v>
      </c>
      <c r="N20" s="21">
        <v>1751</v>
      </c>
      <c r="O20" s="22">
        <v>44.32781267846945</v>
      </c>
      <c r="P20" s="23">
        <v>10.326421052006497</v>
      </c>
      <c r="Q20" s="21">
        <v>1642</v>
      </c>
      <c r="R20" s="22">
        <v>44.75395858708892</v>
      </c>
      <c r="S20" s="23">
        <v>9.513007931036887</v>
      </c>
      <c r="X20" s="4"/>
    </row>
    <row r="21" spans="1:24" ht="16.5" customHeight="1">
      <c r="A21" s="16" t="s">
        <v>4</v>
      </c>
      <c r="B21" s="21">
        <v>1861</v>
      </c>
      <c r="C21" s="22">
        <v>48.37130574959699</v>
      </c>
      <c r="D21" s="23">
        <v>7.199633839241049</v>
      </c>
      <c r="E21" s="21">
        <v>1727</v>
      </c>
      <c r="F21" s="22">
        <v>29.228141285466126</v>
      </c>
      <c r="G21" s="23">
        <v>4.762823626995669</v>
      </c>
      <c r="H21" s="21">
        <v>1869</v>
      </c>
      <c r="I21" s="22">
        <v>25.810593900481543</v>
      </c>
      <c r="J21" s="23">
        <v>5.467005475712117</v>
      </c>
      <c r="K21" s="21">
        <v>1742</v>
      </c>
      <c r="L21" s="22">
        <v>17.753157290470725</v>
      </c>
      <c r="M21" s="23">
        <v>5.08051463459142</v>
      </c>
      <c r="N21" s="21">
        <v>1877</v>
      </c>
      <c r="O21" s="22">
        <v>43.502397442727755</v>
      </c>
      <c r="P21" s="23">
        <v>10.494112290257153</v>
      </c>
      <c r="Q21" s="21">
        <v>1746</v>
      </c>
      <c r="R21" s="22">
        <v>44.3631156930126</v>
      </c>
      <c r="S21" s="23">
        <v>9.7878932818696</v>
      </c>
      <c r="X21" s="8"/>
    </row>
    <row r="22" spans="1:24" ht="16.5" customHeight="1">
      <c r="A22" s="16" t="s">
        <v>5</v>
      </c>
      <c r="B22" s="21">
        <v>1860</v>
      </c>
      <c r="C22" s="22">
        <v>49.08870967741935</v>
      </c>
      <c r="D22" s="23">
        <v>7.039991863052246</v>
      </c>
      <c r="E22" s="21">
        <v>1848</v>
      </c>
      <c r="F22" s="22">
        <v>29.700216450216452</v>
      </c>
      <c r="G22" s="23">
        <v>4.713083929478604</v>
      </c>
      <c r="H22" s="21">
        <v>1872</v>
      </c>
      <c r="I22" s="22">
        <v>24.791132478632477</v>
      </c>
      <c r="J22" s="23">
        <v>5.124066143766811</v>
      </c>
      <c r="K22" s="21">
        <v>1867</v>
      </c>
      <c r="L22" s="22">
        <v>17.134440278521694</v>
      </c>
      <c r="M22" s="23">
        <v>5.129979284677124</v>
      </c>
      <c r="N22" s="21">
        <v>1878</v>
      </c>
      <c r="O22" s="22">
        <v>43.56</v>
      </c>
      <c r="P22" s="23">
        <v>9.59</v>
      </c>
      <c r="Q22" s="21">
        <v>1875</v>
      </c>
      <c r="R22" s="22">
        <v>44.333866666666665</v>
      </c>
      <c r="S22" s="23">
        <v>9.274912383174062</v>
      </c>
      <c r="X22" s="8"/>
    </row>
    <row r="23" spans="1:24" ht="16.5" customHeight="1">
      <c r="A23" s="16" t="s">
        <v>6</v>
      </c>
      <c r="B23" s="21">
        <v>1861</v>
      </c>
      <c r="C23" s="22">
        <v>49.2101020956475</v>
      </c>
      <c r="D23" s="23">
        <v>6.5526778771702885</v>
      </c>
      <c r="E23" s="21">
        <v>1869</v>
      </c>
      <c r="F23" s="22">
        <v>29.891920813269127</v>
      </c>
      <c r="G23" s="23">
        <v>4.620549165156664</v>
      </c>
      <c r="H23" s="21">
        <v>1875</v>
      </c>
      <c r="I23" s="22">
        <v>23.749866666666666</v>
      </c>
      <c r="J23" s="23">
        <v>5.428403692513011</v>
      </c>
      <c r="K23" s="21">
        <v>1875</v>
      </c>
      <c r="L23" s="22">
        <v>16.709866666666667</v>
      </c>
      <c r="M23" s="23">
        <v>5.009546484685238</v>
      </c>
      <c r="N23" s="21">
        <v>1877</v>
      </c>
      <c r="O23" s="22">
        <v>42.508257858284495</v>
      </c>
      <c r="P23" s="23">
        <v>9.849239752881832</v>
      </c>
      <c r="Q23" s="21">
        <v>1878</v>
      </c>
      <c r="R23" s="22">
        <v>44.322683706070286</v>
      </c>
      <c r="S23" s="23">
        <v>8.746045924604651</v>
      </c>
      <c r="X23" s="8"/>
    </row>
    <row r="24" spans="1:24" ht="16.5" customHeight="1">
      <c r="A24" s="16" t="s">
        <v>7</v>
      </c>
      <c r="B24" s="21">
        <v>1851</v>
      </c>
      <c r="C24" s="22">
        <v>48.93030794165316</v>
      </c>
      <c r="D24" s="23">
        <v>6.444376544412718</v>
      </c>
      <c r="E24" s="21">
        <v>1869</v>
      </c>
      <c r="F24" s="22">
        <v>30.19689673622258</v>
      </c>
      <c r="G24" s="23">
        <v>4.516158611486519</v>
      </c>
      <c r="H24" s="21">
        <v>1873</v>
      </c>
      <c r="I24" s="22">
        <v>23.036839295248264</v>
      </c>
      <c r="J24" s="23">
        <v>5.150923392284234</v>
      </c>
      <c r="K24" s="21">
        <v>1874</v>
      </c>
      <c r="L24" s="22">
        <v>16.64674493062967</v>
      </c>
      <c r="M24" s="23">
        <v>4.881528419872386</v>
      </c>
      <c r="N24" s="21">
        <v>1874</v>
      </c>
      <c r="O24" s="22">
        <v>42.43009605122732</v>
      </c>
      <c r="P24" s="23">
        <v>9.643023882366823</v>
      </c>
      <c r="Q24" s="21">
        <v>1880</v>
      </c>
      <c r="R24" s="22">
        <v>44.26648936170213</v>
      </c>
      <c r="S24" s="23">
        <v>9.030547709343985</v>
      </c>
      <c r="X24" s="8"/>
    </row>
    <row r="25" spans="1:24" ht="16.5" customHeight="1">
      <c r="A25" s="16" t="s">
        <v>8</v>
      </c>
      <c r="B25" s="21">
        <v>1827</v>
      </c>
      <c r="C25" s="22">
        <v>47.80514504652436</v>
      </c>
      <c r="D25" s="23">
        <v>6.633688203186861</v>
      </c>
      <c r="E25" s="21">
        <v>1787</v>
      </c>
      <c r="F25" s="22">
        <v>29.684387241186347</v>
      </c>
      <c r="G25" s="23">
        <v>4.745686605379629</v>
      </c>
      <c r="H25" s="21">
        <v>1828</v>
      </c>
      <c r="I25" s="22">
        <v>21.60120350109409</v>
      </c>
      <c r="J25" s="23">
        <v>5.271111421647129</v>
      </c>
      <c r="K25" s="21">
        <v>1792</v>
      </c>
      <c r="L25" s="22">
        <v>15.435825892857142</v>
      </c>
      <c r="M25" s="23">
        <v>6.197395585333832</v>
      </c>
      <c r="N25" s="21">
        <v>1834</v>
      </c>
      <c r="O25" s="22">
        <v>42.04525627044711</v>
      </c>
      <c r="P25" s="23">
        <v>9.953579380884916</v>
      </c>
      <c r="Q25" s="21">
        <v>1802</v>
      </c>
      <c r="R25" s="22">
        <v>43.556603773584904</v>
      </c>
      <c r="S25" s="23">
        <v>8.765559383572368</v>
      </c>
      <c r="X25" s="8"/>
    </row>
    <row r="26" spans="1:24" ht="16.5" customHeight="1">
      <c r="A26" s="16" t="s">
        <v>9</v>
      </c>
      <c r="B26" s="21">
        <v>1826</v>
      </c>
      <c r="C26" s="22">
        <v>46.7157721796276</v>
      </c>
      <c r="D26" s="23">
        <v>6.146864745544239</v>
      </c>
      <c r="E26" s="21">
        <v>1823</v>
      </c>
      <c r="F26" s="22">
        <v>28.046626439934176</v>
      </c>
      <c r="G26" s="23">
        <v>4.719739291067634</v>
      </c>
      <c r="H26" s="21">
        <v>1834</v>
      </c>
      <c r="I26" s="22">
        <v>20.036532170119955</v>
      </c>
      <c r="J26" s="23">
        <v>5.314152230446019</v>
      </c>
      <c r="K26" s="21">
        <v>1835</v>
      </c>
      <c r="L26" s="22">
        <v>12.891553133514986</v>
      </c>
      <c r="M26" s="23">
        <v>5.692933574453871</v>
      </c>
      <c r="N26" s="21">
        <v>1839</v>
      </c>
      <c r="O26" s="22">
        <v>40.71179989124524</v>
      </c>
      <c r="P26" s="23">
        <v>9.566209959930676</v>
      </c>
      <c r="Q26" s="21">
        <v>1845</v>
      </c>
      <c r="R26" s="22">
        <v>42.55338753387534</v>
      </c>
      <c r="S26" s="23">
        <v>8.953235666730661</v>
      </c>
      <c r="X26" s="8"/>
    </row>
    <row r="27" spans="1:24" ht="16.5" customHeight="1">
      <c r="A27" s="16" t="s">
        <v>10</v>
      </c>
      <c r="B27" s="21">
        <v>1675</v>
      </c>
      <c r="C27" s="22">
        <v>44.87940298507463</v>
      </c>
      <c r="D27" s="23">
        <v>6.369406326888403</v>
      </c>
      <c r="E27" s="21">
        <v>1844</v>
      </c>
      <c r="F27" s="22">
        <v>26.8736442516269</v>
      </c>
      <c r="G27" s="23">
        <v>4.362229369352334</v>
      </c>
      <c r="H27" s="21">
        <v>1683</v>
      </c>
      <c r="I27" s="22">
        <v>18.16221033868093</v>
      </c>
      <c r="J27" s="23">
        <v>5.341611032635114</v>
      </c>
      <c r="K27" s="21">
        <v>1843</v>
      </c>
      <c r="L27" s="22">
        <v>10.716766142159523</v>
      </c>
      <c r="M27" s="23">
        <v>5.85232223044744</v>
      </c>
      <c r="N27" s="21">
        <v>1693</v>
      </c>
      <c r="O27" s="22">
        <v>39.581807442409925</v>
      </c>
      <c r="P27" s="23">
        <v>9.305217676160204</v>
      </c>
      <c r="Q27" s="21">
        <v>1870</v>
      </c>
      <c r="R27" s="22">
        <v>42.224064171123</v>
      </c>
      <c r="S27" s="23">
        <v>8.80808807676641</v>
      </c>
      <c r="X27" s="8"/>
    </row>
    <row r="28" spans="1:24" ht="16.5" customHeight="1">
      <c r="A28" s="16" t="s">
        <v>11</v>
      </c>
      <c r="B28" s="21">
        <v>1708</v>
      </c>
      <c r="C28" s="22">
        <v>42.192622950819676</v>
      </c>
      <c r="D28" s="23">
        <v>6.177868401910434</v>
      </c>
      <c r="E28" s="21">
        <v>1855</v>
      </c>
      <c r="F28" s="22">
        <v>25.64474393530997</v>
      </c>
      <c r="G28" s="23">
        <v>4.087644010890356</v>
      </c>
      <c r="H28" s="21">
        <v>1724</v>
      </c>
      <c r="I28" s="22">
        <v>16.2877030162413</v>
      </c>
      <c r="J28" s="23">
        <v>5.609555326865483</v>
      </c>
      <c r="K28" s="21">
        <v>1827</v>
      </c>
      <c r="L28" s="22">
        <v>9.158182813355227</v>
      </c>
      <c r="M28" s="23">
        <v>5.741907761694688</v>
      </c>
      <c r="N28" s="21">
        <v>1739</v>
      </c>
      <c r="O28" s="22">
        <v>38.596894767107536</v>
      </c>
      <c r="P28" s="23">
        <v>9.58207856237205</v>
      </c>
      <c r="Q28" s="21">
        <v>1878</v>
      </c>
      <c r="R28" s="22">
        <v>41.29233226837061</v>
      </c>
      <c r="S28" s="23">
        <v>8.268604078704247</v>
      </c>
      <c r="X28" s="8"/>
    </row>
    <row r="29" spans="1:24" ht="16.5" customHeight="1">
      <c r="A29" s="24" t="s">
        <v>12</v>
      </c>
      <c r="B29" s="21">
        <v>939</v>
      </c>
      <c r="C29" s="22">
        <v>38.973375931842384</v>
      </c>
      <c r="D29" s="23">
        <v>5.896365769239587</v>
      </c>
      <c r="E29" s="21">
        <v>932</v>
      </c>
      <c r="F29" s="22">
        <v>24.44420600858369</v>
      </c>
      <c r="G29" s="23">
        <v>4.412246261649535</v>
      </c>
      <c r="H29" s="21">
        <v>931</v>
      </c>
      <c r="I29" s="22">
        <v>13.244897959183673</v>
      </c>
      <c r="J29" s="23">
        <v>5.7586775007629925</v>
      </c>
      <c r="K29" s="21">
        <v>921</v>
      </c>
      <c r="L29" s="22">
        <v>7.118349619978284</v>
      </c>
      <c r="M29" s="23">
        <v>5.5434420853431</v>
      </c>
      <c r="N29" s="21">
        <v>939</v>
      </c>
      <c r="O29" s="22">
        <v>36.79659211927583</v>
      </c>
      <c r="P29" s="23">
        <v>10.732697103169999</v>
      </c>
      <c r="Q29" s="21">
        <v>937</v>
      </c>
      <c r="R29" s="22">
        <v>40.51974386339381</v>
      </c>
      <c r="S29" s="23">
        <v>8.760289558386411</v>
      </c>
      <c r="X29" s="4"/>
    </row>
    <row r="30" spans="1:24" ht="16.5" customHeight="1">
      <c r="A30" s="16" t="s">
        <v>13</v>
      </c>
      <c r="B30" s="21">
        <v>932</v>
      </c>
      <c r="C30" s="22">
        <v>36.137339055793994</v>
      </c>
      <c r="D30" s="23">
        <v>6.047773026876255</v>
      </c>
      <c r="E30" s="21">
        <v>934</v>
      </c>
      <c r="F30" s="22">
        <v>23.105995717344754</v>
      </c>
      <c r="G30" s="23">
        <v>4.129139467875077</v>
      </c>
      <c r="H30" s="21">
        <v>924</v>
      </c>
      <c r="I30" s="22">
        <v>10.965367965367966</v>
      </c>
      <c r="J30" s="23">
        <v>5.5583184973768045</v>
      </c>
      <c r="K30" s="21">
        <v>910</v>
      </c>
      <c r="L30" s="22">
        <v>6.246153846153846</v>
      </c>
      <c r="M30" s="23">
        <v>5.362759411329571</v>
      </c>
      <c r="N30" s="21">
        <v>939</v>
      </c>
      <c r="O30" s="22">
        <v>36.4419595314164</v>
      </c>
      <c r="P30" s="23">
        <v>10.150076556076261</v>
      </c>
      <c r="Q30" s="21">
        <v>935</v>
      </c>
      <c r="R30" s="22">
        <v>38.86631016042781</v>
      </c>
      <c r="S30" s="23">
        <v>9.024760282123276</v>
      </c>
      <c r="X30" s="4"/>
    </row>
    <row r="31" spans="1:24" ht="16.5" customHeight="1">
      <c r="A31" s="17" t="s">
        <v>14</v>
      </c>
      <c r="B31" s="25">
        <v>923</v>
      </c>
      <c r="C31" s="26">
        <v>33.526543878656554</v>
      </c>
      <c r="D31" s="27">
        <v>5.952875583155564</v>
      </c>
      <c r="E31" s="25">
        <v>873</v>
      </c>
      <c r="F31" s="26">
        <v>21.3184421534937</v>
      </c>
      <c r="G31" s="27">
        <v>4.129833497960975</v>
      </c>
      <c r="H31" s="25">
        <v>891</v>
      </c>
      <c r="I31" s="26">
        <v>9.611672278338945</v>
      </c>
      <c r="J31" s="27">
        <v>5.868330668542755</v>
      </c>
      <c r="K31" s="25">
        <v>819</v>
      </c>
      <c r="L31" s="26">
        <v>5.106227106227106</v>
      </c>
      <c r="M31" s="27">
        <v>4.902686493089443</v>
      </c>
      <c r="N31" s="25">
        <v>924</v>
      </c>
      <c r="O31" s="26">
        <v>34.57251082251082</v>
      </c>
      <c r="P31" s="27">
        <v>10.209713447209246</v>
      </c>
      <c r="Q31" s="25">
        <v>882</v>
      </c>
      <c r="R31" s="26">
        <v>36.4297052154195</v>
      </c>
      <c r="S31" s="27">
        <v>9.7658610869828</v>
      </c>
      <c r="X31" s="4"/>
    </row>
  </sheetData>
  <mergeCells count="6">
    <mergeCell ref="N4:P4"/>
    <mergeCell ref="Q4:S4"/>
    <mergeCell ref="B4:D4"/>
    <mergeCell ref="E4:G4"/>
    <mergeCell ref="H4:J4"/>
    <mergeCell ref="K4:M4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workbookViewId="0" topLeftCell="A1">
      <selection activeCell="G1" sqref="G1"/>
    </sheetView>
  </sheetViews>
  <sheetFormatPr defaultColWidth="9.00390625" defaultRowHeight="13.5"/>
  <cols>
    <col min="1" max="1" width="6.50390625" style="1" customWidth="1"/>
    <col min="2" max="19" width="6.875" style="1" customWidth="1"/>
    <col min="20" max="16384" width="9.00390625" style="1" customWidth="1"/>
  </cols>
  <sheetData>
    <row r="1" ht="18" customHeight="1">
      <c r="A1" s="3"/>
    </row>
    <row r="2" spans="1:19" ht="16.5" customHeight="1">
      <c r="A2" s="28" t="s">
        <v>51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6.5" customHeight="1">
      <c r="A3" s="11"/>
      <c r="B3" s="15" t="s">
        <v>52</v>
      </c>
      <c r="C3" s="13"/>
      <c r="D3" s="13"/>
      <c r="E3" s="13"/>
      <c r="F3" s="13"/>
      <c r="G3" s="14" t="s">
        <v>53</v>
      </c>
      <c r="H3" s="15" t="s">
        <v>54</v>
      </c>
      <c r="I3" s="13"/>
      <c r="J3" s="13"/>
      <c r="K3" s="13"/>
      <c r="L3" s="29" t="s">
        <v>55</v>
      </c>
      <c r="M3" s="14"/>
      <c r="N3" s="15" t="s">
        <v>56</v>
      </c>
      <c r="O3" s="13"/>
      <c r="P3" s="13"/>
      <c r="Q3" s="13"/>
      <c r="R3" s="13"/>
      <c r="S3" s="14" t="s">
        <v>57</v>
      </c>
    </row>
    <row r="4" spans="1:19" ht="16.5" customHeight="1">
      <c r="A4" s="16" t="s">
        <v>45</v>
      </c>
      <c r="B4" s="58" t="s">
        <v>46</v>
      </c>
      <c r="C4" s="59"/>
      <c r="D4" s="60"/>
      <c r="E4" s="58" t="s">
        <v>47</v>
      </c>
      <c r="F4" s="59"/>
      <c r="G4" s="60"/>
      <c r="H4" s="58" t="s">
        <v>46</v>
      </c>
      <c r="I4" s="59"/>
      <c r="J4" s="60"/>
      <c r="K4" s="58" t="s">
        <v>47</v>
      </c>
      <c r="L4" s="59"/>
      <c r="M4" s="60"/>
      <c r="N4" s="58" t="s">
        <v>46</v>
      </c>
      <c r="O4" s="59"/>
      <c r="P4" s="60"/>
      <c r="Q4" s="58" t="s">
        <v>47</v>
      </c>
      <c r="R4" s="59"/>
      <c r="S4" s="60"/>
    </row>
    <row r="5" spans="1:19" ht="16.5" customHeight="1">
      <c r="A5" s="17"/>
      <c r="B5" s="18" t="s">
        <v>48</v>
      </c>
      <c r="C5" s="18" t="s">
        <v>49</v>
      </c>
      <c r="D5" s="18" t="s">
        <v>50</v>
      </c>
      <c r="E5" s="18" t="s">
        <v>0</v>
      </c>
      <c r="F5" s="18" t="s">
        <v>1</v>
      </c>
      <c r="G5" s="18" t="s">
        <v>2</v>
      </c>
      <c r="H5" s="18" t="s">
        <v>48</v>
      </c>
      <c r="I5" s="18" t="s">
        <v>49</v>
      </c>
      <c r="J5" s="18" t="s">
        <v>50</v>
      </c>
      <c r="K5" s="18" t="s">
        <v>0</v>
      </c>
      <c r="L5" s="18" t="s">
        <v>1</v>
      </c>
      <c r="M5" s="18" t="s">
        <v>2</v>
      </c>
      <c r="N5" s="18" t="s">
        <v>48</v>
      </c>
      <c r="O5" s="18" t="s">
        <v>49</v>
      </c>
      <c r="P5" s="18" t="s">
        <v>50</v>
      </c>
      <c r="Q5" s="18" t="s">
        <v>0</v>
      </c>
      <c r="R5" s="18" t="s">
        <v>1</v>
      </c>
      <c r="S5" s="19" t="s">
        <v>2</v>
      </c>
    </row>
    <row r="6" spans="1:19" ht="16.5" customHeight="1">
      <c r="A6" s="20">
        <v>6</v>
      </c>
      <c r="B6" s="30">
        <v>1111</v>
      </c>
      <c r="C6" s="31">
        <v>26.042304230423042</v>
      </c>
      <c r="D6" s="32">
        <v>4.832291965063439</v>
      </c>
      <c r="E6" s="30">
        <v>1107</v>
      </c>
      <c r="F6" s="31">
        <v>25.627822944896117</v>
      </c>
      <c r="G6" s="32">
        <v>4.069480462113575</v>
      </c>
      <c r="H6" s="30">
        <v>1111</v>
      </c>
      <c r="I6" s="31">
        <v>15.91989198919892</v>
      </c>
      <c r="J6" s="32">
        <v>8.19144635138799</v>
      </c>
      <c r="K6" s="30">
        <v>1097</v>
      </c>
      <c r="L6" s="31">
        <v>13.536918869644484</v>
      </c>
      <c r="M6" s="32">
        <v>5.656915064359527</v>
      </c>
      <c r="N6" s="30" t="s">
        <v>58</v>
      </c>
      <c r="O6" s="31" t="s">
        <v>15</v>
      </c>
      <c r="P6" s="32" t="s">
        <v>15</v>
      </c>
      <c r="Q6" s="30" t="s">
        <v>15</v>
      </c>
      <c r="R6" s="31" t="s">
        <v>15</v>
      </c>
      <c r="S6" s="32" t="s">
        <v>15</v>
      </c>
    </row>
    <row r="7" spans="1:19" ht="16.5" customHeight="1">
      <c r="A7" s="24">
        <v>7</v>
      </c>
      <c r="B7" s="21">
        <v>1118</v>
      </c>
      <c r="C7" s="22">
        <v>30.000894454382827</v>
      </c>
      <c r="D7" s="23">
        <v>5.478450147230853</v>
      </c>
      <c r="E7" s="21">
        <v>1119</v>
      </c>
      <c r="F7" s="22">
        <v>28.85165326184093</v>
      </c>
      <c r="G7" s="23">
        <v>4.92802298921033</v>
      </c>
      <c r="H7" s="21">
        <v>1123</v>
      </c>
      <c r="I7" s="22">
        <v>24.176313446126446</v>
      </c>
      <c r="J7" s="23">
        <v>12.247851863833967</v>
      </c>
      <c r="K7" s="21">
        <v>1116</v>
      </c>
      <c r="L7" s="22">
        <v>19.698028673835125</v>
      </c>
      <c r="M7" s="23">
        <v>8.425151991390473</v>
      </c>
      <c r="N7" s="21" t="s">
        <v>15</v>
      </c>
      <c r="O7" s="22" t="s">
        <v>15</v>
      </c>
      <c r="P7" s="23" t="s">
        <v>15</v>
      </c>
      <c r="Q7" s="21" t="s">
        <v>15</v>
      </c>
      <c r="R7" s="22" t="s">
        <v>15</v>
      </c>
      <c r="S7" s="23" t="s">
        <v>15</v>
      </c>
    </row>
    <row r="8" spans="1:19" ht="16.5" customHeight="1">
      <c r="A8" s="24">
        <v>8</v>
      </c>
      <c r="B8" s="21">
        <v>1120</v>
      </c>
      <c r="C8" s="22">
        <v>34.370535714285715</v>
      </c>
      <c r="D8" s="23">
        <v>6.565006506264553</v>
      </c>
      <c r="E8" s="21">
        <v>1116</v>
      </c>
      <c r="F8" s="22">
        <v>32.334229390681</v>
      </c>
      <c r="G8" s="23">
        <v>5.975782400842473</v>
      </c>
      <c r="H8" s="21">
        <v>1122</v>
      </c>
      <c r="I8" s="22">
        <v>33.27005347593583</v>
      </c>
      <c r="J8" s="23">
        <v>15.752462778811868</v>
      </c>
      <c r="K8" s="21">
        <v>1121</v>
      </c>
      <c r="L8" s="22">
        <v>26.451382694023195</v>
      </c>
      <c r="M8" s="23">
        <v>12.218556848139878</v>
      </c>
      <c r="N8" s="21" t="s">
        <v>15</v>
      </c>
      <c r="O8" s="22" t="s">
        <v>15</v>
      </c>
      <c r="P8" s="23" t="s">
        <v>15</v>
      </c>
      <c r="Q8" s="21" t="s">
        <v>15</v>
      </c>
      <c r="R8" s="22" t="s">
        <v>15</v>
      </c>
      <c r="S8" s="23" t="s">
        <v>15</v>
      </c>
    </row>
    <row r="9" spans="1:19" ht="16.5" customHeight="1">
      <c r="A9" s="24">
        <v>9</v>
      </c>
      <c r="B9" s="21">
        <v>1118</v>
      </c>
      <c r="C9" s="22">
        <v>38.014311270125226</v>
      </c>
      <c r="D9" s="23">
        <v>6.9670686543749945</v>
      </c>
      <c r="E9" s="21">
        <v>1116</v>
      </c>
      <c r="F9" s="22">
        <v>35.840501792114694</v>
      </c>
      <c r="G9" s="23">
        <v>6.310201767232705</v>
      </c>
      <c r="H9" s="21">
        <v>1126</v>
      </c>
      <c r="I9" s="22">
        <v>42.06039076376554</v>
      </c>
      <c r="J9" s="23">
        <v>18.194476681951436</v>
      </c>
      <c r="K9" s="21">
        <v>1121</v>
      </c>
      <c r="L9" s="22">
        <v>33.419268510258696</v>
      </c>
      <c r="M9" s="23">
        <v>13.895909197229361</v>
      </c>
      <c r="N9" s="21" t="s">
        <v>15</v>
      </c>
      <c r="O9" s="22" t="s">
        <v>15</v>
      </c>
      <c r="P9" s="23" t="s">
        <v>15</v>
      </c>
      <c r="Q9" s="21" t="s">
        <v>15</v>
      </c>
      <c r="R9" s="22" t="s">
        <v>15</v>
      </c>
      <c r="S9" s="23" t="s">
        <v>15</v>
      </c>
    </row>
    <row r="10" spans="1:19" ht="16.5" customHeight="1">
      <c r="A10" s="24">
        <v>10</v>
      </c>
      <c r="B10" s="21">
        <v>1116</v>
      </c>
      <c r="C10" s="22">
        <v>41.69982078853047</v>
      </c>
      <c r="D10" s="23">
        <v>6.991830868421692</v>
      </c>
      <c r="E10" s="21">
        <v>1115</v>
      </c>
      <c r="F10" s="22">
        <v>39.4152466367713</v>
      </c>
      <c r="G10" s="23">
        <v>6.341460187989192</v>
      </c>
      <c r="H10" s="21">
        <v>1126</v>
      </c>
      <c r="I10" s="22">
        <v>49.37833037300177</v>
      </c>
      <c r="J10" s="23">
        <v>20.046102088317785</v>
      </c>
      <c r="K10" s="21">
        <v>1117</v>
      </c>
      <c r="L10" s="22">
        <v>39.225604297224706</v>
      </c>
      <c r="M10" s="23">
        <v>15.525620599572806</v>
      </c>
      <c r="N10" s="21" t="s">
        <v>15</v>
      </c>
      <c r="O10" s="22" t="s">
        <v>15</v>
      </c>
      <c r="P10" s="23" t="s">
        <v>15</v>
      </c>
      <c r="Q10" s="21" t="s">
        <v>15</v>
      </c>
      <c r="R10" s="22" t="s">
        <v>15</v>
      </c>
      <c r="S10" s="23" t="s">
        <v>15</v>
      </c>
    </row>
    <row r="11" spans="1:19" ht="16.5" customHeight="1">
      <c r="A11" s="24">
        <v>11</v>
      </c>
      <c r="B11" s="21">
        <v>1117</v>
      </c>
      <c r="C11" s="22">
        <v>44.86123545210385</v>
      </c>
      <c r="D11" s="23">
        <v>6.611043871424393</v>
      </c>
      <c r="E11" s="21">
        <v>1118</v>
      </c>
      <c r="F11" s="22">
        <v>41.21109123434705</v>
      </c>
      <c r="G11" s="23">
        <v>6.132714007599802</v>
      </c>
      <c r="H11" s="21">
        <v>1125</v>
      </c>
      <c r="I11" s="22">
        <v>59.300444444444445</v>
      </c>
      <c r="J11" s="23">
        <v>21.398451652766898</v>
      </c>
      <c r="K11" s="21">
        <v>1119</v>
      </c>
      <c r="L11" s="22">
        <v>45.149240393208224</v>
      </c>
      <c r="M11" s="23">
        <v>16.74211902560964</v>
      </c>
      <c r="N11" s="21" t="s">
        <v>15</v>
      </c>
      <c r="O11" s="22" t="s">
        <v>15</v>
      </c>
      <c r="P11" s="23" t="s">
        <v>15</v>
      </c>
      <c r="Q11" s="21" t="s">
        <v>15</v>
      </c>
      <c r="R11" s="22" t="s">
        <v>15</v>
      </c>
      <c r="S11" s="23" t="s">
        <v>15</v>
      </c>
    </row>
    <row r="12" spans="1:19" ht="16.5" customHeight="1">
      <c r="A12" s="24">
        <v>12</v>
      </c>
      <c r="B12" s="21">
        <v>1391</v>
      </c>
      <c r="C12" s="22">
        <v>47.900071890726096</v>
      </c>
      <c r="D12" s="23">
        <v>6.236940921485113</v>
      </c>
      <c r="E12" s="21">
        <v>1379</v>
      </c>
      <c r="F12" s="22">
        <v>43.31544597534445</v>
      </c>
      <c r="G12" s="23">
        <v>5.555689516601593</v>
      </c>
      <c r="H12" s="21">
        <v>751</v>
      </c>
      <c r="I12" s="22">
        <v>67.66577896138482</v>
      </c>
      <c r="J12" s="23">
        <v>22.485832513103304</v>
      </c>
      <c r="K12" s="21">
        <v>750</v>
      </c>
      <c r="L12" s="22">
        <v>51.488</v>
      </c>
      <c r="M12" s="23">
        <v>17.62616963494905</v>
      </c>
      <c r="N12" s="21">
        <v>735</v>
      </c>
      <c r="O12" s="22">
        <v>423.3142857142857</v>
      </c>
      <c r="P12" s="23">
        <v>57.36208423238292</v>
      </c>
      <c r="Q12" s="21">
        <v>745</v>
      </c>
      <c r="R12" s="22">
        <v>296.9852348993289</v>
      </c>
      <c r="S12" s="23">
        <v>35.06647259295704</v>
      </c>
    </row>
    <row r="13" spans="1:19" ht="16.5" customHeight="1">
      <c r="A13" s="24">
        <v>13</v>
      </c>
      <c r="B13" s="21">
        <v>1399</v>
      </c>
      <c r="C13" s="22">
        <v>51.56683345246605</v>
      </c>
      <c r="D13" s="23">
        <v>6.569010197628764</v>
      </c>
      <c r="E13" s="21">
        <v>1402</v>
      </c>
      <c r="F13" s="22">
        <v>45.21398002853067</v>
      </c>
      <c r="G13" s="23">
        <v>5.835464279773643</v>
      </c>
      <c r="H13" s="21">
        <v>772</v>
      </c>
      <c r="I13" s="22">
        <v>83.62953367875647</v>
      </c>
      <c r="J13" s="23">
        <v>23.611878065772473</v>
      </c>
      <c r="K13" s="21">
        <v>756</v>
      </c>
      <c r="L13" s="22">
        <v>57.70899470899471</v>
      </c>
      <c r="M13" s="23">
        <v>20.482602594453176</v>
      </c>
      <c r="N13" s="21">
        <v>725</v>
      </c>
      <c r="O13" s="22">
        <v>383.68413793103446</v>
      </c>
      <c r="P13" s="23">
        <v>52.14804744036966</v>
      </c>
      <c r="Q13" s="21">
        <v>737</v>
      </c>
      <c r="R13" s="22">
        <v>283.56716417910445</v>
      </c>
      <c r="S13" s="23">
        <v>37.689708750393166</v>
      </c>
    </row>
    <row r="14" spans="1:19" ht="16.5" customHeight="1">
      <c r="A14" s="24">
        <v>14</v>
      </c>
      <c r="B14" s="21">
        <v>1394</v>
      </c>
      <c r="C14" s="22">
        <v>54.035868005738884</v>
      </c>
      <c r="D14" s="23">
        <v>6.949717261453257</v>
      </c>
      <c r="E14" s="21">
        <v>1393</v>
      </c>
      <c r="F14" s="22">
        <v>45.482412060301506</v>
      </c>
      <c r="G14" s="23">
        <v>6.13170939321967</v>
      </c>
      <c r="H14" s="21">
        <v>757</v>
      </c>
      <c r="I14" s="22">
        <v>90.6776750330251</v>
      </c>
      <c r="J14" s="23">
        <v>24.130188306876263</v>
      </c>
      <c r="K14" s="21">
        <v>763</v>
      </c>
      <c r="L14" s="22">
        <v>57.107470511140235</v>
      </c>
      <c r="M14" s="23">
        <v>19.895045301447297</v>
      </c>
      <c r="N14" s="21">
        <v>743</v>
      </c>
      <c r="O14" s="22">
        <v>373.2799461641992</v>
      </c>
      <c r="P14" s="23">
        <v>49.00135646758485</v>
      </c>
      <c r="Q14" s="21">
        <v>732</v>
      </c>
      <c r="R14" s="22">
        <v>293.65437158469945</v>
      </c>
      <c r="S14" s="23">
        <v>41.03266651494155</v>
      </c>
    </row>
    <row r="15" spans="1:19" ht="16.5" customHeight="1">
      <c r="A15" s="24">
        <v>15</v>
      </c>
      <c r="B15" s="21">
        <v>1413</v>
      </c>
      <c r="C15" s="22">
        <v>52.92073602264685</v>
      </c>
      <c r="D15" s="23">
        <v>7.675436802051756</v>
      </c>
      <c r="E15" s="21">
        <v>1411</v>
      </c>
      <c r="F15" s="22">
        <v>43.763997165131116</v>
      </c>
      <c r="G15" s="23">
        <v>6.445234096812422</v>
      </c>
      <c r="H15" s="21">
        <v>734</v>
      </c>
      <c r="I15" s="22">
        <v>79.70027247956403</v>
      </c>
      <c r="J15" s="23">
        <v>26.647513953946152</v>
      </c>
      <c r="K15" s="21">
        <v>716</v>
      </c>
      <c r="L15" s="22">
        <v>46.45949720670391</v>
      </c>
      <c r="M15" s="23">
        <v>18.593333393304526</v>
      </c>
      <c r="N15" s="21">
        <v>757</v>
      </c>
      <c r="O15" s="22">
        <v>389.42140026420077</v>
      </c>
      <c r="P15" s="23">
        <v>55.51460437546108</v>
      </c>
      <c r="Q15" s="21">
        <v>772</v>
      </c>
      <c r="R15" s="22">
        <v>308.2474093264249</v>
      </c>
      <c r="S15" s="23">
        <v>42.51195724537335</v>
      </c>
    </row>
    <row r="16" spans="1:19" ht="16.5" customHeight="1">
      <c r="A16" s="24">
        <v>16</v>
      </c>
      <c r="B16" s="21">
        <v>1411</v>
      </c>
      <c r="C16" s="22">
        <v>54.41318214032601</v>
      </c>
      <c r="D16" s="23">
        <v>7.447815846773373</v>
      </c>
      <c r="E16" s="21">
        <v>1413</v>
      </c>
      <c r="F16" s="22">
        <v>43.87968860580325</v>
      </c>
      <c r="G16" s="23">
        <v>6.743272554464782</v>
      </c>
      <c r="H16" s="21">
        <v>728</v>
      </c>
      <c r="I16" s="22">
        <v>87.05082417582418</v>
      </c>
      <c r="J16" s="23">
        <v>28.3681914304564</v>
      </c>
      <c r="K16" s="21">
        <v>731</v>
      </c>
      <c r="L16" s="22">
        <v>48.64295485636115</v>
      </c>
      <c r="M16" s="23">
        <v>21.49602486770224</v>
      </c>
      <c r="N16" s="21">
        <v>762</v>
      </c>
      <c r="O16" s="22">
        <v>381.9724409448819</v>
      </c>
      <c r="P16" s="23">
        <v>58.40019888664587</v>
      </c>
      <c r="Q16" s="21">
        <v>748</v>
      </c>
      <c r="R16" s="22">
        <v>311.3302139037433</v>
      </c>
      <c r="S16" s="23">
        <v>50.64357782404947</v>
      </c>
    </row>
    <row r="17" spans="1:19" ht="16.5" customHeight="1">
      <c r="A17" s="24">
        <v>17</v>
      </c>
      <c r="B17" s="21">
        <v>1405</v>
      </c>
      <c r="C17" s="22">
        <v>55.80142348754448</v>
      </c>
      <c r="D17" s="23">
        <v>7.661318338603806</v>
      </c>
      <c r="E17" s="21">
        <v>1412</v>
      </c>
      <c r="F17" s="22">
        <v>44.610481586402265</v>
      </c>
      <c r="G17" s="23">
        <v>7.107120719664321</v>
      </c>
      <c r="H17" s="21">
        <v>712</v>
      </c>
      <c r="I17" s="22">
        <v>89.72893258426966</v>
      </c>
      <c r="J17" s="23">
        <v>28.388424508091937</v>
      </c>
      <c r="K17" s="21">
        <v>706</v>
      </c>
      <c r="L17" s="22">
        <v>49.75354107648725</v>
      </c>
      <c r="M17" s="23">
        <v>22.350704438053132</v>
      </c>
      <c r="N17" s="21">
        <v>774</v>
      </c>
      <c r="O17" s="22">
        <v>372.1007751937984</v>
      </c>
      <c r="P17" s="23">
        <v>57.09455572970787</v>
      </c>
      <c r="Q17" s="21">
        <v>782</v>
      </c>
      <c r="R17" s="22">
        <v>311.81074168797954</v>
      </c>
      <c r="S17" s="23">
        <v>49.88316259211706</v>
      </c>
    </row>
    <row r="18" spans="1:19" ht="16.5" customHeight="1">
      <c r="A18" s="24">
        <v>18</v>
      </c>
      <c r="B18" s="21">
        <v>1067</v>
      </c>
      <c r="C18" s="22">
        <v>54.62792877225867</v>
      </c>
      <c r="D18" s="23">
        <v>7.572535075032202</v>
      </c>
      <c r="E18" s="21">
        <v>1055</v>
      </c>
      <c r="F18" s="22">
        <v>45.27298578199052</v>
      </c>
      <c r="G18" s="23">
        <v>6.551102804653872</v>
      </c>
      <c r="H18" s="21">
        <v>784</v>
      </c>
      <c r="I18" s="22">
        <v>81.14285714285714</v>
      </c>
      <c r="J18" s="23">
        <v>24.362378993113165</v>
      </c>
      <c r="K18" s="21">
        <v>778</v>
      </c>
      <c r="L18" s="22">
        <v>44.2853470437018</v>
      </c>
      <c r="M18" s="23">
        <v>16.398580294540007</v>
      </c>
      <c r="N18" s="21">
        <v>272</v>
      </c>
      <c r="O18" s="22">
        <v>393.26838235294116</v>
      </c>
      <c r="P18" s="23">
        <v>53.21403121331303</v>
      </c>
      <c r="Q18" s="21">
        <v>293</v>
      </c>
      <c r="R18" s="22">
        <v>318.86348122866895</v>
      </c>
      <c r="S18" s="23">
        <v>47.67217902222913</v>
      </c>
    </row>
    <row r="19" spans="1:19" ht="16.5" customHeight="1">
      <c r="A19" s="24">
        <v>19</v>
      </c>
      <c r="B19" s="21">
        <v>872</v>
      </c>
      <c r="C19" s="22">
        <v>55.58830275229358</v>
      </c>
      <c r="D19" s="23">
        <v>6.612228098160446</v>
      </c>
      <c r="E19" s="21">
        <v>825</v>
      </c>
      <c r="F19" s="22">
        <v>46.54181818181818</v>
      </c>
      <c r="G19" s="23">
        <v>5.45136149496255</v>
      </c>
      <c r="H19" s="21">
        <v>642</v>
      </c>
      <c r="I19" s="22">
        <v>81.93457943925233</v>
      </c>
      <c r="J19" s="23">
        <v>22.647208032707063</v>
      </c>
      <c r="K19" s="21">
        <v>611</v>
      </c>
      <c r="L19" s="22">
        <v>44.67266775777414</v>
      </c>
      <c r="M19" s="23">
        <v>15.459176669287203</v>
      </c>
      <c r="N19" s="21">
        <v>228</v>
      </c>
      <c r="O19" s="22">
        <v>394.6535087719298</v>
      </c>
      <c r="P19" s="23">
        <v>52.79992138455166</v>
      </c>
      <c r="Q19" s="21">
        <v>237</v>
      </c>
      <c r="R19" s="22">
        <v>307.9831223628692</v>
      </c>
      <c r="S19" s="23">
        <v>35.82516926854706</v>
      </c>
    </row>
    <row r="20" spans="1:24" ht="16.5" customHeight="1">
      <c r="A20" s="16" t="s">
        <v>3</v>
      </c>
      <c r="B20" s="21">
        <v>1743</v>
      </c>
      <c r="C20" s="22">
        <v>51.4302925989673</v>
      </c>
      <c r="D20" s="23">
        <v>7.671514863735702</v>
      </c>
      <c r="E20" s="21">
        <v>1619</v>
      </c>
      <c r="F20" s="22">
        <v>43.39777640518839</v>
      </c>
      <c r="G20" s="23">
        <v>5.78628183204153</v>
      </c>
      <c r="H20" s="21">
        <v>1194</v>
      </c>
      <c r="I20" s="22">
        <v>66.35678391959799</v>
      </c>
      <c r="J20" s="23">
        <v>23.339637998148827</v>
      </c>
      <c r="K20" s="21">
        <v>1087</v>
      </c>
      <c r="L20" s="22">
        <v>36.30726770929163</v>
      </c>
      <c r="M20" s="23">
        <v>14.044002756256926</v>
      </c>
      <c r="N20" s="21">
        <v>528</v>
      </c>
      <c r="O20" s="22">
        <v>681.8030303030303</v>
      </c>
      <c r="P20" s="23">
        <v>91.67748057927157</v>
      </c>
      <c r="Q20" s="21">
        <v>540</v>
      </c>
      <c r="R20" s="22">
        <v>530.0037037037036</v>
      </c>
      <c r="S20" s="23">
        <v>63.20138290494436</v>
      </c>
      <c r="X20" s="4"/>
    </row>
    <row r="21" spans="1:19" ht="16.5" customHeight="1">
      <c r="A21" s="16" t="s">
        <v>4</v>
      </c>
      <c r="B21" s="21">
        <v>1849</v>
      </c>
      <c r="C21" s="22">
        <v>50.35154137371552</v>
      </c>
      <c r="D21" s="23">
        <v>6.759705403953203</v>
      </c>
      <c r="E21" s="21">
        <v>1735</v>
      </c>
      <c r="F21" s="22">
        <v>42.79135446685879</v>
      </c>
      <c r="G21" s="23">
        <v>6.03316818415749</v>
      </c>
      <c r="H21" s="21">
        <v>1277</v>
      </c>
      <c r="I21" s="22">
        <v>59.65622552858262</v>
      </c>
      <c r="J21" s="23">
        <v>21.422440882883</v>
      </c>
      <c r="K21" s="21">
        <v>1150</v>
      </c>
      <c r="L21" s="22">
        <v>33.783478260869565</v>
      </c>
      <c r="M21" s="23">
        <v>13.249678784849893</v>
      </c>
      <c r="N21" s="21">
        <v>574</v>
      </c>
      <c r="O21" s="22">
        <v>697.432055749129</v>
      </c>
      <c r="P21" s="23">
        <v>91.39157291351675</v>
      </c>
      <c r="Q21" s="21">
        <v>560</v>
      </c>
      <c r="R21" s="22">
        <v>529.2285714285714</v>
      </c>
      <c r="S21" s="23">
        <v>52.85179316557127</v>
      </c>
    </row>
    <row r="22" spans="1:19" ht="16.5" customHeight="1">
      <c r="A22" s="16" t="s">
        <v>5</v>
      </c>
      <c r="B22" s="21">
        <v>1848</v>
      </c>
      <c r="C22" s="22">
        <v>49.13365800865801</v>
      </c>
      <c r="D22" s="23">
        <v>6.385182491530018</v>
      </c>
      <c r="E22" s="21">
        <v>1857</v>
      </c>
      <c r="F22" s="22">
        <v>42.61012385568121</v>
      </c>
      <c r="G22" s="23">
        <v>6.054399312462017</v>
      </c>
      <c r="H22" s="21">
        <v>1271</v>
      </c>
      <c r="I22" s="22">
        <v>54.74193548387097</v>
      </c>
      <c r="J22" s="23">
        <v>20.552696654282382</v>
      </c>
      <c r="K22" s="21">
        <v>1268</v>
      </c>
      <c r="L22" s="22">
        <v>30.708990536277604</v>
      </c>
      <c r="M22" s="23">
        <v>11.98755984738127</v>
      </c>
      <c r="N22" s="21">
        <v>581</v>
      </c>
      <c r="O22" s="22">
        <v>711.829604130809</v>
      </c>
      <c r="P22" s="23">
        <v>84.61127200787098</v>
      </c>
      <c r="Q22" s="21">
        <v>580</v>
      </c>
      <c r="R22" s="22">
        <v>528.096551724138</v>
      </c>
      <c r="S22" s="23">
        <v>55.53098844577292</v>
      </c>
    </row>
    <row r="23" spans="1:19" ht="16.5" customHeight="1">
      <c r="A23" s="16" t="s">
        <v>6</v>
      </c>
      <c r="B23" s="21">
        <v>1848</v>
      </c>
      <c r="C23" s="22">
        <v>48.0275974025974</v>
      </c>
      <c r="D23" s="23">
        <v>6.193820781435911</v>
      </c>
      <c r="E23" s="21">
        <v>1874</v>
      </c>
      <c r="F23" s="22">
        <v>42.04375667022412</v>
      </c>
      <c r="G23" s="23">
        <v>6.53895689582886</v>
      </c>
      <c r="H23" s="21">
        <v>1256</v>
      </c>
      <c r="I23" s="22">
        <v>49.888535031847134</v>
      </c>
      <c r="J23" s="23">
        <v>18.92573473959429</v>
      </c>
      <c r="K23" s="21">
        <v>1270</v>
      </c>
      <c r="L23" s="22">
        <v>29.39527559055118</v>
      </c>
      <c r="M23" s="23">
        <v>11.364663137600537</v>
      </c>
      <c r="N23" s="21">
        <v>591</v>
      </c>
      <c r="O23" s="22">
        <v>713.0372250423012</v>
      </c>
      <c r="P23" s="23">
        <v>83.18866475815959</v>
      </c>
      <c r="Q23" s="21">
        <v>620</v>
      </c>
      <c r="R23" s="22">
        <v>532.8435483870968</v>
      </c>
      <c r="S23" s="23">
        <v>71.85311882015381</v>
      </c>
    </row>
    <row r="24" spans="1:19" ht="16.5" customHeight="1">
      <c r="A24" s="16" t="s">
        <v>7</v>
      </c>
      <c r="B24" s="21">
        <v>1859</v>
      </c>
      <c r="C24" s="22">
        <v>47.374932759548145</v>
      </c>
      <c r="D24" s="23">
        <v>6.027000029256678</v>
      </c>
      <c r="E24" s="21">
        <v>1853</v>
      </c>
      <c r="F24" s="22">
        <v>42.007015650296815</v>
      </c>
      <c r="G24" s="23">
        <v>5.596569606776061</v>
      </c>
      <c r="H24" s="21">
        <v>1201</v>
      </c>
      <c r="I24" s="22">
        <v>46.761865112406326</v>
      </c>
      <c r="J24" s="23">
        <v>17.600902005076232</v>
      </c>
      <c r="K24" s="21">
        <v>1215</v>
      </c>
      <c r="L24" s="22">
        <v>28.267489711934157</v>
      </c>
      <c r="M24" s="23">
        <v>11.348793588777445</v>
      </c>
      <c r="N24" s="21">
        <v>626</v>
      </c>
      <c r="O24" s="22">
        <v>717.0846645367412</v>
      </c>
      <c r="P24" s="23">
        <v>84.64566733182747</v>
      </c>
      <c r="Q24" s="21">
        <v>644</v>
      </c>
      <c r="R24" s="22">
        <v>536.9534161490683</v>
      </c>
      <c r="S24" s="23">
        <v>53.72711996754474</v>
      </c>
    </row>
    <row r="25" spans="1:19" ht="16.5" customHeight="1">
      <c r="A25" s="16" t="s">
        <v>8</v>
      </c>
      <c r="B25" s="21">
        <v>1803</v>
      </c>
      <c r="C25" s="22">
        <v>45.90626733222407</v>
      </c>
      <c r="D25" s="23">
        <v>6.0079979592350865</v>
      </c>
      <c r="E25" s="21">
        <v>1770</v>
      </c>
      <c r="F25" s="22">
        <v>40.71864406779661</v>
      </c>
      <c r="G25" s="23">
        <v>6.054642181562722</v>
      </c>
      <c r="H25" s="21">
        <v>1171</v>
      </c>
      <c r="I25" s="22">
        <v>41.31426131511529</v>
      </c>
      <c r="J25" s="23">
        <v>16.26578854184948</v>
      </c>
      <c r="K25" s="21">
        <v>1139</v>
      </c>
      <c r="L25" s="22">
        <v>24.80684811237928</v>
      </c>
      <c r="M25" s="23">
        <v>10.033285542383345</v>
      </c>
      <c r="N25" s="21">
        <v>626</v>
      </c>
      <c r="O25" s="22">
        <v>729.4600638977636</v>
      </c>
      <c r="P25" s="23">
        <v>87.68513505663357</v>
      </c>
      <c r="Q25" s="21">
        <v>621</v>
      </c>
      <c r="R25" s="22">
        <v>542.7777777777778</v>
      </c>
      <c r="S25" s="23">
        <v>54.081308937397026</v>
      </c>
    </row>
    <row r="26" spans="1:19" ht="16.5" customHeight="1">
      <c r="A26" s="16" t="s">
        <v>9</v>
      </c>
      <c r="B26" s="21">
        <v>1813</v>
      </c>
      <c r="C26" s="22">
        <v>42.724765581908436</v>
      </c>
      <c r="D26" s="23">
        <v>6.552585794834048</v>
      </c>
      <c r="E26" s="21">
        <v>1810</v>
      </c>
      <c r="F26" s="22">
        <v>38.03204419889503</v>
      </c>
      <c r="G26" s="23">
        <v>5.821665642140159</v>
      </c>
      <c r="H26" s="21">
        <v>1149</v>
      </c>
      <c r="I26" s="22">
        <v>35.10704960835509</v>
      </c>
      <c r="J26" s="23">
        <v>15.269719887058136</v>
      </c>
      <c r="K26" s="21">
        <v>1105</v>
      </c>
      <c r="L26" s="22">
        <v>20.772850678733032</v>
      </c>
      <c r="M26" s="23">
        <v>8.772746027847031</v>
      </c>
      <c r="N26" s="21">
        <v>658</v>
      </c>
      <c r="O26" s="22">
        <v>740.0775075987842</v>
      </c>
      <c r="P26" s="23">
        <v>92.84520770829175</v>
      </c>
      <c r="Q26" s="21">
        <v>684</v>
      </c>
      <c r="R26" s="22">
        <v>549.233918128655</v>
      </c>
      <c r="S26" s="23">
        <v>58.439934839657994</v>
      </c>
    </row>
    <row r="27" spans="1:19" ht="16.5" customHeight="1">
      <c r="A27" s="16" t="s">
        <v>10</v>
      </c>
      <c r="B27" s="21">
        <v>1655</v>
      </c>
      <c r="C27" s="22">
        <v>39.937160120845924</v>
      </c>
      <c r="D27" s="23">
        <v>6.584310962239944</v>
      </c>
      <c r="E27" s="21">
        <v>1841</v>
      </c>
      <c r="F27" s="22">
        <v>35.06789788158609</v>
      </c>
      <c r="G27" s="23">
        <v>6.371809210524018</v>
      </c>
      <c r="H27" s="21">
        <v>1030</v>
      </c>
      <c r="I27" s="22">
        <v>29.519417475728154</v>
      </c>
      <c r="J27" s="23">
        <v>13.06886582797442</v>
      </c>
      <c r="K27" s="21">
        <v>1099</v>
      </c>
      <c r="L27" s="22">
        <v>17.151046405823475</v>
      </c>
      <c r="M27" s="23">
        <v>7.099637067748736</v>
      </c>
      <c r="N27" s="21">
        <v>613</v>
      </c>
      <c r="O27" s="22">
        <v>761.1794453507341</v>
      </c>
      <c r="P27" s="23">
        <v>96.77648067630072</v>
      </c>
      <c r="Q27" s="21">
        <v>686</v>
      </c>
      <c r="R27" s="22">
        <v>561.5495626822158</v>
      </c>
      <c r="S27" s="23">
        <v>61.993484737950695</v>
      </c>
    </row>
    <row r="28" spans="1:19" ht="16.5" customHeight="1">
      <c r="A28" s="17" t="s">
        <v>11</v>
      </c>
      <c r="B28" s="25">
        <v>1706</v>
      </c>
      <c r="C28" s="26">
        <v>37.407971864009376</v>
      </c>
      <c r="D28" s="27">
        <v>6.794593550306194</v>
      </c>
      <c r="E28" s="25">
        <v>1810</v>
      </c>
      <c r="F28" s="26">
        <v>32.540331491712706</v>
      </c>
      <c r="G28" s="27">
        <v>6.0502297020959706</v>
      </c>
      <c r="H28" s="25">
        <v>1028</v>
      </c>
      <c r="I28" s="26">
        <v>26.59727626459144</v>
      </c>
      <c r="J28" s="27">
        <v>12.305817499550292</v>
      </c>
      <c r="K28" s="25">
        <v>1067</v>
      </c>
      <c r="L28" s="26">
        <v>14.488284910965323</v>
      </c>
      <c r="M28" s="27">
        <v>6.264896292004053</v>
      </c>
      <c r="N28" s="25">
        <v>651</v>
      </c>
      <c r="O28" s="26">
        <v>786.4009216589861</v>
      </c>
      <c r="P28" s="27">
        <v>94.88988168318018</v>
      </c>
      <c r="Q28" s="25">
        <v>728</v>
      </c>
      <c r="R28" s="26">
        <v>586.146978021978</v>
      </c>
      <c r="S28" s="27">
        <v>69.85474797781087</v>
      </c>
    </row>
    <row r="29" spans="1:19" ht="16.5" customHeight="1">
      <c r="A29" s="33" t="s">
        <v>34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1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11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ht="11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11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11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11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</sheetData>
  <mergeCells count="6">
    <mergeCell ref="N4:P4"/>
    <mergeCell ref="Q4:S4"/>
    <mergeCell ref="B4:D4"/>
    <mergeCell ref="E4:G4"/>
    <mergeCell ref="H4:J4"/>
    <mergeCell ref="K4:M4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workbookViewId="0" topLeftCell="A1">
      <selection activeCell="C1" sqref="C1"/>
    </sheetView>
  </sheetViews>
  <sheetFormatPr defaultColWidth="9.00390625" defaultRowHeight="13.5"/>
  <cols>
    <col min="1" max="1" width="6.50390625" style="1" customWidth="1"/>
    <col min="2" max="19" width="6.875" style="1" customWidth="1"/>
    <col min="20" max="16384" width="9.00390625" style="1" customWidth="1"/>
  </cols>
  <sheetData>
    <row r="1" ht="18" customHeight="1">
      <c r="A1" s="3"/>
    </row>
    <row r="2" spans="1:19" ht="16.5" customHeight="1">
      <c r="A2" s="28" t="s">
        <v>59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6.5" customHeight="1">
      <c r="A3" s="11"/>
      <c r="B3" s="15" t="s">
        <v>60</v>
      </c>
      <c r="C3" s="13"/>
      <c r="D3" s="13"/>
      <c r="E3" s="13"/>
      <c r="F3" s="13"/>
      <c r="G3" s="14" t="s">
        <v>57</v>
      </c>
      <c r="H3" s="15" t="s">
        <v>33</v>
      </c>
      <c r="I3" s="13"/>
      <c r="J3" s="13"/>
      <c r="K3" s="13"/>
      <c r="L3" s="29"/>
      <c r="M3" s="14" t="s">
        <v>61</v>
      </c>
      <c r="N3" s="15" t="s">
        <v>62</v>
      </c>
      <c r="O3" s="13"/>
      <c r="P3" s="13"/>
      <c r="Q3" s="13"/>
      <c r="R3" s="13"/>
      <c r="S3" s="14" t="s">
        <v>63</v>
      </c>
    </row>
    <row r="4" spans="1:19" ht="16.5" customHeight="1">
      <c r="A4" s="16" t="s">
        <v>45</v>
      </c>
      <c r="B4" s="58" t="s">
        <v>46</v>
      </c>
      <c r="C4" s="59"/>
      <c r="D4" s="60"/>
      <c r="E4" s="58" t="s">
        <v>47</v>
      </c>
      <c r="F4" s="59"/>
      <c r="G4" s="60"/>
      <c r="H4" s="58" t="s">
        <v>46</v>
      </c>
      <c r="I4" s="59"/>
      <c r="J4" s="60"/>
      <c r="K4" s="58" t="s">
        <v>47</v>
      </c>
      <c r="L4" s="59"/>
      <c r="M4" s="60"/>
      <c r="N4" s="58" t="s">
        <v>46</v>
      </c>
      <c r="O4" s="59"/>
      <c r="P4" s="60"/>
      <c r="Q4" s="58" t="s">
        <v>47</v>
      </c>
      <c r="R4" s="59"/>
      <c r="S4" s="60"/>
    </row>
    <row r="5" spans="1:19" ht="16.5" customHeight="1">
      <c r="A5" s="17"/>
      <c r="B5" s="18" t="s">
        <v>48</v>
      </c>
      <c r="C5" s="18" t="s">
        <v>49</v>
      </c>
      <c r="D5" s="18" t="s">
        <v>50</v>
      </c>
      <c r="E5" s="18" t="s">
        <v>0</v>
      </c>
      <c r="F5" s="18" t="s">
        <v>1</v>
      </c>
      <c r="G5" s="18" t="s">
        <v>2</v>
      </c>
      <c r="H5" s="18" t="s">
        <v>48</v>
      </c>
      <c r="I5" s="18" t="s">
        <v>49</v>
      </c>
      <c r="J5" s="18" t="s">
        <v>50</v>
      </c>
      <c r="K5" s="18" t="s">
        <v>0</v>
      </c>
      <c r="L5" s="18" t="s">
        <v>1</v>
      </c>
      <c r="M5" s="18" t="s">
        <v>2</v>
      </c>
      <c r="N5" s="18" t="s">
        <v>48</v>
      </c>
      <c r="O5" s="18" t="s">
        <v>49</v>
      </c>
      <c r="P5" s="18" t="s">
        <v>50</v>
      </c>
      <c r="Q5" s="18" t="s">
        <v>0</v>
      </c>
      <c r="R5" s="18" t="s">
        <v>1</v>
      </c>
      <c r="S5" s="19" t="s">
        <v>2</v>
      </c>
    </row>
    <row r="6" spans="1:19" ht="16.5" customHeight="1">
      <c r="A6" s="20">
        <v>6</v>
      </c>
      <c r="B6" s="30">
        <v>1110</v>
      </c>
      <c r="C6" s="31">
        <v>11.60207207207208</v>
      </c>
      <c r="D6" s="32">
        <v>1.0081850762427775</v>
      </c>
      <c r="E6" s="30">
        <v>1115</v>
      </c>
      <c r="F6" s="31">
        <v>11.89802690582959</v>
      </c>
      <c r="G6" s="32">
        <v>0.9766583731026967</v>
      </c>
      <c r="H6" s="30">
        <v>1121</v>
      </c>
      <c r="I6" s="31">
        <v>113.54148082069581</v>
      </c>
      <c r="J6" s="32">
        <v>16.935368591050878</v>
      </c>
      <c r="K6" s="30">
        <v>1121</v>
      </c>
      <c r="L6" s="31">
        <v>104.46565566458519</v>
      </c>
      <c r="M6" s="32">
        <v>15.770231550635144</v>
      </c>
      <c r="N6" s="30">
        <v>1117</v>
      </c>
      <c r="O6" s="31">
        <v>9.367949865711727</v>
      </c>
      <c r="P6" s="32">
        <v>3.3099741572087638</v>
      </c>
      <c r="Q6" s="30">
        <v>1122</v>
      </c>
      <c r="R6" s="31">
        <v>5.851158645276293</v>
      </c>
      <c r="S6" s="32">
        <v>1.9608793122344288</v>
      </c>
    </row>
    <row r="7" spans="1:19" ht="16.5" customHeight="1">
      <c r="A7" s="24">
        <v>7</v>
      </c>
      <c r="B7" s="21">
        <v>1108</v>
      </c>
      <c r="C7" s="22">
        <v>10.764079422382675</v>
      </c>
      <c r="D7" s="23">
        <v>0.9160474469698238</v>
      </c>
      <c r="E7" s="21">
        <v>1104</v>
      </c>
      <c r="F7" s="22">
        <v>11.006431159420295</v>
      </c>
      <c r="G7" s="23">
        <v>0.8516843598917643</v>
      </c>
      <c r="H7" s="21">
        <v>1121</v>
      </c>
      <c r="I7" s="22">
        <v>125.83229259589652</v>
      </c>
      <c r="J7" s="23">
        <v>18.345345830910084</v>
      </c>
      <c r="K7" s="21">
        <v>1124</v>
      </c>
      <c r="L7" s="22">
        <v>116.36832740213524</v>
      </c>
      <c r="M7" s="23">
        <v>16.9743765564452</v>
      </c>
      <c r="N7" s="21">
        <v>1123</v>
      </c>
      <c r="O7" s="22">
        <v>12.894033837934105</v>
      </c>
      <c r="P7" s="23">
        <v>4.614274768101964</v>
      </c>
      <c r="Q7" s="21">
        <v>1120</v>
      </c>
      <c r="R7" s="22">
        <v>7.805357142857143</v>
      </c>
      <c r="S7" s="23">
        <v>2.5682762175419986</v>
      </c>
    </row>
    <row r="8" spans="1:19" ht="16.5" customHeight="1">
      <c r="A8" s="24">
        <v>8</v>
      </c>
      <c r="B8" s="21">
        <v>1114</v>
      </c>
      <c r="C8" s="22">
        <v>10.145421903052041</v>
      </c>
      <c r="D8" s="23">
        <v>0.8159659340199783</v>
      </c>
      <c r="E8" s="21">
        <v>1113</v>
      </c>
      <c r="F8" s="22">
        <v>10.437915543575906</v>
      </c>
      <c r="G8" s="23">
        <v>0.8030825405842327</v>
      </c>
      <c r="H8" s="21">
        <v>1121</v>
      </c>
      <c r="I8" s="22">
        <v>138.6066012488849</v>
      </c>
      <c r="J8" s="23">
        <v>18.068447299755682</v>
      </c>
      <c r="K8" s="21">
        <v>1114</v>
      </c>
      <c r="L8" s="22">
        <v>128.14362657091561</v>
      </c>
      <c r="M8" s="23">
        <v>18.0864922703908</v>
      </c>
      <c r="N8" s="21">
        <v>1126</v>
      </c>
      <c r="O8" s="22">
        <v>17.41563055062167</v>
      </c>
      <c r="P8" s="23">
        <v>5.972813251478887</v>
      </c>
      <c r="Q8" s="21">
        <v>1116</v>
      </c>
      <c r="R8" s="22">
        <v>9.847670250896057</v>
      </c>
      <c r="S8" s="23">
        <v>3.0035975953714975</v>
      </c>
    </row>
    <row r="9" spans="1:19" ht="16.5" customHeight="1">
      <c r="A9" s="24">
        <v>9</v>
      </c>
      <c r="B9" s="21">
        <v>1123</v>
      </c>
      <c r="C9" s="22">
        <v>9.69189670525379</v>
      </c>
      <c r="D9" s="23">
        <v>0.8976154519451143</v>
      </c>
      <c r="E9" s="21">
        <v>1118</v>
      </c>
      <c r="F9" s="22">
        <v>9.932647584973166</v>
      </c>
      <c r="G9" s="23">
        <v>0.7796600121076497</v>
      </c>
      <c r="H9" s="21">
        <v>1120</v>
      </c>
      <c r="I9" s="22">
        <v>146.2375</v>
      </c>
      <c r="J9" s="23">
        <v>18.834211486585485</v>
      </c>
      <c r="K9" s="21">
        <v>1123</v>
      </c>
      <c r="L9" s="22">
        <v>137.57168299198574</v>
      </c>
      <c r="M9" s="23">
        <v>18.77468643847339</v>
      </c>
      <c r="N9" s="21">
        <v>1125</v>
      </c>
      <c r="O9" s="22">
        <v>21.64622222222222</v>
      </c>
      <c r="P9" s="23">
        <v>7.043180875109354</v>
      </c>
      <c r="Q9" s="21">
        <v>1112</v>
      </c>
      <c r="R9" s="22">
        <v>12.428057553956835</v>
      </c>
      <c r="S9" s="23">
        <v>3.7991674358101983</v>
      </c>
    </row>
    <row r="10" spans="1:19" ht="16.5" customHeight="1">
      <c r="A10" s="24">
        <v>10</v>
      </c>
      <c r="B10" s="21">
        <v>1110</v>
      </c>
      <c r="C10" s="22">
        <v>9.326036036036053</v>
      </c>
      <c r="D10" s="23">
        <v>0.7843270820736985</v>
      </c>
      <c r="E10" s="21">
        <v>1115</v>
      </c>
      <c r="F10" s="22">
        <v>9.539372197309406</v>
      </c>
      <c r="G10" s="23">
        <v>0.7148279359827745</v>
      </c>
      <c r="H10" s="21">
        <v>1124</v>
      </c>
      <c r="I10" s="22">
        <v>155.52224199288256</v>
      </c>
      <c r="J10" s="23">
        <v>19.597653191947014</v>
      </c>
      <c r="K10" s="21">
        <v>1119</v>
      </c>
      <c r="L10" s="22">
        <v>146.2573726541555</v>
      </c>
      <c r="M10" s="23">
        <v>19.70868891718369</v>
      </c>
      <c r="N10" s="21">
        <v>1123</v>
      </c>
      <c r="O10" s="22">
        <v>25.618878005342832</v>
      </c>
      <c r="P10" s="23">
        <v>7.7972344679655405</v>
      </c>
      <c r="Q10" s="21">
        <v>1118</v>
      </c>
      <c r="R10" s="22">
        <v>15.044722719141324</v>
      </c>
      <c r="S10" s="23">
        <v>4.930806001167307</v>
      </c>
    </row>
    <row r="11" spans="1:19" ht="16.5" customHeight="1">
      <c r="A11" s="24">
        <v>11</v>
      </c>
      <c r="B11" s="21">
        <v>1114</v>
      </c>
      <c r="C11" s="22">
        <v>8.892998204667869</v>
      </c>
      <c r="D11" s="23">
        <v>0.7813957647119949</v>
      </c>
      <c r="E11" s="21">
        <v>1120</v>
      </c>
      <c r="F11" s="22">
        <v>9.216250000000013</v>
      </c>
      <c r="G11" s="23">
        <v>0.6824615700849648</v>
      </c>
      <c r="H11" s="21">
        <v>1116</v>
      </c>
      <c r="I11" s="22">
        <v>167.24283154121864</v>
      </c>
      <c r="J11" s="23">
        <v>21.492083910952445</v>
      </c>
      <c r="K11" s="21">
        <v>1116</v>
      </c>
      <c r="L11" s="22">
        <v>154.82437275985663</v>
      </c>
      <c r="M11" s="23">
        <v>19.903296161271186</v>
      </c>
      <c r="N11" s="21">
        <v>1125</v>
      </c>
      <c r="O11" s="22">
        <v>30.191111111111113</v>
      </c>
      <c r="P11" s="23">
        <v>9.08957454626446</v>
      </c>
      <c r="Q11" s="21">
        <v>1121</v>
      </c>
      <c r="R11" s="22">
        <v>17.154326494201605</v>
      </c>
      <c r="S11" s="23">
        <v>5.673254585184486</v>
      </c>
    </row>
    <row r="12" spans="1:19" ht="16.5" customHeight="1">
      <c r="A12" s="24">
        <v>12</v>
      </c>
      <c r="B12" s="21">
        <v>1387</v>
      </c>
      <c r="C12" s="22">
        <v>8.506344628695016</v>
      </c>
      <c r="D12" s="23">
        <v>0.7569929541052635</v>
      </c>
      <c r="E12" s="21">
        <v>1390</v>
      </c>
      <c r="F12" s="22">
        <v>9.006762589928057</v>
      </c>
      <c r="G12" s="23">
        <v>0.7406474086395741</v>
      </c>
      <c r="H12" s="21">
        <v>1380</v>
      </c>
      <c r="I12" s="22">
        <v>183.14710144927537</v>
      </c>
      <c r="J12" s="23">
        <v>23.663479144487443</v>
      </c>
      <c r="K12" s="21">
        <v>1373</v>
      </c>
      <c r="L12" s="22">
        <v>164.33721777130373</v>
      </c>
      <c r="M12" s="23">
        <v>21.13765221079726</v>
      </c>
      <c r="N12" s="21">
        <v>1396</v>
      </c>
      <c r="O12" s="22">
        <v>19.353151862464184</v>
      </c>
      <c r="P12" s="23">
        <v>4.615199764075723</v>
      </c>
      <c r="Q12" s="21">
        <v>1391</v>
      </c>
      <c r="R12" s="22">
        <v>12.860531991373113</v>
      </c>
      <c r="S12" s="23">
        <v>3.5909606946491373</v>
      </c>
    </row>
    <row r="13" spans="1:19" ht="16.5" customHeight="1">
      <c r="A13" s="24">
        <v>13</v>
      </c>
      <c r="B13" s="21">
        <v>1392</v>
      </c>
      <c r="C13" s="22">
        <v>7.944683908045972</v>
      </c>
      <c r="D13" s="23">
        <v>0.6576367591476611</v>
      </c>
      <c r="E13" s="21">
        <v>1397</v>
      </c>
      <c r="F13" s="22">
        <v>8.752397995705088</v>
      </c>
      <c r="G13" s="23">
        <v>0.6864182277094522</v>
      </c>
      <c r="H13" s="21">
        <v>1385</v>
      </c>
      <c r="I13" s="22">
        <v>200.36462093862815</v>
      </c>
      <c r="J13" s="23">
        <v>23.674612313142788</v>
      </c>
      <c r="K13" s="21">
        <v>1380</v>
      </c>
      <c r="L13" s="22">
        <v>170.71521739130435</v>
      </c>
      <c r="M13" s="23">
        <v>21.614459070140292</v>
      </c>
      <c r="N13" s="21">
        <v>1404</v>
      </c>
      <c r="O13" s="22">
        <v>22.113960113960115</v>
      </c>
      <c r="P13" s="23">
        <v>5.100958402613153</v>
      </c>
      <c r="Q13" s="21">
        <v>1401</v>
      </c>
      <c r="R13" s="22">
        <v>14.125624553890079</v>
      </c>
      <c r="S13" s="23">
        <v>3.9234184135109844</v>
      </c>
    </row>
    <row r="14" spans="1:19" ht="16.5" customHeight="1">
      <c r="A14" s="24">
        <v>14</v>
      </c>
      <c r="B14" s="21">
        <v>1394</v>
      </c>
      <c r="C14" s="22">
        <v>7.552367288378765</v>
      </c>
      <c r="D14" s="23">
        <v>0.5980223192887305</v>
      </c>
      <c r="E14" s="21">
        <v>1394</v>
      </c>
      <c r="F14" s="22">
        <v>8.750789096126265</v>
      </c>
      <c r="G14" s="23">
        <v>0.7269875205869963</v>
      </c>
      <c r="H14" s="21">
        <v>1388</v>
      </c>
      <c r="I14" s="22">
        <v>213.22766570605188</v>
      </c>
      <c r="J14" s="23">
        <v>23.619401394124658</v>
      </c>
      <c r="K14" s="21">
        <v>1387</v>
      </c>
      <c r="L14" s="22">
        <v>171.59769286229272</v>
      </c>
      <c r="M14" s="23">
        <v>21.906590591229982</v>
      </c>
      <c r="N14" s="21">
        <v>1403</v>
      </c>
      <c r="O14" s="22">
        <v>24.546685673556663</v>
      </c>
      <c r="P14" s="23">
        <v>5.40344469790021</v>
      </c>
      <c r="Q14" s="21">
        <v>1401</v>
      </c>
      <c r="R14" s="22">
        <v>14.932191291934332</v>
      </c>
      <c r="S14" s="23">
        <v>4.306640306550187</v>
      </c>
    </row>
    <row r="15" spans="1:19" ht="16.5" customHeight="1">
      <c r="A15" s="24">
        <v>15</v>
      </c>
      <c r="B15" s="21">
        <v>1415</v>
      </c>
      <c r="C15" s="22">
        <v>7.59363957597173</v>
      </c>
      <c r="D15" s="23">
        <v>0.6552979287277294</v>
      </c>
      <c r="E15" s="21">
        <v>1419</v>
      </c>
      <c r="F15" s="22">
        <v>9.028893587033131</v>
      </c>
      <c r="G15" s="23">
        <v>0.8549055735977464</v>
      </c>
      <c r="H15" s="21">
        <v>1394</v>
      </c>
      <c r="I15" s="22">
        <v>218.0896700143472</v>
      </c>
      <c r="J15" s="23">
        <v>24.220084140807803</v>
      </c>
      <c r="K15" s="21">
        <v>1394</v>
      </c>
      <c r="L15" s="22">
        <v>167.8974175035868</v>
      </c>
      <c r="M15" s="23">
        <v>22.29205407365641</v>
      </c>
      <c r="N15" s="21">
        <v>1423</v>
      </c>
      <c r="O15" s="22">
        <v>25.23822909346451</v>
      </c>
      <c r="P15" s="23">
        <v>5.777694790205438</v>
      </c>
      <c r="Q15" s="21">
        <v>1425</v>
      </c>
      <c r="R15" s="22">
        <v>14.413333333333334</v>
      </c>
      <c r="S15" s="23">
        <v>3.9783225475566537</v>
      </c>
    </row>
    <row r="16" spans="1:19" ht="16.5" customHeight="1">
      <c r="A16" s="24">
        <v>16</v>
      </c>
      <c r="B16" s="21">
        <v>1404</v>
      </c>
      <c r="C16" s="22">
        <v>7.4103988603988515</v>
      </c>
      <c r="D16" s="23">
        <v>0.5939558919602577</v>
      </c>
      <c r="E16" s="21">
        <v>1415</v>
      </c>
      <c r="F16" s="22">
        <v>9.132720848056529</v>
      </c>
      <c r="G16" s="23">
        <v>1.0718020968422235</v>
      </c>
      <c r="H16" s="21">
        <v>1395</v>
      </c>
      <c r="I16" s="22">
        <v>225.71612903225807</v>
      </c>
      <c r="J16" s="23">
        <v>22.709693304002265</v>
      </c>
      <c r="K16" s="21">
        <v>1403</v>
      </c>
      <c r="L16" s="22">
        <v>167.64932287954383</v>
      </c>
      <c r="M16" s="23">
        <v>24.414592385536857</v>
      </c>
      <c r="N16" s="21">
        <v>1423</v>
      </c>
      <c r="O16" s="22">
        <v>26.409697821503865</v>
      </c>
      <c r="P16" s="23">
        <v>5.67088371555033</v>
      </c>
      <c r="Q16" s="21">
        <v>1423</v>
      </c>
      <c r="R16" s="22">
        <v>14.60646521433591</v>
      </c>
      <c r="S16" s="23">
        <v>4.01189556913493</v>
      </c>
    </row>
    <row r="17" spans="1:19" ht="16.5" customHeight="1">
      <c r="A17" s="24">
        <v>17</v>
      </c>
      <c r="B17" s="21">
        <v>1408</v>
      </c>
      <c r="C17" s="22">
        <v>7.280894886363637</v>
      </c>
      <c r="D17" s="23">
        <v>0.6015109245558419</v>
      </c>
      <c r="E17" s="21">
        <v>1416</v>
      </c>
      <c r="F17" s="22">
        <v>9.144279661016945</v>
      </c>
      <c r="G17" s="23">
        <v>1.0516108390551198</v>
      </c>
      <c r="H17" s="21">
        <v>1389</v>
      </c>
      <c r="I17" s="22">
        <v>229.63066954643628</v>
      </c>
      <c r="J17" s="23">
        <v>23.114008815248617</v>
      </c>
      <c r="K17" s="21">
        <v>1407</v>
      </c>
      <c r="L17" s="22">
        <v>170.43710021321962</v>
      </c>
      <c r="M17" s="23">
        <v>24.546261726087028</v>
      </c>
      <c r="N17" s="21">
        <v>1414</v>
      </c>
      <c r="O17" s="22">
        <v>27.294908062234796</v>
      </c>
      <c r="P17" s="23">
        <v>5.721001740779077</v>
      </c>
      <c r="Q17" s="21">
        <v>1421</v>
      </c>
      <c r="R17" s="22">
        <v>15.006333567909923</v>
      </c>
      <c r="S17" s="23">
        <v>4.281520361569803</v>
      </c>
    </row>
    <row r="18" spans="1:19" ht="16.5" customHeight="1">
      <c r="A18" s="24">
        <v>18</v>
      </c>
      <c r="B18" s="21">
        <v>1054</v>
      </c>
      <c r="C18" s="22">
        <v>7.436242884250476</v>
      </c>
      <c r="D18" s="23">
        <v>0.6260744251197947</v>
      </c>
      <c r="E18" s="21">
        <v>1053</v>
      </c>
      <c r="F18" s="22">
        <v>9.269135802469144</v>
      </c>
      <c r="G18" s="23">
        <v>0.930595758070354</v>
      </c>
      <c r="H18" s="21">
        <v>1054</v>
      </c>
      <c r="I18" s="22">
        <v>230.4753320683112</v>
      </c>
      <c r="J18" s="23">
        <v>23.99254427664895</v>
      </c>
      <c r="K18" s="21">
        <v>1055</v>
      </c>
      <c r="L18" s="22">
        <v>169.79431279620854</v>
      </c>
      <c r="M18" s="23">
        <v>21.996948643987746</v>
      </c>
      <c r="N18" s="21">
        <v>1070</v>
      </c>
      <c r="O18" s="22">
        <v>26.309345794392524</v>
      </c>
      <c r="P18" s="23">
        <v>5.993657593466277</v>
      </c>
      <c r="Q18" s="21">
        <v>1055</v>
      </c>
      <c r="R18" s="22">
        <v>14.106161137440758</v>
      </c>
      <c r="S18" s="23">
        <v>3.651671038973572</v>
      </c>
    </row>
    <row r="19" spans="1:19" ht="16.5" customHeight="1">
      <c r="A19" s="24">
        <v>19</v>
      </c>
      <c r="B19" s="21">
        <v>864</v>
      </c>
      <c r="C19" s="22">
        <v>7.425462962962957</v>
      </c>
      <c r="D19" s="23">
        <v>0.505570605867547</v>
      </c>
      <c r="E19" s="21">
        <v>827</v>
      </c>
      <c r="F19" s="22">
        <v>9.180169286578002</v>
      </c>
      <c r="G19" s="23">
        <v>0.7998448884540734</v>
      </c>
      <c r="H19" s="21">
        <v>869</v>
      </c>
      <c r="I19" s="22">
        <v>231.46835443037975</v>
      </c>
      <c r="J19" s="23">
        <v>21.12629510664535</v>
      </c>
      <c r="K19" s="21">
        <v>823</v>
      </c>
      <c r="L19" s="22">
        <v>172.0534629404617</v>
      </c>
      <c r="M19" s="23">
        <v>19.313291201867706</v>
      </c>
      <c r="N19" s="21">
        <v>876</v>
      </c>
      <c r="O19" s="22">
        <v>26.909817351598175</v>
      </c>
      <c r="P19" s="23">
        <v>5.250122369825908</v>
      </c>
      <c r="Q19" s="21">
        <v>828</v>
      </c>
      <c r="R19" s="22">
        <v>14.751207729468598</v>
      </c>
      <c r="S19" s="23">
        <v>3.6641540785613587</v>
      </c>
    </row>
    <row r="20" spans="1:24" ht="16.5" customHeight="1">
      <c r="A20" s="16" t="s">
        <v>3</v>
      </c>
      <c r="B20" s="21" t="s">
        <v>15</v>
      </c>
      <c r="C20" s="22" t="s">
        <v>15</v>
      </c>
      <c r="D20" s="23" t="s">
        <v>15</v>
      </c>
      <c r="E20" s="21" t="s">
        <v>15</v>
      </c>
      <c r="F20" s="22" t="s">
        <v>15</v>
      </c>
      <c r="G20" s="23" t="s">
        <v>15</v>
      </c>
      <c r="H20" s="21">
        <v>1718</v>
      </c>
      <c r="I20" s="22">
        <v>228.78405122235156</v>
      </c>
      <c r="J20" s="23">
        <v>24.1065118437587</v>
      </c>
      <c r="K20" s="21">
        <v>1615</v>
      </c>
      <c r="L20" s="22">
        <v>167.7374613003096</v>
      </c>
      <c r="M20" s="23">
        <v>21.321055794223486</v>
      </c>
      <c r="N20" s="21" t="s">
        <v>15</v>
      </c>
      <c r="O20" s="22" t="s">
        <v>15</v>
      </c>
      <c r="P20" s="23" t="s">
        <v>15</v>
      </c>
      <c r="Q20" s="21" t="s">
        <v>15</v>
      </c>
      <c r="R20" s="22" t="s">
        <v>15</v>
      </c>
      <c r="S20" s="23" t="s">
        <v>15</v>
      </c>
      <c r="X20" s="4"/>
    </row>
    <row r="21" spans="1:19" ht="16.5" customHeight="1">
      <c r="A21" s="16" t="s">
        <v>4</v>
      </c>
      <c r="B21" s="21" t="s">
        <v>15</v>
      </c>
      <c r="C21" s="22" t="s">
        <v>15</v>
      </c>
      <c r="D21" s="23" t="s">
        <v>15</v>
      </c>
      <c r="E21" s="21" t="s">
        <v>15</v>
      </c>
      <c r="F21" s="22" t="s">
        <v>15</v>
      </c>
      <c r="G21" s="23" t="s">
        <v>15</v>
      </c>
      <c r="H21" s="21">
        <v>1837</v>
      </c>
      <c r="I21" s="22">
        <v>225.2591181273816</v>
      </c>
      <c r="J21" s="23">
        <v>22.895001389106035</v>
      </c>
      <c r="K21" s="21">
        <v>1701</v>
      </c>
      <c r="L21" s="22">
        <v>166.59670781893004</v>
      </c>
      <c r="M21" s="23">
        <v>21.325386272814978</v>
      </c>
      <c r="N21" s="21" t="s">
        <v>15</v>
      </c>
      <c r="O21" s="22" t="s">
        <v>15</v>
      </c>
      <c r="P21" s="23" t="s">
        <v>15</v>
      </c>
      <c r="Q21" s="21" t="s">
        <v>15</v>
      </c>
      <c r="R21" s="22" t="s">
        <v>15</v>
      </c>
      <c r="S21" s="23" t="s">
        <v>15</v>
      </c>
    </row>
    <row r="22" spans="1:19" ht="16.5" customHeight="1">
      <c r="A22" s="16" t="s">
        <v>5</v>
      </c>
      <c r="B22" s="21" t="s">
        <v>15</v>
      </c>
      <c r="C22" s="22" t="s">
        <v>15</v>
      </c>
      <c r="D22" s="23" t="s">
        <v>15</v>
      </c>
      <c r="E22" s="21" t="s">
        <v>15</v>
      </c>
      <c r="F22" s="22" t="s">
        <v>15</v>
      </c>
      <c r="G22" s="23" t="s">
        <v>15</v>
      </c>
      <c r="H22" s="21">
        <v>1834</v>
      </c>
      <c r="I22" s="22">
        <v>220.1701199563795</v>
      </c>
      <c r="J22" s="23">
        <v>21.928566025765388</v>
      </c>
      <c r="K22" s="21">
        <v>1843</v>
      </c>
      <c r="L22" s="22">
        <v>164.96961475854584</v>
      </c>
      <c r="M22" s="23">
        <v>20.240259253346792</v>
      </c>
      <c r="N22" s="21" t="s">
        <v>15</v>
      </c>
      <c r="O22" s="22" t="s">
        <v>15</v>
      </c>
      <c r="P22" s="23" t="s">
        <v>15</v>
      </c>
      <c r="Q22" s="21" t="s">
        <v>15</v>
      </c>
      <c r="R22" s="22" t="s">
        <v>15</v>
      </c>
      <c r="S22" s="23" t="s">
        <v>15</v>
      </c>
    </row>
    <row r="23" spans="1:19" ht="16.5" customHeight="1">
      <c r="A23" s="16" t="s">
        <v>6</v>
      </c>
      <c r="B23" s="21" t="s">
        <v>15</v>
      </c>
      <c r="C23" s="22" t="s">
        <v>15</v>
      </c>
      <c r="D23" s="23" t="s">
        <v>15</v>
      </c>
      <c r="E23" s="21" t="s">
        <v>15</v>
      </c>
      <c r="F23" s="22" t="s">
        <v>15</v>
      </c>
      <c r="G23" s="23" t="s">
        <v>15</v>
      </c>
      <c r="H23" s="21">
        <v>1842</v>
      </c>
      <c r="I23" s="22">
        <v>214.11943539630835</v>
      </c>
      <c r="J23" s="23">
        <v>21.847906354135464</v>
      </c>
      <c r="K23" s="21">
        <v>1858</v>
      </c>
      <c r="L23" s="22">
        <v>162.68191603875135</v>
      </c>
      <c r="M23" s="23">
        <v>19.984291629601895</v>
      </c>
      <c r="N23" s="21" t="s">
        <v>15</v>
      </c>
      <c r="O23" s="22" t="s">
        <v>15</v>
      </c>
      <c r="P23" s="23" t="s">
        <v>15</v>
      </c>
      <c r="Q23" s="21" t="s">
        <v>15</v>
      </c>
      <c r="R23" s="22" t="s">
        <v>15</v>
      </c>
      <c r="S23" s="23" t="s">
        <v>15</v>
      </c>
    </row>
    <row r="24" spans="1:19" ht="16.5" customHeight="1">
      <c r="A24" s="16" t="s">
        <v>7</v>
      </c>
      <c r="B24" s="21" t="s">
        <v>15</v>
      </c>
      <c r="C24" s="22" t="s">
        <v>15</v>
      </c>
      <c r="D24" s="23" t="s">
        <v>15</v>
      </c>
      <c r="E24" s="21" t="s">
        <v>15</v>
      </c>
      <c r="F24" s="22" t="s">
        <v>15</v>
      </c>
      <c r="G24" s="23" t="s">
        <v>15</v>
      </c>
      <c r="H24" s="21">
        <v>1832</v>
      </c>
      <c r="I24" s="22">
        <v>210.53056768558952</v>
      </c>
      <c r="J24" s="23">
        <v>19.79667785924916</v>
      </c>
      <c r="K24" s="21">
        <v>1859</v>
      </c>
      <c r="L24" s="22">
        <v>160.69499731038192</v>
      </c>
      <c r="M24" s="23">
        <v>19.771857237231412</v>
      </c>
      <c r="N24" s="21" t="s">
        <v>15</v>
      </c>
      <c r="O24" s="22" t="s">
        <v>15</v>
      </c>
      <c r="P24" s="23" t="s">
        <v>15</v>
      </c>
      <c r="Q24" s="21" t="s">
        <v>15</v>
      </c>
      <c r="R24" s="22" t="s">
        <v>15</v>
      </c>
      <c r="S24" s="23" t="s">
        <v>15</v>
      </c>
    </row>
    <row r="25" spans="1:19" ht="16.5" customHeight="1">
      <c r="A25" s="16" t="s">
        <v>8</v>
      </c>
      <c r="B25" s="21" t="s">
        <v>15</v>
      </c>
      <c r="C25" s="22" t="s">
        <v>15</v>
      </c>
      <c r="D25" s="23" t="s">
        <v>15</v>
      </c>
      <c r="E25" s="21" t="s">
        <v>15</v>
      </c>
      <c r="F25" s="22" t="s">
        <v>15</v>
      </c>
      <c r="G25" s="23" t="s">
        <v>15</v>
      </c>
      <c r="H25" s="21">
        <v>1801</v>
      </c>
      <c r="I25" s="22">
        <v>204.85008328706274</v>
      </c>
      <c r="J25" s="23">
        <v>21.38989889738543</v>
      </c>
      <c r="K25" s="21">
        <v>1765</v>
      </c>
      <c r="L25" s="22">
        <v>154.84362606232295</v>
      </c>
      <c r="M25" s="23">
        <v>20.92274797644101</v>
      </c>
      <c r="N25" s="21" t="s">
        <v>15</v>
      </c>
      <c r="O25" s="22" t="s">
        <v>15</v>
      </c>
      <c r="P25" s="23" t="s">
        <v>15</v>
      </c>
      <c r="Q25" s="21" t="s">
        <v>15</v>
      </c>
      <c r="R25" s="22" t="s">
        <v>15</v>
      </c>
      <c r="S25" s="23" t="s">
        <v>15</v>
      </c>
    </row>
    <row r="26" spans="1:19" ht="16.5" customHeight="1">
      <c r="A26" s="16" t="s">
        <v>9</v>
      </c>
      <c r="B26" s="21" t="s">
        <v>15</v>
      </c>
      <c r="C26" s="22" t="s">
        <v>15</v>
      </c>
      <c r="D26" s="23" t="s">
        <v>15</v>
      </c>
      <c r="E26" s="21" t="s">
        <v>15</v>
      </c>
      <c r="F26" s="22" t="s">
        <v>15</v>
      </c>
      <c r="G26" s="23" t="s">
        <v>15</v>
      </c>
      <c r="H26" s="21">
        <v>1799</v>
      </c>
      <c r="I26" s="22">
        <v>196.41801000555864</v>
      </c>
      <c r="J26" s="23">
        <v>22.693080594738063</v>
      </c>
      <c r="K26" s="21">
        <v>1804</v>
      </c>
      <c r="L26" s="22">
        <v>145.52161862527717</v>
      </c>
      <c r="M26" s="23">
        <v>20.97446125349848</v>
      </c>
      <c r="N26" s="21" t="s">
        <v>15</v>
      </c>
      <c r="O26" s="22" t="s">
        <v>15</v>
      </c>
      <c r="P26" s="23" t="s">
        <v>15</v>
      </c>
      <c r="Q26" s="21" t="s">
        <v>15</v>
      </c>
      <c r="R26" s="22" t="s">
        <v>15</v>
      </c>
      <c r="S26" s="23" t="s">
        <v>15</v>
      </c>
    </row>
    <row r="27" spans="1:19" ht="16.5" customHeight="1">
      <c r="A27" s="16" t="s">
        <v>10</v>
      </c>
      <c r="B27" s="21" t="s">
        <v>15</v>
      </c>
      <c r="C27" s="22" t="s">
        <v>15</v>
      </c>
      <c r="D27" s="23" t="s">
        <v>15</v>
      </c>
      <c r="E27" s="21" t="s">
        <v>15</v>
      </c>
      <c r="F27" s="22" t="s">
        <v>15</v>
      </c>
      <c r="G27" s="23" t="s">
        <v>15</v>
      </c>
      <c r="H27" s="21">
        <v>1656</v>
      </c>
      <c r="I27" s="22">
        <v>186.58031400966183</v>
      </c>
      <c r="J27" s="23">
        <v>22.00106110523923</v>
      </c>
      <c r="K27" s="21">
        <v>1806</v>
      </c>
      <c r="L27" s="22">
        <v>136.52768549280177</v>
      </c>
      <c r="M27" s="23">
        <v>20.15296042276215</v>
      </c>
      <c r="N27" s="21" t="s">
        <v>15</v>
      </c>
      <c r="O27" s="22" t="s">
        <v>15</v>
      </c>
      <c r="P27" s="23" t="s">
        <v>15</v>
      </c>
      <c r="Q27" s="21" t="s">
        <v>15</v>
      </c>
      <c r="R27" s="22" t="s">
        <v>15</v>
      </c>
      <c r="S27" s="23" t="s">
        <v>15</v>
      </c>
    </row>
    <row r="28" spans="1:19" ht="16.5" customHeight="1">
      <c r="A28" s="17" t="s">
        <v>11</v>
      </c>
      <c r="B28" s="25" t="s">
        <v>15</v>
      </c>
      <c r="C28" s="26" t="s">
        <v>15</v>
      </c>
      <c r="D28" s="27" t="s">
        <v>15</v>
      </c>
      <c r="E28" s="25" t="s">
        <v>15</v>
      </c>
      <c r="F28" s="26" t="s">
        <v>15</v>
      </c>
      <c r="G28" s="27" t="s">
        <v>15</v>
      </c>
      <c r="H28" s="25">
        <v>1678</v>
      </c>
      <c r="I28" s="26">
        <v>176.16865315852206</v>
      </c>
      <c r="J28" s="27">
        <v>21.902553597375327</v>
      </c>
      <c r="K28" s="25">
        <v>1820</v>
      </c>
      <c r="L28" s="26">
        <v>126.78241758241758</v>
      </c>
      <c r="M28" s="27">
        <v>21.06520277096019</v>
      </c>
      <c r="N28" s="25" t="s">
        <v>15</v>
      </c>
      <c r="O28" s="26" t="s">
        <v>15</v>
      </c>
      <c r="P28" s="27" t="s">
        <v>15</v>
      </c>
      <c r="Q28" s="25" t="s">
        <v>15</v>
      </c>
      <c r="R28" s="26" t="s">
        <v>15</v>
      </c>
      <c r="S28" s="27" t="s">
        <v>15</v>
      </c>
    </row>
    <row r="29" spans="1:19" ht="16.5" customHeight="1">
      <c r="A29" s="33" t="s">
        <v>35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1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11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ht="11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11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11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11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1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1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1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1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11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11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11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11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11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ht="11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11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11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11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11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11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ht="11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11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ht="11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1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11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1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11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1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11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11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ht="11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ht="11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1.2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11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11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11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11.2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11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</sheetData>
  <mergeCells count="6">
    <mergeCell ref="N4:P4"/>
    <mergeCell ref="Q4:S4"/>
    <mergeCell ref="B4:D4"/>
    <mergeCell ref="E4:G4"/>
    <mergeCell ref="H4:J4"/>
    <mergeCell ref="K4:M4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workbookViewId="0" topLeftCell="A1">
      <selection activeCell="D23" sqref="D23"/>
    </sheetView>
  </sheetViews>
  <sheetFormatPr defaultColWidth="9.00390625" defaultRowHeight="13.5"/>
  <cols>
    <col min="1" max="1" width="6.50390625" style="1" customWidth="1"/>
    <col min="2" max="19" width="6.875" style="1" customWidth="1"/>
    <col min="20" max="16384" width="9.00390625" style="1" customWidth="1"/>
  </cols>
  <sheetData>
    <row r="1" ht="18" customHeight="1">
      <c r="A1" s="3"/>
    </row>
    <row r="2" spans="1:19" ht="16.5" customHeight="1">
      <c r="A2" s="28" t="s">
        <v>64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6.5" customHeight="1">
      <c r="A3" s="11"/>
      <c r="B3" s="15" t="s">
        <v>65</v>
      </c>
      <c r="C3" s="13"/>
      <c r="D3" s="13"/>
      <c r="E3" s="13"/>
      <c r="F3" s="13"/>
      <c r="G3" s="14" t="s">
        <v>57</v>
      </c>
      <c r="H3" s="15" t="s">
        <v>66</v>
      </c>
      <c r="I3" s="13"/>
      <c r="J3" s="13"/>
      <c r="K3" s="13"/>
      <c r="L3" s="29"/>
      <c r="M3" s="14" t="s">
        <v>57</v>
      </c>
      <c r="N3" s="15" t="s">
        <v>67</v>
      </c>
      <c r="O3" s="13"/>
      <c r="P3" s="13"/>
      <c r="Q3" s="13"/>
      <c r="R3" s="13"/>
      <c r="S3" s="14" t="s">
        <v>68</v>
      </c>
    </row>
    <row r="4" spans="1:19" ht="16.5" customHeight="1">
      <c r="A4" s="16" t="s">
        <v>45</v>
      </c>
      <c r="B4" s="58" t="s">
        <v>46</v>
      </c>
      <c r="C4" s="59"/>
      <c r="D4" s="60"/>
      <c r="E4" s="58" t="s">
        <v>47</v>
      </c>
      <c r="F4" s="59"/>
      <c r="G4" s="60"/>
      <c r="H4" s="58" t="s">
        <v>46</v>
      </c>
      <c r="I4" s="59"/>
      <c r="J4" s="60"/>
      <c r="K4" s="58" t="s">
        <v>47</v>
      </c>
      <c r="L4" s="59"/>
      <c r="M4" s="60"/>
      <c r="N4" s="58" t="s">
        <v>46</v>
      </c>
      <c r="O4" s="59"/>
      <c r="P4" s="60"/>
      <c r="Q4" s="58" t="s">
        <v>47</v>
      </c>
      <c r="R4" s="59"/>
      <c r="S4" s="60"/>
    </row>
    <row r="5" spans="1:19" ht="16.5" customHeight="1">
      <c r="A5" s="17"/>
      <c r="B5" s="18" t="s">
        <v>48</v>
      </c>
      <c r="C5" s="18" t="s">
        <v>49</v>
      </c>
      <c r="D5" s="18" t="s">
        <v>50</v>
      </c>
      <c r="E5" s="18" t="s">
        <v>0</v>
      </c>
      <c r="F5" s="18" t="s">
        <v>1</v>
      </c>
      <c r="G5" s="18" t="s">
        <v>2</v>
      </c>
      <c r="H5" s="18" t="s">
        <v>48</v>
      </c>
      <c r="I5" s="18" t="s">
        <v>49</v>
      </c>
      <c r="J5" s="18" t="s">
        <v>50</v>
      </c>
      <c r="K5" s="18" t="s">
        <v>0</v>
      </c>
      <c r="L5" s="18" t="s">
        <v>1</v>
      </c>
      <c r="M5" s="18" t="s">
        <v>2</v>
      </c>
      <c r="N5" s="18" t="s">
        <v>48</v>
      </c>
      <c r="O5" s="18" t="s">
        <v>49</v>
      </c>
      <c r="P5" s="18" t="s">
        <v>50</v>
      </c>
      <c r="Q5" s="18" t="s">
        <v>0</v>
      </c>
      <c r="R5" s="18" t="s">
        <v>1</v>
      </c>
      <c r="S5" s="19" t="s">
        <v>2</v>
      </c>
    </row>
    <row r="6" spans="1:19" ht="16.5" customHeight="1">
      <c r="A6" s="24" t="s">
        <v>12</v>
      </c>
      <c r="B6" s="21">
        <v>936</v>
      </c>
      <c r="C6" s="22">
        <v>78.40918803418803</v>
      </c>
      <c r="D6" s="23">
        <v>41.80247458455054</v>
      </c>
      <c r="E6" s="21">
        <v>930</v>
      </c>
      <c r="F6" s="22">
        <v>73.80322580645161</v>
      </c>
      <c r="G6" s="23">
        <v>43.13790078594262</v>
      </c>
      <c r="H6" s="21">
        <v>922</v>
      </c>
      <c r="I6" s="22">
        <v>6.231887201735357</v>
      </c>
      <c r="J6" s="23">
        <v>1.3094113347896734</v>
      </c>
      <c r="K6" s="21">
        <v>917</v>
      </c>
      <c r="L6" s="22">
        <v>7.2691384950927045</v>
      </c>
      <c r="M6" s="23">
        <v>1.3300390772503874</v>
      </c>
      <c r="N6" s="21">
        <v>919</v>
      </c>
      <c r="O6" s="22">
        <v>616.366702937976</v>
      </c>
      <c r="P6" s="23">
        <v>87.9482822425333</v>
      </c>
      <c r="Q6" s="21">
        <v>910</v>
      </c>
      <c r="R6" s="22">
        <v>564.0131868131868</v>
      </c>
      <c r="S6" s="23">
        <v>76.9124080199459</v>
      </c>
    </row>
    <row r="7" spans="1:19" ht="16.5" customHeight="1">
      <c r="A7" s="16" t="s">
        <v>13</v>
      </c>
      <c r="B7" s="21">
        <v>938</v>
      </c>
      <c r="C7" s="22">
        <v>66.40085287846482</v>
      </c>
      <c r="D7" s="23">
        <v>42.53320889079087</v>
      </c>
      <c r="E7" s="21">
        <v>929</v>
      </c>
      <c r="F7" s="22">
        <v>58.6200215285253</v>
      </c>
      <c r="G7" s="23">
        <v>42.46182186433229</v>
      </c>
      <c r="H7" s="21">
        <v>919</v>
      </c>
      <c r="I7" s="22">
        <v>6.809684439608271</v>
      </c>
      <c r="J7" s="23">
        <v>1.441429516720432</v>
      </c>
      <c r="K7" s="21">
        <v>919</v>
      </c>
      <c r="L7" s="22">
        <v>7.8550598476605</v>
      </c>
      <c r="M7" s="23">
        <v>1.6813817481242472</v>
      </c>
      <c r="N7" s="21">
        <v>914</v>
      </c>
      <c r="O7" s="22">
        <v>586.5</v>
      </c>
      <c r="P7" s="23">
        <v>91.76586668713081</v>
      </c>
      <c r="Q7" s="21">
        <v>899</v>
      </c>
      <c r="R7" s="22">
        <v>538.9176863181312</v>
      </c>
      <c r="S7" s="23">
        <v>81.59240998302599</v>
      </c>
    </row>
    <row r="8" spans="1:19" ht="16.5" customHeight="1">
      <c r="A8" s="17" t="s">
        <v>14</v>
      </c>
      <c r="B8" s="25">
        <v>913</v>
      </c>
      <c r="C8" s="26">
        <v>51.55640744797371</v>
      </c>
      <c r="D8" s="27">
        <v>41.094944498390205</v>
      </c>
      <c r="E8" s="25">
        <v>877</v>
      </c>
      <c r="F8" s="26">
        <v>40.70467502850627</v>
      </c>
      <c r="G8" s="27">
        <v>36.94663955310761</v>
      </c>
      <c r="H8" s="25">
        <v>899</v>
      </c>
      <c r="I8" s="26">
        <v>7.322803114571753</v>
      </c>
      <c r="J8" s="27">
        <v>1.5151450978623708</v>
      </c>
      <c r="K8" s="25">
        <v>853</v>
      </c>
      <c r="L8" s="26">
        <v>8.57596717467761</v>
      </c>
      <c r="M8" s="27">
        <v>1.9368328793868386</v>
      </c>
      <c r="N8" s="25">
        <v>870</v>
      </c>
      <c r="O8" s="26">
        <v>554.283908045977</v>
      </c>
      <c r="P8" s="27">
        <v>90.07522319152497</v>
      </c>
      <c r="Q8" s="25">
        <v>796</v>
      </c>
      <c r="R8" s="26">
        <v>504.20100502512565</v>
      </c>
      <c r="S8" s="27">
        <v>91.55533406071885</v>
      </c>
    </row>
    <row r="9" spans="2:19" ht="11.25">
      <c r="B9" s="5"/>
      <c r="C9" s="6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6"/>
      <c r="Q9" s="5"/>
      <c r="R9" s="6"/>
      <c r="S9" s="6"/>
    </row>
    <row r="10" spans="2:19" ht="11.25">
      <c r="B10" s="5"/>
      <c r="C10" s="6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6"/>
      <c r="Q10" s="5"/>
      <c r="R10" s="6"/>
      <c r="S10" s="6"/>
    </row>
    <row r="11" spans="2:19" ht="11.25">
      <c r="B11" s="5"/>
      <c r="C11" s="6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6"/>
      <c r="Q11" s="5"/>
      <c r="R11" s="6"/>
      <c r="S11" s="6"/>
    </row>
    <row r="12" spans="2:19" ht="11.25">
      <c r="B12" s="5"/>
      <c r="C12" s="6"/>
      <c r="D12" s="6"/>
      <c r="E12" s="5"/>
      <c r="F12" s="6"/>
      <c r="G12" s="6"/>
      <c r="H12" s="5"/>
      <c r="I12" s="6"/>
      <c r="J12" s="6"/>
      <c r="K12" s="5"/>
      <c r="L12" s="6"/>
      <c r="M12" s="6"/>
      <c r="N12" s="5"/>
      <c r="O12" s="6"/>
      <c r="P12" s="6"/>
      <c r="Q12" s="5"/>
      <c r="R12" s="6"/>
      <c r="S12" s="6"/>
    </row>
    <row r="13" spans="2:19" ht="11.25">
      <c r="B13" s="5"/>
      <c r="C13" s="6"/>
      <c r="D13" s="6"/>
      <c r="E13" s="5"/>
      <c r="F13" s="6"/>
      <c r="G13" s="6"/>
      <c r="H13" s="5"/>
      <c r="I13" s="6"/>
      <c r="J13" s="6"/>
      <c r="K13" s="5"/>
      <c r="L13" s="6"/>
      <c r="M13" s="6"/>
      <c r="N13" s="5"/>
      <c r="O13" s="6"/>
      <c r="P13" s="6"/>
      <c r="Q13" s="5"/>
      <c r="R13" s="6"/>
      <c r="S13" s="6"/>
    </row>
    <row r="14" spans="2:19" ht="11.25">
      <c r="B14" s="5"/>
      <c r="C14" s="6"/>
      <c r="D14" s="6"/>
      <c r="E14" s="5"/>
      <c r="F14" s="6"/>
      <c r="G14" s="6"/>
      <c r="H14" s="5"/>
      <c r="I14" s="6"/>
      <c r="J14" s="6"/>
      <c r="K14" s="5"/>
      <c r="L14" s="6"/>
      <c r="M14" s="6"/>
      <c r="N14" s="5"/>
      <c r="O14" s="6"/>
      <c r="P14" s="6"/>
      <c r="Q14" s="5"/>
      <c r="R14" s="6"/>
      <c r="S14" s="6"/>
    </row>
    <row r="15" spans="2:19" ht="11.25">
      <c r="B15" s="5"/>
      <c r="C15" s="6"/>
      <c r="D15" s="6"/>
      <c r="E15" s="5"/>
      <c r="F15" s="6"/>
      <c r="G15" s="6"/>
      <c r="H15" s="5"/>
      <c r="I15" s="6"/>
      <c r="J15" s="6"/>
      <c r="K15" s="5"/>
      <c r="L15" s="6"/>
      <c r="M15" s="6"/>
      <c r="N15" s="5"/>
      <c r="O15" s="6"/>
      <c r="P15" s="6"/>
      <c r="Q15" s="5"/>
      <c r="R15" s="6"/>
      <c r="S15" s="6"/>
    </row>
    <row r="16" spans="2:19" ht="11.25">
      <c r="B16" s="5"/>
      <c r="C16" s="6"/>
      <c r="D16" s="6"/>
      <c r="E16" s="5"/>
      <c r="F16" s="6"/>
      <c r="G16" s="6"/>
      <c r="H16" s="5"/>
      <c r="I16" s="6"/>
      <c r="J16" s="6"/>
      <c r="K16" s="5"/>
      <c r="L16" s="6"/>
      <c r="M16" s="6"/>
      <c r="N16" s="5"/>
      <c r="O16" s="6"/>
      <c r="P16" s="6"/>
      <c r="Q16" s="5"/>
      <c r="R16" s="6"/>
      <c r="S16" s="6"/>
    </row>
    <row r="17" spans="2:19" ht="11.25">
      <c r="B17" s="5"/>
      <c r="C17" s="6"/>
      <c r="D17" s="6"/>
      <c r="E17" s="5"/>
      <c r="F17" s="6"/>
      <c r="G17" s="6"/>
      <c r="H17" s="5"/>
      <c r="I17" s="6"/>
      <c r="J17" s="6"/>
      <c r="K17" s="5"/>
      <c r="L17" s="6"/>
      <c r="M17" s="6"/>
      <c r="N17" s="5"/>
      <c r="O17" s="6"/>
      <c r="P17" s="6"/>
      <c r="Q17" s="5"/>
      <c r="R17" s="6"/>
      <c r="S17" s="6"/>
    </row>
    <row r="18" spans="2:19" ht="11.25">
      <c r="B18" s="5"/>
      <c r="C18" s="6"/>
      <c r="D18" s="6"/>
      <c r="E18" s="5"/>
      <c r="F18" s="6"/>
      <c r="G18" s="6"/>
      <c r="H18" s="5"/>
      <c r="I18" s="6"/>
      <c r="J18" s="6"/>
      <c r="K18" s="5"/>
      <c r="L18" s="6"/>
      <c r="M18" s="6"/>
      <c r="N18" s="5"/>
      <c r="O18" s="6"/>
      <c r="P18" s="6"/>
      <c r="Q18" s="5"/>
      <c r="R18" s="6"/>
      <c r="S18" s="6"/>
    </row>
    <row r="19" spans="2:19" ht="11.25">
      <c r="B19" s="5"/>
      <c r="C19" s="6"/>
      <c r="D19" s="6"/>
      <c r="E19" s="5"/>
      <c r="F19" s="6"/>
      <c r="G19" s="6"/>
      <c r="H19" s="5"/>
      <c r="I19" s="6"/>
      <c r="J19" s="6"/>
      <c r="K19" s="5"/>
      <c r="L19" s="6"/>
      <c r="M19" s="6"/>
      <c r="N19" s="5"/>
      <c r="O19" s="6"/>
      <c r="P19" s="6"/>
      <c r="Q19" s="5"/>
      <c r="R19" s="6"/>
      <c r="S19" s="6"/>
    </row>
    <row r="20" spans="2:24" ht="11.25">
      <c r="B20" s="5"/>
      <c r="C20" s="6"/>
      <c r="D20" s="6"/>
      <c r="E20" s="5"/>
      <c r="F20" s="6"/>
      <c r="G20" s="6"/>
      <c r="H20" s="5"/>
      <c r="I20" s="6"/>
      <c r="J20" s="6"/>
      <c r="K20" s="5"/>
      <c r="L20" s="6"/>
      <c r="M20" s="6"/>
      <c r="N20" s="5"/>
      <c r="O20" s="6"/>
      <c r="P20" s="6"/>
      <c r="Q20" s="5"/>
      <c r="R20" s="6"/>
      <c r="S20" s="6"/>
      <c r="X20" s="6"/>
    </row>
    <row r="21" spans="2:19" ht="11.25">
      <c r="B21" s="5"/>
      <c r="C21" s="6"/>
      <c r="D21" s="6"/>
      <c r="E21" s="5"/>
      <c r="F21" s="6"/>
      <c r="G21" s="6"/>
      <c r="H21" s="5"/>
      <c r="I21" s="6"/>
      <c r="J21" s="6"/>
      <c r="K21" s="5"/>
      <c r="L21" s="6"/>
      <c r="M21" s="6"/>
      <c r="N21" s="5"/>
      <c r="O21" s="6"/>
      <c r="P21" s="6"/>
      <c r="Q21" s="5"/>
      <c r="R21" s="6"/>
      <c r="S21" s="6"/>
    </row>
    <row r="22" spans="2:19" ht="11.25">
      <c r="B22" s="5"/>
      <c r="C22" s="6"/>
      <c r="D22" s="6"/>
      <c r="E22" s="5"/>
      <c r="F22" s="6"/>
      <c r="G22" s="6"/>
      <c r="H22" s="5"/>
      <c r="I22" s="6"/>
      <c r="J22" s="6"/>
      <c r="K22" s="5"/>
      <c r="L22" s="6"/>
      <c r="M22" s="6"/>
      <c r="N22" s="5"/>
      <c r="O22" s="6"/>
      <c r="P22" s="6"/>
      <c r="Q22" s="5"/>
      <c r="R22" s="6"/>
      <c r="S22" s="6"/>
    </row>
    <row r="23" spans="2:19" ht="11.25">
      <c r="B23" s="5"/>
      <c r="C23" s="6"/>
      <c r="D23" s="6"/>
      <c r="E23" s="5"/>
      <c r="F23" s="6"/>
      <c r="G23" s="6"/>
      <c r="H23" s="5"/>
      <c r="I23" s="6"/>
      <c r="J23" s="6"/>
      <c r="K23" s="5"/>
      <c r="L23" s="6"/>
      <c r="M23" s="6"/>
      <c r="N23" s="5"/>
      <c r="O23" s="6"/>
      <c r="P23" s="6"/>
      <c r="Q23" s="5"/>
      <c r="R23" s="6"/>
      <c r="S23" s="6"/>
    </row>
    <row r="24" spans="2:19" ht="11.25">
      <c r="B24" s="5"/>
      <c r="C24" s="6"/>
      <c r="D24" s="6"/>
      <c r="E24" s="5"/>
      <c r="F24" s="6"/>
      <c r="G24" s="6"/>
      <c r="H24" s="5"/>
      <c r="I24" s="6"/>
      <c r="J24" s="6"/>
      <c r="K24" s="5"/>
      <c r="L24" s="6"/>
      <c r="M24" s="6"/>
      <c r="N24" s="5"/>
      <c r="O24" s="6"/>
      <c r="P24" s="6"/>
      <c r="Q24" s="5"/>
      <c r="R24" s="6"/>
      <c r="S24" s="6"/>
    </row>
    <row r="25" spans="2:19" ht="11.25">
      <c r="B25" s="5"/>
      <c r="C25" s="6"/>
      <c r="D25" s="6"/>
      <c r="E25" s="5"/>
      <c r="F25" s="6"/>
      <c r="G25" s="6"/>
      <c r="H25" s="5"/>
      <c r="I25" s="6"/>
      <c r="J25" s="6"/>
      <c r="K25" s="5"/>
      <c r="L25" s="6"/>
      <c r="M25" s="6"/>
      <c r="N25" s="5"/>
      <c r="O25" s="6"/>
      <c r="P25" s="6"/>
      <c r="Q25" s="5"/>
      <c r="R25" s="6"/>
      <c r="S25" s="6"/>
    </row>
    <row r="26" spans="2:19" ht="11.25">
      <c r="B26" s="5"/>
      <c r="C26" s="6"/>
      <c r="D26" s="6"/>
      <c r="E26" s="5"/>
      <c r="F26" s="6"/>
      <c r="G26" s="6"/>
      <c r="H26" s="5"/>
      <c r="I26" s="6"/>
      <c r="J26" s="6"/>
      <c r="K26" s="5"/>
      <c r="L26" s="6"/>
      <c r="M26" s="6"/>
      <c r="N26" s="5"/>
      <c r="O26" s="6"/>
      <c r="P26" s="6"/>
      <c r="Q26" s="5"/>
      <c r="R26" s="6"/>
      <c r="S26" s="6"/>
    </row>
    <row r="27" spans="2:19" ht="11.25">
      <c r="B27" s="5"/>
      <c r="C27" s="6"/>
      <c r="D27" s="6"/>
      <c r="E27" s="5"/>
      <c r="F27" s="6"/>
      <c r="G27" s="6"/>
      <c r="H27" s="5"/>
      <c r="I27" s="6"/>
      <c r="J27" s="6"/>
      <c r="K27" s="5"/>
      <c r="L27" s="6"/>
      <c r="M27" s="6"/>
      <c r="N27" s="5"/>
      <c r="O27" s="6"/>
      <c r="P27" s="6"/>
      <c r="Q27" s="5"/>
      <c r="R27" s="6"/>
      <c r="S27" s="6"/>
    </row>
    <row r="28" spans="2:19" ht="11.25">
      <c r="B28" s="5"/>
      <c r="C28" s="6"/>
      <c r="D28" s="6"/>
      <c r="E28" s="5"/>
      <c r="F28" s="6"/>
      <c r="G28" s="6"/>
      <c r="H28" s="5"/>
      <c r="I28" s="6"/>
      <c r="J28" s="6"/>
      <c r="K28" s="5"/>
      <c r="L28" s="6"/>
      <c r="M28" s="6"/>
      <c r="N28" s="5"/>
      <c r="O28" s="6"/>
      <c r="P28" s="6"/>
      <c r="Q28" s="5"/>
      <c r="R28" s="6"/>
      <c r="S28" s="6"/>
    </row>
    <row r="29" spans="2:24" ht="11.25">
      <c r="B29" s="5"/>
      <c r="C29" s="6"/>
      <c r="D29" s="6"/>
      <c r="E29" s="5"/>
      <c r="F29" s="6"/>
      <c r="G29" s="6"/>
      <c r="H29" s="5"/>
      <c r="I29" s="6"/>
      <c r="J29" s="6"/>
      <c r="K29" s="5"/>
      <c r="L29" s="6"/>
      <c r="M29" s="6"/>
      <c r="N29" s="5"/>
      <c r="O29" s="6"/>
      <c r="P29" s="6"/>
      <c r="Q29" s="5"/>
      <c r="R29" s="6"/>
      <c r="S29" s="6"/>
      <c r="X29" s="6"/>
    </row>
    <row r="30" spans="2:24" ht="11.25">
      <c r="B30" s="5"/>
      <c r="C30" s="6"/>
      <c r="D30" s="6"/>
      <c r="E30" s="5"/>
      <c r="F30" s="6"/>
      <c r="G30" s="6"/>
      <c r="H30" s="5"/>
      <c r="I30" s="6"/>
      <c r="J30" s="6"/>
      <c r="K30" s="5"/>
      <c r="L30" s="6"/>
      <c r="M30" s="6"/>
      <c r="N30" s="5"/>
      <c r="O30" s="6"/>
      <c r="P30" s="6"/>
      <c r="Q30" s="5"/>
      <c r="R30" s="6"/>
      <c r="S30" s="6"/>
      <c r="X30" s="6"/>
    </row>
    <row r="31" spans="2:24" ht="11.25">
      <c r="B31" s="5"/>
      <c r="C31" s="6"/>
      <c r="D31" s="6"/>
      <c r="E31" s="5"/>
      <c r="F31" s="6"/>
      <c r="G31" s="6"/>
      <c r="H31" s="5"/>
      <c r="I31" s="6"/>
      <c r="J31" s="6"/>
      <c r="K31" s="5"/>
      <c r="L31" s="6"/>
      <c r="M31" s="6"/>
      <c r="N31" s="5"/>
      <c r="O31" s="6"/>
      <c r="P31" s="6"/>
      <c r="Q31" s="5"/>
      <c r="R31" s="6"/>
      <c r="S31" s="6"/>
      <c r="X31" s="6"/>
    </row>
  </sheetData>
  <mergeCells count="6">
    <mergeCell ref="N4:P4"/>
    <mergeCell ref="Q4:S4"/>
    <mergeCell ref="B4:D4"/>
    <mergeCell ref="E4:G4"/>
    <mergeCell ref="H4:J4"/>
    <mergeCell ref="K4:M4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2"/>
  <sheetViews>
    <sheetView workbookViewId="0" topLeftCell="A9">
      <selection activeCell="C23" sqref="C23"/>
    </sheetView>
  </sheetViews>
  <sheetFormatPr defaultColWidth="9.00390625" defaultRowHeight="13.5"/>
  <cols>
    <col min="1" max="1" width="4.50390625" style="1" customWidth="1"/>
    <col min="2" max="8" width="9.125" style="1" customWidth="1"/>
    <col min="9" max="16384" width="9.00390625" style="1" customWidth="1"/>
  </cols>
  <sheetData>
    <row r="1" ht="18" customHeight="1">
      <c r="B1" s="3"/>
    </row>
    <row r="2" spans="2:8" ht="16.5" customHeight="1">
      <c r="B2" s="28" t="s">
        <v>69</v>
      </c>
      <c r="C2" s="10"/>
      <c r="D2" s="10"/>
      <c r="E2" s="10"/>
      <c r="F2" s="10"/>
      <c r="G2" s="10"/>
      <c r="H2" s="10"/>
    </row>
    <row r="3" spans="2:8" ht="16.5" customHeight="1">
      <c r="B3" s="11"/>
      <c r="C3" s="15" t="s">
        <v>70</v>
      </c>
      <c r="D3" s="13"/>
      <c r="E3" s="13"/>
      <c r="F3" s="13"/>
      <c r="G3" s="13"/>
      <c r="H3" s="14" t="s">
        <v>53</v>
      </c>
    </row>
    <row r="4" spans="2:8" ht="16.5" customHeight="1">
      <c r="B4" s="16" t="s">
        <v>45</v>
      </c>
      <c r="C4" s="58" t="s">
        <v>46</v>
      </c>
      <c r="D4" s="59"/>
      <c r="E4" s="60"/>
      <c r="F4" s="58" t="s">
        <v>47</v>
      </c>
      <c r="G4" s="59"/>
      <c r="H4" s="60"/>
    </row>
    <row r="5" spans="2:8" ht="16.5" customHeight="1">
      <c r="B5" s="17"/>
      <c r="C5" s="18" t="s">
        <v>48</v>
      </c>
      <c r="D5" s="18" t="s">
        <v>49</v>
      </c>
      <c r="E5" s="18" t="s">
        <v>50</v>
      </c>
      <c r="F5" s="18" t="s">
        <v>0</v>
      </c>
      <c r="G5" s="18" t="s">
        <v>1</v>
      </c>
      <c r="H5" s="18" t="s">
        <v>2</v>
      </c>
    </row>
    <row r="6" spans="2:8" ht="16.5" customHeight="1">
      <c r="B6" s="20">
        <v>6</v>
      </c>
      <c r="C6" s="21">
        <v>1013</v>
      </c>
      <c r="D6" s="22">
        <v>29.666337611056267</v>
      </c>
      <c r="E6" s="23">
        <v>5.9935159199308865</v>
      </c>
      <c r="F6" s="21">
        <v>1001</v>
      </c>
      <c r="G6" s="22">
        <v>29.136863136863138</v>
      </c>
      <c r="H6" s="23">
        <v>5.916185299815076</v>
      </c>
    </row>
    <row r="7" spans="2:8" ht="16.5" customHeight="1">
      <c r="B7" s="24">
        <v>7</v>
      </c>
      <c r="C7" s="21">
        <v>1032</v>
      </c>
      <c r="D7" s="22">
        <v>36.53003875968992</v>
      </c>
      <c r="E7" s="23">
        <v>6.614749551298572</v>
      </c>
      <c r="F7" s="21">
        <v>1013</v>
      </c>
      <c r="G7" s="22">
        <v>36.55774925962488</v>
      </c>
      <c r="H7" s="23">
        <v>6.501565736571572</v>
      </c>
    </row>
    <row r="8" spans="2:8" ht="16.5" customHeight="1">
      <c r="B8" s="24">
        <v>8</v>
      </c>
      <c r="C8" s="21">
        <v>1034</v>
      </c>
      <c r="D8" s="22">
        <v>43.66924564796905</v>
      </c>
      <c r="E8" s="23">
        <v>7.074273138404802</v>
      </c>
      <c r="F8" s="21">
        <v>1024</v>
      </c>
      <c r="G8" s="22">
        <v>43.0615234375</v>
      </c>
      <c r="H8" s="23">
        <v>7.119043838826825</v>
      </c>
    </row>
    <row r="9" spans="2:8" ht="16.5" customHeight="1">
      <c r="B9" s="24">
        <v>9</v>
      </c>
      <c r="C9" s="21">
        <v>1021</v>
      </c>
      <c r="D9" s="22">
        <v>49.112634671890305</v>
      </c>
      <c r="E9" s="23">
        <v>7.9491557041085334</v>
      </c>
      <c r="F9" s="21">
        <v>1000</v>
      </c>
      <c r="G9" s="22">
        <v>49.007</v>
      </c>
      <c r="H9" s="23">
        <v>7.814662564692092</v>
      </c>
    </row>
    <row r="10" spans="2:8" ht="16.5" customHeight="1">
      <c r="B10" s="24">
        <v>10</v>
      </c>
      <c r="C10" s="21">
        <v>1037</v>
      </c>
      <c r="D10" s="22">
        <v>55.100289296046284</v>
      </c>
      <c r="E10" s="23">
        <v>8.366229696686297</v>
      </c>
      <c r="F10" s="21">
        <v>1015</v>
      </c>
      <c r="G10" s="22">
        <v>55.40295566502463</v>
      </c>
      <c r="H10" s="23">
        <v>8.030250143826072</v>
      </c>
    </row>
    <row r="11" spans="2:8" ht="16.5" customHeight="1">
      <c r="B11" s="24">
        <v>11</v>
      </c>
      <c r="C11" s="21">
        <v>1007</v>
      </c>
      <c r="D11" s="22">
        <v>61.026812313803376</v>
      </c>
      <c r="E11" s="23">
        <v>8.538264597165448</v>
      </c>
      <c r="F11" s="21">
        <v>1012</v>
      </c>
      <c r="G11" s="22">
        <v>60.13833992094862</v>
      </c>
      <c r="H11" s="23">
        <v>7.979385025578727</v>
      </c>
    </row>
    <row r="12" spans="2:8" ht="16.5" customHeight="1">
      <c r="B12" s="24">
        <v>12</v>
      </c>
      <c r="C12" s="21">
        <v>1268</v>
      </c>
      <c r="D12" s="22">
        <v>34.17271293375394</v>
      </c>
      <c r="E12" s="23">
        <v>8.294708504218754</v>
      </c>
      <c r="F12" s="21">
        <v>1260</v>
      </c>
      <c r="G12" s="22">
        <v>43.89047619047619</v>
      </c>
      <c r="H12" s="23">
        <v>9.529606569032333</v>
      </c>
    </row>
    <row r="13" spans="2:8" ht="16.5" customHeight="1">
      <c r="B13" s="24">
        <v>13</v>
      </c>
      <c r="C13" s="21">
        <v>1287</v>
      </c>
      <c r="D13" s="22">
        <v>42.90675990675991</v>
      </c>
      <c r="E13" s="23">
        <v>9.488176553964445</v>
      </c>
      <c r="F13" s="21">
        <v>1286</v>
      </c>
      <c r="G13" s="22">
        <v>49.43001555209953</v>
      </c>
      <c r="H13" s="23">
        <v>10.071717997502711</v>
      </c>
    </row>
    <row r="14" spans="2:8" ht="16.5" customHeight="1">
      <c r="B14" s="24">
        <v>14</v>
      </c>
      <c r="C14" s="21">
        <v>1305</v>
      </c>
      <c r="D14" s="22">
        <v>49.45287356321839</v>
      </c>
      <c r="E14" s="23">
        <v>9.687110831600268</v>
      </c>
      <c r="F14" s="21">
        <v>1296</v>
      </c>
      <c r="G14" s="22">
        <v>50.9212962962963</v>
      </c>
      <c r="H14" s="23">
        <v>10.58096255971007</v>
      </c>
    </row>
    <row r="15" spans="2:8" ht="16.5" customHeight="1">
      <c r="B15" s="24">
        <v>15</v>
      </c>
      <c r="C15" s="21">
        <v>1305</v>
      </c>
      <c r="D15" s="22">
        <v>49.64367816091954</v>
      </c>
      <c r="E15" s="23">
        <v>10.09613978599801</v>
      </c>
      <c r="F15" s="21">
        <v>1298</v>
      </c>
      <c r="G15" s="22">
        <v>47.37981510015408</v>
      </c>
      <c r="H15" s="23">
        <v>10.704165597413205</v>
      </c>
    </row>
    <row r="16" spans="2:8" ht="16.5" customHeight="1">
      <c r="B16" s="24">
        <v>16</v>
      </c>
      <c r="C16" s="21">
        <v>1287</v>
      </c>
      <c r="D16" s="22">
        <v>53.54856254856255</v>
      </c>
      <c r="E16" s="23">
        <v>10.12128143426381</v>
      </c>
      <c r="F16" s="21">
        <v>1303</v>
      </c>
      <c r="G16" s="22">
        <v>48.1527244819647</v>
      </c>
      <c r="H16" s="23">
        <v>11.837042934779898</v>
      </c>
    </row>
    <row r="17" spans="2:8" ht="16.5" customHeight="1">
      <c r="B17" s="24">
        <v>17</v>
      </c>
      <c r="C17" s="21">
        <v>1291</v>
      </c>
      <c r="D17" s="22">
        <v>56.29357087529047</v>
      </c>
      <c r="E17" s="23">
        <v>10.411730582590483</v>
      </c>
      <c r="F17" s="21">
        <v>1308</v>
      </c>
      <c r="G17" s="22">
        <v>49.51223241590214</v>
      </c>
      <c r="H17" s="23">
        <v>12.547000454235357</v>
      </c>
    </row>
    <row r="18" spans="2:8" ht="16.5" customHeight="1">
      <c r="B18" s="24">
        <v>18</v>
      </c>
      <c r="C18" s="21">
        <v>1011</v>
      </c>
      <c r="D18" s="22">
        <v>53.60039564787339</v>
      </c>
      <c r="E18" s="23">
        <v>10.087674994124411</v>
      </c>
      <c r="F18" s="21">
        <v>1012</v>
      </c>
      <c r="G18" s="22">
        <v>48.11758893280632</v>
      </c>
      <c r="H18" s="23">
        <v>10.41362966137669</v>
      </c>
    </row>
    <row r="19" spans="2:8" ht="16.5" customHeight="1">
      <c r="B19" s="24">
        <v>19</v>
      </c>
      <c r="C19" s="21">
        <v>845</v>
      </c>
      <c r="D19" s="22">
        <v>54.21065088757396</v>
      </c>
      <c r="E19" s="23">
        <v>8.553106231280207</v>
      </c>
      <c r="F19" s="21">
        <v>799</v>
      </c>
      <c r="G19" s="22">
        <v>49.65206508135169</v>
      </c>
      <c r="H19" s="23">
        <v>9.443413852906495</v>
      </c>
    </row>
    <row r="20" spans="2:8" ht="16.5" customHeight="1">
      <c r="B20" s="16" t="s">
        <v>3</v>
      </c>
      <c r="C20" s="21">
        <v>1655</v>
      </c>
      <c r="D20" s="22">
        <v>41.05619335347432</v>
      </c>
      <c r="E20" s="23">
        <v>7.008315044949176</v>
      </c>
      <c r="F20" s="21">
        <v>1510</v>
      </c>
      <c r="G20" s="22">
        <v>38.81456953642384</v>
      </c>
      <c r="H20" s="23">
        <v>7.4578763853351395</v>
      </c>
    </row>
    <row r="21" spans="2:8" ht="16.5" customHeight="1">
      <c r="B21" s="16" t="s">
        <v>4</v>
      </c>
      <c r="C21" s="21">
        <v>1740</v>
      </c>
      <c r="D21" s="22">
        <v>39.58448275862069</v>
      </c>
      <c r="E21" s="23">
        <v>6.885791677890926</v>
      </c>
      <c r="F21" s="21">
        <v>1606</v>
      </c>
      <c r="G21" s="22">
        <v>38.02490660024907</v>
      </c>
      <c r="H21" s="23">
        <v>7.334602297959593</v>
      </c>
    </row>
    <row r="22" spans="2:8" ht="16.5" customHeight="1">
      <c r="B22" s="16" t="s">
        <v>5</v>
      </c>
      <c r="C22" s="21">
        <v>1746</v>
      </c>
      <c r="D22" s="22">
        <v>38.42922636103152</v>
      </c>
      <c r="E22" s="23">
        <v>6.6523800362327785</v>
      </c>
      <c r="F22" s="21">
        <v>1738</v>
      </c>
      <c r="G22" s="22">
        <v>37.44994246260069</v>
      </c>
      <c r="H22" s="23">
        <v>6.967049894427485</v>
      </c>
    </row>
    <row r="23" spans="2:8" ht="16.5" customHeight="1">
      <c r="B23" s="16" t="s">
        <v>6</v>
      </c>
      <c r="C23" s="21">
        <v>1744</v>
      </c>
      <c r="D23" s="22">
        <v>36.92316513761468</v>
      </c>
      <c r="E23" s="23">
        <v>6.337493287930523</v>
      </c>
      <c r="F23" s="21">
        <v>1819</v>
      </c>
      <c r="G23" s="22">
        <v>36.89334799340297</v>
      </c>
      <c r="H23" s="23">
        <v>6.955418765128873</v>
      </c>
    </row>
    <row r="24" spans="2:8" ht="16.5" customHeight="1">
      <c r="B24" s="16" t="s">
        <v>7</v>
      </c>
      <c r="C24" s="21">
        <v>1723</v>
      </c>
      <c r="D24" s="22">
        <v>35.99071387115496</v>
      </c>
      <c r="E24" s="23">
        <v>6.025186612992201</v>
      </c>
      <c r="F24" s="21">
        <v>1773</v>
      </c>
      <c r="G24" s="22">
        <v>36.544275239706714</v>
      </c>
      <c r="H24" s="23">
        <v>6.779825352243804</v>
      </c>
    </row>
    <row r="25" spans="2:8" ht="16.5" customHeight="1">
      <c r="B25" s="16" t="s">
        <v>8</v>
      </c>
      <c r="C25" s="21">
        <v>1697</v>
      </c>
      <c r="D25" s="22">
        <v>33.91809074837949</v>
      </c>
      <c r="E25" s="23">
        <v>6.193007186861186</v>
      </c>
      <c r="F25" s="21">
        <v>1643</v>
      </c>
      <c r="G25" s="22">
        <v>34.60559951308582</v>
      </c>
      <c r="H25" s="23">
        <v>6.954789593248238</v>
      </c>
    </row>
    <row r="26" spans="2:8" ht="16.5" customHeight="1">
      <c r="B26" s="16" t="s">
        <v>9</v>
      </c>
      <c r="C26" s="21">
        <v>1693</v>
      </c>
      <c r="D26" s="22">
        <v>30.95274660366214</v>
      </c>
      <c r="E26" s="23">
        <v>6.255545430147816</v>
      </c>
      <c r="F26" s="21">
        <v>1659</v>
      </c>
      <c r="G26" s="22">
        <v>30.877034358047016</v>
      </c>
      <c r="H26" s="23">
        <v>6.779259358491423</v>
      </c>
    </row>
    <row r="27" spans="2:8" ht="16.5" customHeight="1">
      <c r="B27" s="16" t="s">
        <v>10</v>
      </c>
      <c r="C27" s="21">
        <v>1543</v>
      </c>
      <c r="D27" s="22">
        <v>27.762151652624755</v>
      </c>
      <c r="E27" s="23">
        <v>6.05268025002288</v>
      </c>
      <c r="F27" s="21">
        <v>1658</v>
      </c>
      <c r="G27" s="22">
        <v>27.820265379975876</v>
      </c>
      <c r="H27" s="23">
        <v>6.356347998758609</v>
      </c>
    </row>
    <row r="28" spans="2:8" ht="16.5" customHeight="1">
      <c r="B28" s="16" t="s">
        <v>11</v>
      </c>
      <c r="C28" s="21">
        <v>1554</v>
      </c>
      <c r="D28" s="22">
        <v>24.572715572715573</v>
      </c>
      <c r="E28" s="23">
        <v>6.080026329506507</v>
      </c>
      <c r="F28" s="21">
        <v>1673</v>
      </c>
      <c r="G28" s="22">
        <v>24.668260609683205</v>
      </c>
      <c r="H28" s="23">
        <v>6.039266047487364</v>
      </c>
    </row>
    <row r="29" spans="2:8" ht="16.5" customHeight="1">
      <c r="B29" s="24" t="s">
        <v>12</v>
      </c>
      <c r="C29" s="21">
        <v>899</v>
      </c>
      <c r="D29" s="22">
        <v>40.39154616240267</v>
      </c>
      <c r="E29" s="23">
        <v>7.311302581640639</v>
      </c>
      <c r="F29" s="21">
        <v>880</v>
      </c>
      <c r="G29" s="22">
        <v>38.8</v>
      </c>
      <c r="H29" s="23">
        <v>6.962627508217126</v>
      </c>
    </row>
    <row r="30" spans="2:8" ht="16.5" customHeight="1">
      <c r="B30" s="16" t="s">
        <v>13</v>
      </c>
      <c r="C30" s="21">
        <v>880</v>
      </c>
      <c r="D30" s="22">
        <v>36.78181818181818</v>
      </c>
      <c r="E30" s="23">
        <v>7.683372623791785</v>
      </c>
      <c r="F30" s="21">
        <v>869</v>
      </c>
      <c r="G30" s="22">
        <v>35.530494821634065</v>
      </c>
      <c r="H30" s="23">
        <v>7.368833216815666</v>
      </c>
    </row>
    <row r="31" spans="2:8" ht="16.5" customHeight="1">
      <c r="B31" s="17" t="s">
        <v>14</v>
      </c>
      <c r="C31" s="25">
        <v>823</v>
      </c>
      <c r="D31" s="26">
        <v>33.0595382746051</v>
      </c>
      <c r="E31" s="27">
        <v>7.557642613720538</v>
      </c>
      <c r="F31" s="25">
        <v>731</v>
      </c>
      <c r="G31" s="26">
        <v>31.595075239398085</v>
      </c>
      <c r="H31" s="27">
        <v>7.637131399964965</v>
      </c>
    </row>
    <row r="32" spans="2:8" ht="16.5" customHeight="1">
      <c r="B32" s="33" t="s">
        <v>36</v>
      </c>
      <c r="C32" s="33"/>
      <c r="D32" s="33"/>
      <c r="E32" s="33"/>
      <c r="F32" s="33"/>
      <c r="G32" s="33"/>
      <c r="H32" s="33"/>
    </row>
  </sheetData>
  <mergeCells count="2">
    <mergeCell ref="C4:E4"/>
    <mergeCell ref="F4:H4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4"/>
  <sheetViews>
    <sheetView workbookViewId="0" topLeftCell="E3">
      <selection activeCell="K24" sqref="K24"/>
    </sheetView>
  </sheetViews>
  <sheetFormatPr defaultColWidth="9.00390625" defaultRowHeight="13.5"/>
  <cols>
    <col min="1" max="12" width="5.125" style="1" customWidth="1"/>
    <col min="13" max="13" width="5.625" style="1" customWidth="1"/>
    <col min="14" max="24" width="5.125" style="1" customWidth="1"/>
    <col min="25" max="25" width="5.625" style="1" customWidth="1"/>
    <col min="26" max="16384" width="9.00390625" style="1" customWidth="1"/>
  </cols>
  <sheetData>
    <row r="1" ht="18" customHeight="1">
      <c r="A1" s="3"/>
    </row>
    <row r="2" spans="1:25" ht="16.5" customHeight="1">
      <c r="A2" s="28" t="s">
        <v>71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6.5" customHeight="1">
      <c r="A3" s="11"/>
      <c r="B3" s="15" t="s">
        <v>72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  <c r="N3" s="15" t="s">
        <v>73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</row>
    <row r="4" spans="1:25" ht="16.5" customHeight="1">
      <c r="A4" s="16" t="s">
        <v>45</v>
      </c>
      <c r="B4" s="58" t="s">
        <v>74</v>
      </c>
      <c r="C4" s="60"/>
      <c r="D4" s="58" t="s">
        <v>75</v>
      </c>
      <c r="E4" s="60"/>
      <c r="F4" s="58" t="s">
        <v>76</v>
      </c>
      <c r="G4" s="60"/>
      <c r="H4" s="58" t="s">
        <v>77</v>
      </c>
      <c r="I4" s="60"/>
      <c r="J4" s="58" t="s">
        <v>78</v>
      </c>
      <c r="K4" s="60"/>
      <c r="L4" s="58" t="s">
        <v>79</v>
      </c>
      <c r="M4" s="60"/>
      <c r="N4" s="58" t="s">
        <v>80</v>
      </c>
      <c r="O4" s="60"/>
      <c r="P4" s="58" t="s">
        <v>81</v>
      </c>
      <c r="Q4" s="60"/>
      <c r="R4" s="58" t="s">
        <v>82</v>
      </c>
      <c r="S4" s="60"/>
      <c r="T4" s="58" t="s">
        <v>83</v>
      </c>
      <c r="U4" s="60"/>
      <c r="V4" s="58" t="s">
        <v>84</v>
      </c>
      <c r="W4" s="60"/>
      <c r="X4" s="58" t="s">
        <v>79</v>
      </c>
      <c r="Y4" s="60"/>
    </row>
    <row r="5" spans="1:25" ht="16.5" customHeight="1">
      <c r="A5" s="17"/>
      <c r="B5" s="18" t="s">
        <v>85</v>
      </c>
      <c r="C5" s="18" t="s">
        <v>17</v>
      </c>
      <c r="D5" s="18" t="s">
        <v>85</v>
      </c>
      <c r="E5" s="18" t="s">
        <v>17</v>
      </c>
      <c r="F5" s="18" t="s">
        <v>85</v>
      </c>
      <c r="G5" s="18" t="s">
        <v>17</v>
      </c>
      <c r="H5" s="18" t="s">
        <v>85</v>
      </c>
      <c r="I5" s="18" t="s">
        <v>17</v>
      </c>
      <c r="J5" s="18" t="s">
        <v>85</v>
      </c>
      <c r="K5" s="18" t="s">
        <v>17</v>
      </c>
      <c r="L5" s="18" t="s">
        <v>85</v>
      </c>
      <c r="M5" s="18" t="s">
        <v>17</v>
      </c>
      <c r="N5" s="18" t="s">
        <v>85</v>
      </c>
      <c r="O5" s="18" t="s">
        <v>17</v>
      </c>
      <c r="P5" s="18" t="s">
        <v>85</v>
      </c>
      <c r="Q5" s="18" t="s">
        <v>17</v>
      </c>
      <c r="R5" s="18" t="s">
        <v>85</v>
      </c>
      <c r="S5" s="18" t="s">
        <v>17</v>
      </c>
      <c r="T5" s="18" t="s">
        <v>85</v>
      </c>
      <c r="U5" s="18" t="s">
        <v>17</v>
      </c>
      <c r="V5" s="18" t="s">
        <v>85</v>
      </c>
      <c r="W5" s="18" t="s">
        <v>17</v>
      </c>
      <c r="X5" s="18" t="s">
        <v>85</v>
      </c>
      <c r="Y5" s="18" t="s">
        <v>17</v>
      </c>
    </row>
    <row r="6" spans="1:25" ht="16.5" customHeight="1">
      <c r="A6" s="34">
        <v>6</v>
      </c>
      <c r="B6" s="35">
        <v>72</v>
      </c>
      <c r="C6" s="36">
        <f>B6/$L6*100</f>
        <v>7.107601184600197</v>
      </c>
      <c r="D6" s="35">
        <v>248</v>
      </c>
      <c r="E6" s="36">
        <f>D6/$L6*100</f>
        <v>24.481737413622902</v>
      </c>
      <c r="F6" s="35">
        <v>412</v>
      </c>
      <c r="G6" s="36">
        <f aca="true" t="shared" si="0" ref="G6:G31">F6/$L6*100</f>
        <v>40.67127344521224</v>
      </c>
      <c r="H6" s="35">
        <v>180</v>
      </c>
      <c r="I6" s="36">
        <f aca="true" t="shared" si="1" ref="I6:I31">H6/$L6*100</f>
        <v>17.769002961500494</v>
      </c>
      <c r="J6" s="35">
        <v>101</v>
      </c>
      <c r="K6" s="36">
        <f aca="true" t="shared" si="2" ref="K6:K31">J6/$L6*100</f>
        <v>9.970384995064165</v>
      </c>
      <c r="L6" s="35">
        <f>SUM(B6,D6,F6,H6,J6)</f>
        <v>1013</v>
      </c>
      <c r="M6" s="36">
        <f aca="true" t="shared" si="3" ref="M6:M31">L6/$L6*100</f>
        <v>100</v>
      </c>
      <c r="N6" s="35">
        <v>66</v>
      </c>
      <c r="O6" s="36">
        <f>N6/$X6*100</f>
        <v>6.593406593406594</v>
      </c>
      <c r="P6" s="35">
        <v>213</v>
      </c>
      <c r="Q6" s="36">
        <f>P6/$X6*100</f>
        <v>21.278721278721278</v>
      </c>
      <c r="R6" s="35">
        <v>389</v>
      </c>
      <c r="S6" s="36">
        <f aca="true" t="shared" si="4" ref="S6:S31">R6/$X6*100</f>
        <v>38.86113886113886</v>
      </c>
      <c r="T6" s="35">
        <v>235</v>
      </c>
      <c r="U6" s="36">
        <f aca="true" t="shared" si="5" ref="U6:U31">T6/$X6*100</f>
        <v>23.476523476523475</v>
      </c>
      <c r="V6" s="35">
        <v>98</v>
      </c>
      <c r="W6" s="36">
        <f aca="true" t="shared" si="6" ref="W6:W31">V6/$X6*100</f>
        <v>9.79020979020979</v>
      </c>
      <c r="X6" s="35">
        <f>SUM(N6,P6,R6,T6,V6)</f>
        <v>1001</v>
      </c>
      <c r="Y6" s="36">
        <f aca="true" t="shared" si="7" ref="Y6:Y31">X6/$X6*100</f>
        <v>100</v>
      </c>
    </row>
    <row r="7" spans="1:25" ht="16.5" customHeight="1">
      <c r="A7" s="37">
        <v>7</v>
      </c>
      <c r="B7" s="35">
        <v>69</v>
      </c>
      <c r="C7" s="36">
        <f aca="true" t="shared" si="8" ref="C7:E31">B7/$L7*100</f>
        <v>6.686046511627906</v>
      </c>
      <c r="D7" s="35">
        <v>218</v>
      </c>
      <c r="E7" s="36">
        <f t="shared" si="8"/>
        <v>21.124031007751938</v>
      </c>
      <c r="F7" s="35">
        <v>414</v>
      </c>
      <c r="G7" s="36">
        <f t="shared" si="0"/>
        <v>40.116279069767444</v>
      </c>
      <c r="H7" s="35">
        <v>256</v>
      </c>
      <c r="I7" s="36">
        <f t="shared" si="1"/>
        <v>24.8062015503876</v>
      </c>
      <c r="J7" s="35">
        <v>75</v>
      </c>
      <c r="K7" s="36">
        <f t="shared" si="2"/>
        <v>7.267441860465117</v>
      </c>
      <c r="L7" s="35">
        <f aca="true" t="shared" si="9" ref="L7:L31">SUM(B7,D7,F7,H7,J7)</f>
        <v>1032</v>
      </c>
      <c r="M7" s="36">
        <f t="shared" si="3"/>
        <v>100</v>
      </c>
      <c r="N7" s="35">
        <v>62</v>
      </c>
      <c r="O7" s="36">
        <f aca="true" t="shared" si="10" ref="O7:Q31">N7/$X7*100</f>
        <v>6.1204343534057255</v>
      </c>
      <c r="P7" s="35">
        <v>221</v>
      </c>
      <c r="Q7" s="36">
        <f t="shared" si="10"/>
        <v>21.816386969397826</v>
      </c>
      <c r="R7" s="35">
        <v>406</v>
      </c>
      <c r="S7" s="36">
        <f t="shared" si="4"/>
        <v>40.07897334649556</v>
      </c>
      <c r="T7" s="35">
        <v>263</v>
      </c>
      <c r="U7" s="36">
        <f t="shared" si="5"/>
        <v>25.962487660414613</v>
      </c>
      <c r="V7" s="35">
        <v>61</v>
      </c>
      <c r="W7" s="36">
        <f t="shared" si="6"/>
        <v>6.021717670286279</v>
      </c>
      <c r="X7" s="35">
        <f aca="true" t="shared" si="11" ref="X7:X19">SUM(N7,P7,R7,T7,V7)</f>
        <v>1013</v>
      </c>
      <c r="Y7" s="36">
        <f t="shared" si="7"/>
        <v>100</v>
      </c>
    </row>
    <row r="8" spans="1:25" ht="16.5" customHeight="1">
      <c r="A8" s="37">
        <v>8</v>
      </c>
      <c r="B8" s="35">
        <v>99</v>
      </c>
      <c r="C8" s="36">
        <f t="shared" si="8"/>
        <v>9.574468085106384</v>
      </c>
      <c r="D8" s="35">
        <v>326</v>
      </c>
      <c r="E8" s="36">
        <f t="shared" si="8"/>
        <v>31.52804642166344</v>
      </c>
      <c r="F8" s="35">
        <v>378</v>
      </c>
      <c r="G8" s="36">
        <f t="shared" si="0"/>
        <v>36.55705996131528</v>
      </c>
      <c r="H8" s="35">
        <v>187</v>
      </c>
      <c r="I8" s="36">
        <f t="shared" si="1"/>
        <v>18.085106382978726</v>
      </c>
      <c r="J8" s="35">
        <v>44</v>
      </c>
      <c r="K8" s="36">
        <f t="shared" si="2"/>
        <v>4.25531914893617</v>
      </c>
      <c r="L8" s="35">
        <f t="shared" si="9"/>
        <v>1034</v>
      </c>
      <c r="M8" s="36">
        <f t="shared" si="3"/>
        <v>100</v>
      </c>
      <c r="N8" s="35">
        <v>99</v>
      </c>
      <c r="O8" s="36">
        <f t="shared" si="10"/>
        <v>9.66796875</v>
      </c>
      <c r="P8" s="35">
        <v>293</v>
      </c>
      <c r="Q8" s="36">
        <f t="shared" si="10"/>
        <v>28.61328125</v>
      </c>
      <c r="R8" s="35">
        <v>361</v>
      </c>
      <c r="S8" s="36">
        <f t="shared" si="4"/>
        <v>35.25390625</v>
      </c>
      <c r="T8" s="35">
        <v>213</v>
      </c>
      <c r="U8" s="36">
        <f t="shared" si="5"/>
        <v>20.80078125</v>
      </c>
      <c r="V8" s="35">
        <v>58</v>
      </c>
      <c r="W8" s="36">
        <f t="shared" si="6"/>
        <v>5.6640625</v>
      </c>
      <c r="X8" s="35">
        <f t="shared" si="11"/>
        <v>1024</v>
      </c>
      <c r="Y8" s="36">
        <f t="shared" si="7"/>
        <v>100</v>
      </c>
    </row>
    <row r="9" spans="1:25" ht="16.5" customHeight="1">
      <c r="A9" s="37">
        <v>9</v>
      </c>
      <c r="B9" s="35">
        <v>127</v>
      </c>
      <c r="C9" s="36">
        <f t="shared" si="8"/>
        <v>12.438785504407443</v>
      </c>
      <c r="D9" s="35">
        <v>278</v>
      </c>
      <c r="E9" s="36">
        <f t="shared" si="8"/>
        <v>27.228207639569053</v>
      </c>
      <c r="F9" s="35">
        <v>338</v>
      </c>
      <c r="G9" s="36">
        <f t="shared" si="0"/>
        <v>33.10479921645445</v>
      </c>
      <c r="H9" s="35">
        <v>197</v>
      </c>
      <c r="I9" s="36">
        <f t="shared" si="1"/>
        <v>19.29480901077375</v>
      </c>
      <c r="J9" s="35">
        <v>81</v>
      </c>
      <c r="K9" s="36">
        <f t="shared" si="2"/>
        <v>7.933398628795299</v>
      </c>
      <c r="L9" s="35">
        <f t="shared" si="9"/>
        <v>1021</v>
      </c>
      <c r="M9" s="36">
        <f t="shared" si="3"/>
        <v>100</v>
      </c>
      <c r="N9" s="35">
        <v>124</v>
      </c>
      <c r="O9" s="36">
        <f t="shared" si="10"/>
        <v>12.4</v>
      </c>
      <c r="P9" s="35">
        <v>263</v>
      </c>
      <c r="Q9" s="36">
        <f t="shared" si="10"/>
        <v>26.3</v>
      </c>
      <c r="R9" s="35">
        <v>320</v>
      </c>
      <c r="S9" s="36">
        <f t="shared" si="4"/>
        <v>32</v>
      </c>
      <c r="T9" s="35">
        <v>221</v>
      </c>
      <c r="U9" s="36">
        <f t="shared" si="5"/>
        <v>22.1</v>
      </c>
      <c r="V9" s="35">
        <v>72</v>
      </c>
      <c r="W9" s="36">
        <f t="shared" si="6"/>
        <v>7.199999999999999</v>
      </c>
      <c r="X9" s="35">
        <f t="shared" si="11"/>
        <v>1000</v>
      </c>
      <c r="Y9" s="36">
        <f t="shared" si="7"/>
        <v>100</v>
      </c>
    </row>
    <row r="10" spans="1:25" ht="16.5" customHeight="1">
      <c r="A10" s="37">
        <v>10</v>
      </c>
      <c r="B10" s="35">
        <v>144</v>
      </c>
      <c r="C10" s="36">
        <f t="shared" si="8"/>
        <v>13.886210221793634</v>
      </c>
      <c r="D10" s="35">
        <v>283</v>
      </c>
      <c r="E10" s="36">
        <f t="shared" si="8"/>
        <v>27.29026036644166</v>
      </c>
      <c r="F10" s="35">
        <v>351</v>
      </c>
      <c r="G10" s="36">
        <f t="shared" si="0"/>
        <v>33.84763741562198</v>
      </c>
      <c r="H10" s="35">
        <v>197</v>
      </c>
      <c r="I10" s="36">
        <f t="shared" si="1"/>
        <v>18.997107039537127</v>
      </c>
      <c r="J10" s="35">
        <v>62</v>
      </c>
      <c r="K10" s="36">
        <f t="shared" si="2"/>
        <v>5.978784956605593</v>
      </c>
      <c r="L10" s="35">
        <f t="shared" si="9"/>
        <v>1037</v>
      </c>
      <c r="M10" s="36">
        <f t="shared" si="3"/>
        <v>100</v>
      </c>
      <c r="N10" s="35">
        <v>145</v>
      </c>
      <c r="O10" s="36">
        <f t="shared" si="10"/>
        <v>14.285714285714285</v>
      </c>
      <c r="P10" s="35">
        <v>263</v>
      </c>
      <c r="Q10" s="36">
        <f t="shared" si="10"/>
        <v>25.911330049261082</v>
      </c>
      <c r="R10" s="35">
        <v>366</v>
      </c>
      <c r="S10" s="36">
        <f t="shared" si="4"/>
        <v>36.05911330049261</v>
      </c>
      <c r="T10" s="35">
        <v>195</v>
      </c>
      <c r="U10" s="36">
        <f t="shared" si="5"/>
        <v>19.21182266009852</v>
      </c>
      <c r="V10" s="35">
        <v>46</v>
      </c>
      <c r="W10" s="36">
        <f t="shared" si="6"/>
        <v>4.532019704433497</v>
      </c>
      <c r="X10" s="35">
        <f t="shared" si="11"/>
        <v>1015</v>
      </c>
      <c r="Y10" s="36">
        <f t="shared" si="7"/>
        <v>100</v>
      </c>
    </row>
    <row r="11" spans="1:25" ht="16.5" customHeight="1">
      <c r="A11" s="37">
        <v>11</v>
      </c>
      <c r="B11" s="35">
        <v>131</v>
      </c>
      <c r="C11" s="36">
        <f t="shared" si="8"/>
        <v>13.00893743793446</v>
      </c>
      <c r="D11" s="35">
        <v>343</v>
      </c>
      <c r="E11" s="36">
        <f t="shared" si="8"/>
        <v>34.061569016881826</v>
      </c>
      <c r="F11" s="35">
        <v>316</v>
      </c>
      <c r="G11" s="36">
        <f t="shared" si="0"/>
        <v>31.38033763654419</v>
      </c>
      <c r="H11" s="35">
        <v>164</v>
      </c>
      <c r="I11" s="36">
        <f t="shared" si="1"/>
        <v>16.28599801390268</v>
      </c>
      <c r="J11" s="35">
        <v>53</v>
      </c>
      <c r="K11" s="36">
        <f t="shared" si="2"/>
        <v>5.263157894736842</v>
      </c>
      <c r="L11" s="35">
        <f t="shared" si="9"/>
        <v>1007</v>
      </c>
      <c r="M11" s="36">
        <f t="shared" si="3"/>
        <v>100</v>
      </c>
      <c r="N11" s="35">
        <v>108</v>
      </c>
      <c r="O11" s="36">
        <f t="shared" si="10"/>
        <v>10.67193675889328</v>
      </c>
      <c r="P11" s="35">
        <v>307</v>
      </c>
      <c r="Q11" s="36">
        <f t="shared" si="10"/>
        <v>30.335968379446644</v>
      </c>
      <c r="R11" s="35">
        <v>354</v>
      </c>
      <c r="S11" s="36">
        <f t="shared" si="4"/>
        <v>34.980237154150196</v>
      </c>
      <c r="T11" s="35">
        <v>205</v>
      </c>
      <c r="U11" s="36">
        <f t="shared" si="5"/>
        <v>20.25691699604743</v>
      </c>
      <c r="V11" s="35">
        <v>38</v>
      </c>
      <c r="W11" s="36">
        <f t="shared" si="6"/>
        <v>3.7549407114624502</v>
      </c>
      <c r="X11" s="35">
        <f t="shared" si="11"/>
        <v>1012</v>
      </c>
      <c r="Y11" s="36">
        <f t="shared" si="7"/>
        <v>100</v>
      </c>
    </row>
    <row r="12" spans="1:25" ht="16.5" customHeight="1">
      <c r="A12" s="37">
        <v>12</v>
      </c>
      <c r="B12" s="35">
        <v>29</v>
      </c>
      <c r="C12" s="36">
        <f t="shared" si="8"/>
        <v>2.2870662460567823</v>
      </c>
      <c r="D12" s="35">
        <v>270</v>
      </c>
      <c r="E12" s="36">
        <f t="shared" si="8"/>
        <v>21.293375394321767</v>
      </c>
      <c r="F12" s="35">
        <v>485</v>
      </c>
      <c r="G12" s="36">
        <f t="shared" si="0"/>
        <v>38.24921135646688</v>
      </c>
      <c r="H12" s="35">
        <v>404</v>
      </c>
      <c r="I12" s="36">
        <f t="shared" si="1"/>
        <v>31.861198738170348</v>
      </c>
      <c r="J12" s="35">
        <v>80</v>
      </c>
      <c r="K12" s="36">
        <f t="shared" si="2"/>
        <v>6.309148264984227</v>
      </c>
      <c r="L12" s="35">
        <f t="shared" si="9"/>
        <v>1268</v>
      </c>
      <c r="M12" s="36">
        <f t="shared" si="3"/>
        <v>100</v>
      </c>
      <c r="N12" s="35">
        <v>317</v>
      </c>
      <c r="O12" s="36">
        <f t="shared" si="10"/>
        <v>25.158730158730158</v>
      </c>
      <c r="P12" s="35">
        <v>469</v>
      </c>
      <c r="Q12" s="36">
        <f t="shared" si="10"/>
        <v>37.22222222222222</v>
      </c>
      <c r="R12" s="35">
        <v>352</v>
      </c>
      <c r="S12" s="36">
        <f t="shared" si="4"/>
        <v>27.936507936507937</v>
      </c>
      <c r="T12" s="35">
        <v>116</v>
      </c>
      <c r="U12" s="36">
        <f t="shared" si="5"/>
        <v>9.206349206349207</v>
      </c>
      <c r="V12" s="35">
        <v>6</v>
      </c>
      <c r="W12" s="36">
        <f t="shared" si="6"/>
        <v>0.4761904761904762</v>
      </c>
      <c r="X12" s="35">
        <f t="shared" si="11"/>
        <v>1260</v>
      </c>
      <c r="Y12" s="36">
        <f t="shared" si="7"/>
        <v>100</v>
      </c>
    </row>
    <row r="13" spans="1:25" ht="16.5" customHeight="1">
      <c r="A13" s="37">
        <v>13</v>
      </c>
      <c r="B13" s="35">
        <v>103</v>
      </c>
      <c r="C13" s="36">
        <f t="shared" si="8"/>
        <v>8.003108003108004</v>
      </c>
      <c r="D13" s="35">
        <v>352</v>
      </c>
      <c r="E13" s="36">
        <f t="shared" si="8"/>
        <v>27.350427350427353</v>
      </c>
      <c r="F13" s="35">
        <v>499</v>
      </c>
      <c r="G13" s="36">
        <f t="shared" si="0"/>
        <v>38.77233877233877</v>
      </c>
      <c r="H13" s="35">
        <v>273</v>
      </c>
      <c r="I13" s="36">
        <f t="shared" si="1"/>
        <v>21.21212121212121</v>
      </c>
      <c r="J13" s="35">
        <v>60</v>
      </c>
      <c r="K13" s="36">
        <f t="shared" si="2"/>
        <v>4.662004662004662</v>
      </c>
      <c r="L13" s="35">
        <f t="shared" si="9"/>
        <v>1287</v>
      </c>
      <c r="M13" s="36">
        <f t="shared" si="3"/>
        <v>100</v>
      </c>
      <c r="N13" s="35">
        <v>323</v>
      </c>
      <c r="O13" s="36">
        <f t="shared" si="10"/>
        <v>25.116640746500778</v>
      </c>
      <c r="P13" s="35">
        <v>480</v>
      </c>
      <c r="Q13" s="36">
        <f t="shared" si="10"/>
        <v>37.32503888024883</v>
      </c>
      <c r="R13" s="35">
        <v>343</v>
      </c>
      <c r="S13" s="36">
        <f t="shared" si="4"/>
        <v>26.67185069984448</v>
      </c>
      <c r="T13" s="35">
        <v>123</v>
      </c>
      <c r="U13" s="36">
        <f t="shared" si="5"/>
        <v>9.564541213063764</v>
      </c>
      <c r="V13" s="35">
        <v>17</v>
      </c>
      <c r="W13" s="36">
        <f t="shared" si="6"/>
        <v>1.3219284603421462</v>
      </c>
      <c r="X13" s="35">
        <f t="shared" si="11"/>
        <v>1286</v>
      </c>
      <c r="Y13" s="36">
        <f t="shared" si="7"/>
        <v>100</v>
      </c>
    </row>
    <row r="14" spans="1:25" ht="16.5" customHeight="1">
      <c r="A14" s="37">
        <v>14</v>
      </c>
      <c r="B14" s="35">
        <v>215</v>
      </c>
      <c r="C14" s="36">
        <f t="shared" si="8"/>
        <v>16.47509578544061</v>
      </c>
      <c r="D14" s="35">
        <v>410</v>
      </c>
      <c r="E14" s="36">
        <f t="shared" si="8"/>
        <v>31.417624521072796</v>
      </c>
      <c r="F14" s="35">
        <v>444</v>
      </c>
      <c r="G14" s="36">
        <f t="shared" si="0"/>
        <v>34.02298850574713</v>
      </c>
      <c r="H14" s="35">
        <v>198</v>
      </c>
      <c r="I14" s="36">
        <f t="shared" si="1"/>
        <v>15.172413793103448</v>
      </c>
      <c r="J14" s="35">
        <v>38</v>
      </c>
      <c r="K14" s="36">
        <f t="shared" si="2"/>
        <v>2.9118773946360155</v>
      </c>
      <c r="L14" s="35">
        <f t="shared" si="9"/>
        <v>1305</v>
      </c>
      <c r="M14" s="36">
        <f t="shared" si="3"/>
        <v>100</v>
      </c>
      <c r="N14" s="35">
        <v>305</v>
      </c>
      <c r="O14" s="36">
        <f t="shared" si="10"/>
        <v>23.53395061728395</v>
      </c>
      <c r="P14" s="35">
        <v>389</v>
      </c>
      <c r="Q14" s="36">
        <f t="shared" si="10"/>
        <v>30.015432098765434</v>
      </c>
      <c r="R14" s="35">
        <v>371</v>
      </c>
      <c r="S14" s="36">
        <f t="shared" si="4"/>
        <v>28.626543209876544</v>
      </c>
      <c r="T14" s="35">
        <v>195</v>
      </c>
      <c r="U14" s="36">
        <f t="shared" si="5"/>
        <v>15.046296296296296</v>
      </c>
      <c r="V14" s="35">
        <v>36</v>
      </c>
      <c r="W14" s="36">
        <f t="shared" si="6"/>
        <v>2.7777777777777777</v>
      </c>
      <c r="X14" s="35">
        <f t="shared" si="11"/>
        <v>1296</v>
      </c>
      <c r="Y14" s="36">
        <f t="shared" si="7"/>
        <v>100</v>
      </c>
    </row>
    <row r="15" spans="1:25" ht="16.5" customHeight="1">
      <c r="A15" s="37">
        <v>15</v>
      </c>
      <c r="B15" s="35">
        <v>185</v>
      </c>
      <c r="C15" s="36">
        <f t="shared" si="8"/>
        <v>14.17624521072797</v>
      </c>
      <c r="D15" s="35">
        <v>405</v>
      </c>
      <c r="E15" s="36">
        <f t="shared" si="8"/>
        <v>31.03448275862069</v>
      </c>
      <c r="F15" s="35">
        <v>467</v>
      </c>
      <c r="G15" s="36">
        <f t="shared" si="0"/>
        <v>35.78544061302682</v>
      </c>
      <c r="H15" s="35">
        <v>200</v>
      </c>
      <c r="I15" s="36">
        <f t="shared" si="1"/>
        <v>15.32567049808429</v>
      </c>
      <c r="J15" s="35">
        <v>48</v>
      </c>
      <c r="K15" s="36">
        <f t="shared" si="2"/>
        <v>3.67816091954023</v>
      </c>
      <c r="L15" s="35">
        <f t="shared" si="9"/>
        <v>1305</v>
      </c>
      <c r="M15" s="36">
        <f t="shared" si="3"/>
        <v>100</v>
      </c>
      <c r="N15" s="35">
        <v>160</v>
      </c>
      <c r="O15" s="36">
        <f t="shared" si="10"/>
        <v>12.326656394453005</v>
      </c>
      <c r="P15" s="35">
        <v>305</v>
      </c>
      <c r="Q15" s="36">
        <f t="shared" si="10"/>
        <v>23.49768875192604</v>
      </c>
      <c r="R15" s="35">
        <v>483</v>
      </c>
      <c r="S15" s="36">
        <f t="shared" si="4"/>
        <v>37.211093990755</v>
      </c>
      <c r="T15" s="35">
        <v>277</v>
      </c>
      <c r="U15" s="36">
        <f t="shared" si="5"/>
        <v>21.340523882896765</v>
      </c>
      <c r="V15" s="35">
        <v>73</v>
      </c>
      <c r="W15" s="36">
        <f t="shared" si="6"/>
        <v>5.624036979969183</v>
      </c>
      <c r="X15" s="35">
        <f t="shared" si="11"/>
        <v>1298</v>
      </c>
      <c r="Y15" s="36">
        <f t="shared" si="7"/>
        <v>100</v>
      </c>
    </row>
    <row r="16" spans="1:25" ht="16.5" customHeight="1">
      <c r="A16" s="37">
        <v>16</v>
      </c>
      <c r="B16" s="35">
        <v>261</v>
      </c>
      <c r="C16" s="36">
        <f t="shared" si="8"/>
        <v>20.27972027972028</v>
      </c>
      <c r="D16" s="35">
        <v>440</v>
      </c>
      <c r="E16" s="36">
        <f t="shared" si="8"/>
        <v>34.18803418803419</v>
      </c>
      <c r="F16" s="35">
        <v>432</v>
      </c>
      <c r="G16" s="36">
        <f t="shared" si="0"/>
        <v>33.56643356643357</v>
      </c>
      <c r="H16" s="35">
        <v>137</v>
      </c>
      <c r="I16" s="36">
        <f t="shared" si="1"/>
        <v>10.644910644910645</v>
      </c>
      <c r="J16" s="35">
        <v>17</v>
      </c>
      <c r="K16" s="36">
        <f t="shared" si="2"/>
        <v>1.320901320901321</v>
      </c>
      <c r="L16" s="35">
        <f t="shared" si="9"/>
        <v>1287</v>
      </c>
      <c r="M16" s="36">
        <f t="shared" si="3"/>
        <v>100</v>
      </c>
      <c r="N16" s="35">
        <v>172</v>
      </c>
      <c r="O16" s="36">
        <f t="shared" si="10"/>
        <v>13.200306983883344</v>
      </c>
      <c r="P16" s="35">
        <v>287</v>
      </c>
      <c r="Q16" s="36">
        <f t="shared" si="10"/>
        <v>22.02609363008442</v>
      </c>
      <c r="R16" s="35">
        <v>448</v>
      </c>
      <c r="S16" s="36">
        <f t="shared" si="4"/>
        <v>34.38219493476593</v>
      </c>
      <c r="T16" s="35">
        <v>312</v>
      </c>
      <c r="U16" s="36">
        <f t="shared" si="5"/>
        <v>23.9447429009977</v>
      </c>
      <c r="V16" s="35">
        <v>84</v>
      </c>
      <c r="W16" s="36">
        <f t="shared" si="6"/>
        <v>6.446661550268611</v>
      </c>
      <c r="X16" s="35">
        <f t="shared" si="11"/>
        <v>1303</v>
      </c>
      <c r="Y16" s="36">
        <f t="shared" si="7"/>
        <v>100</v>
      </c>
    </row>
    <row r="17" spans="1:25" ht="16.5" customHeight="1">
      <c r="A17" s="37">
        <v>17</v>
      </c>
      <c r="B17" s="35">
        <v>303</v>
      </c>
      <c r="C17" s="36">
        <f t="shared" si="8"/>
        <v>23.470178156467856</v>
      </c>
      <c r="D17" s="35">
        <v>493</v>
      </c>
      <c r="E17" s="36">
        <f t="shared" si="8"/>
        <v>38.18745158791634</v>
      </c>
      <c r="F17" s="35">
        <v>364</v>
      </c>
      <c r="G17" s="36">
        <f t="shared" si="0"/>
        <v>28.195197521301317</v>
      </c>
      <c r="H17" s="35">
        <v>120</v>
      </c>
      <c r="I17" s="36">
        <f t="shared" si="1"/>
        <v>9.295120061967467</v>
      </c>
      <c r="J17" s="35">
        <v>11</v>
      </c>
      <c r="K17" s="36">
        <f t="shared" si="2"/>
        <v>0.8520526723470179</v>
      </c>
      <c r="L17" s="35">
        <f t="shared" si="9"/>
        <v>1291</v>
      </c>
      <c r="M17" s="36">
        <f t="shared" si="3"/>
        <v>100</v>
      </c>
      <c r="N17" s="35">
        <v>194</v>
      </c>
      <c r="O17" s="36">
        <f t="shared" si="10"/>
        <v>14.831804281345565</v>
      </c>
      <c r="P17" s="35">
        <v>298</v>
      </c>
      <c r="Q17" s="36">
        <f t="shared" si="10"/>
        <v>22.782874617737004</v>
      </c>
      <c r="R17" s="35">
        <v>394</v>
      </c>
      <c r="S17" s="36">
        <f t="shared" si="4"/>
        <v>30.122324159021407</v>
      </c>
      <c r="T17" s="35">
        <v>350</v>
      </c>
      <c r="U17" s="36">
        <f t="shared" si="5"/>
        <v>26.758409785932724</v>
      </c>
      <c r="V17" s="35">
        <v>72</v>
      </c>
      <c r="W17" s="36">
        <f t="shared" si="6"/>
        <v>5.5045871559633035</v>
      </c>
      <c r="X17" s="35">
        <f t="shared" si="11"/>
        <v>1308</v>
      </c>
      <c r="Y17" s="36">
        <f t="shared" si="7"/>
        <v>100</v>
      </c>
    </row>
    <row r="18" spans="1:25" ht="16.5" customHeight="1">
      <c r="A18" s="37">
        <v>18</v>
      </c>
      <c r="B18" s="35">
        <v>138</v>
      </c>
      <c r="C18" s="36">
        <f t="shared" si="8"/>
        <v>13.649851632047477</v>
      </c>
      <c r="D18" s="35">
        <v>393</v>
      </c>
      <c r="E18" s="36">
        <f t="shared" si="8"/>
        <v>38.87240356083086</v>
      </c>
      <c r="F18" s="35">
        <v>340</v>
      </c>
      <c r="G18" s="36">
        <f t="shared" si="0"/>
        <v>33.63006923837784</v>
      </c>
      <c r="H18" s="35">
        <v>116</v>
      </c>
      <c r="I18" s="36">
        <f t="shared" si="1"/>
        <v>11.473788328387736</v>
      </c>
      <c r="J18" s="35">
        <v>24</v>
      </c>
      <c r="K18" s="36">
        <f t="shared" si="2"/>
        <v>2.3738872403560833</v>
      </c>
      <c r="L18" s="35">
        <f t="shared" si="9"/>
        <v>1011</v>
      </c>
      <c r="M18" s="36">
        <f t="shared" si="3"/>
        <v>100</v>
      </c>
      <c r="N18" s="35">
        <v>51</v>
      </c>
      <c r="O18" s="36">
        <f t="shared" si="10"/>
        <v>5.0395256916996045</v>
      </c>
      <c r="P18" s="35">
        <v>281</v>
      </c>
      <c r="Q18" s="36">
        <f t="shared" si="10"/>
        <v>27.766798418972332</v>
      </c>
      <c r="R18" s="35">
        <v>366</v>
      </c>
      <c r="S18" s="36">
        <f t="shared" si="4"/>
        <v>36.16600790513834</v>
      </c>
      <c r="T18" s="35">
        <v>271</v>
      </c>
      <c r="U18" s="36">
        <f t="shared" si="5"/>
        <v>26.778656126482215</v>
      </c>
      <c r="V18" s="35">
        <v>43</v>
      </c>
      <c r="W18" s="36">
        <f t="shared" si="6"/>
        <v>4.24901185770751</v>
      </c>
      <c r="X18" s="35">
        <f t="shared" si="11"/>
        <v>1012</v>
      </c>
      <c r="Y18" s="36">
        <f t="shared" si="7"/>
        <v>100</v>
      </c>
    </row>
    <row r="19" spans="1:25" ht="16.5" customHeight="1">
      <c r="A19" s="37">
        <v>19</v>
      </c>
      <c r="B19" s="35">
        <v>99</v>
      </c>
      <c r="C19" s="36">
        <f t="shared" si="8"/>
        <v>11.715976331360947</v>
      </c>
      <c r="D19" s="35">
        <v>350</v>
      </c>
      <c r="E19" s="36">
        <f t="shared" si="8"/>
        <v>41.42011834319527</v>
      </c>
      <c r="F19" s="35">
        <v>321</v>
      </c>
      <c r="G19" s="36">
        <f t="shared" si="0"/>
        <v>37.98816568047337</v>
      </c>
      <c r="H19" s="35">
        <v>72</v>
      </c>
      <c r="I19" s="36">
        <f t="shared" si="1"/>
        <v>8.520710059171597</v>
      </c>
      <c r="J19" s="35">
        <v>3</v>
      </c>
      <c r="K19" s="36">
        <f t="shared" si="2"/>
        <v>0.35502958579881655</v>
      </c>
      <c r="L19" s="35">
        <f t="shared" si="9"/>
        <v>845</v>
      </c>
      <c r="M19" s="36">
        <f t="shared" si="3"/>
        <v>100</v>
      </c>
      <c r="N19" s="35">
        <v>49</v>
      </c>
      <c r="O19" s="36">
        <f t="shared" si="10"/>
        <v>6.132665832290362</v>
      </c>
      <c r="P19" s="35">
        <v>232</v>
      </c>
      <c r="Q19" s="36">
        <f t="shared" si="10"/>
        <v>29.036295369211512</v>
      </c>
      <c r="R19" s="35">
        <v>337</v>
      </c>
      <c r="S19" s="36">
        <f t="shared" si="4"/>
        <v>42.17772215269087</v>
      </c>
      <c r="T19" s="35">
        <v>167</v>
      </c>
      <c r="U19" s="36">
        <f t="shared" si="5"/>
        <v>20.90112640801001</v>
      </c>
      <c r="V19" s="35">
        <v>14</v>
      </c>
      <c r="W19" s="36">
        <f t="shared" si="6"/>
        <v>1.7521902377972465</v>
      </c>
      <c r="X19" s="35">
        <f t="shared" si="11"/>
        <v>799</v>
      </c>
      <c r="Y19" s="36">
        <f t="shared" si="7"/>
        <v>100</v>
      </c>
    </row>
    <row r="20" spans="1:25" ht="16.5" customHeight="1">
      <c r="A20" s="38" t="s">
        <v>86</v>
      </c>
      <c r="B20" s="35">
        <v>182</v>
      </c>
      <c r="C20" s="36">
        <f t="shared" si="8"/>
        <v>10.996978851963746</v>
      </c>
      <c r="D20" s="35">
        <v>457</v>
      </c>
      <c r="E20" s="36">
        <f t="shared" si="8"/>
        <v>27.613293051359516</v>
      </c>
      <c r="F20" s="35">
        <v>617</v>
      </c>
      <c r="G20" s="36">
        <f t="shared" si="0"/>
        <v>37.2809667673716</v>
      </c>
      <c r="H20" s="35">
        <v>304</v>
      </c>
      <c r="I20" s="36">
        <f t="shared" si="1"/>
        <v>18.36858006042296</v>
      </c>
      <c r="J20" s="35">
        <v>95</v>
      </c>
      <c r="K20" s="36">
        <f t="shared" si="2"/>
        <v>5.740181268882175</v>
      </c>
      <c r="L20" s="35">
        <f t="shared" si="9"/>
        <v>1655</v>
      </c>
      <c r="M20" s="36">
        <f t="shared" si="3"/>
        <v>100</v>
      </c>
      <c r="N20" s="35">
        <v>116</v>
      </c>
      <c r="O20" s="36">
        <f t="shared" si="10"/>
        <v>7.682119205298013</v>
      </c>
      <c r="P20" s="35">
        <v>292</v>
      </c>
      <c r="Q20" s="36">
        <f t="shared" si="10"/>
        <v>19.337748344370862</v>
      </c>
      <c r="R20" s="35">
        <v>534</v>
      </c>
      <c r="S20" s="36">
        <f t="shared" si="4"/>
        <v>35.36423841059603</v>
      </c>
      <c r="T20" s="35">
        <v>402</v>
      </c>
      <c r="U20" s="36">
        <f t="shared" si="5"/>
        <v>26.62251655629139</v>
      </c>
      <c r="V20" s="35">
        <v>166</v>
      </c>
      <c r="W20" s="36">
        <f t="shared" si="6"/>
        <v>10.993377483443709</v>
      </c>
      <c r="X20" s="35">
        <f aca="true" t="shared" si="12" ref="X20:X31">SUM(N20,P20,R20,T20,V20)</f>
        <v>1510</v>
      </c>
      <c r="Y20" s="36">
        <f t="shared" si="7"/>
        <v>100</v>
      </c>
    </row>
    <row r="21" spans="1:25" ht="16.5" customHeight="1">
      <c r="A21" s="38" t="s">
        <v>87</v>
      </c>
      <c r="B21" s="35">
        <v>149</v>
      </c>
      <c r="C21" s="36">
        <f t="shared" si="8"/>
        <v>8.563218390804597</v>
      </c>
      <c r="D21" s="35">
        <v>476</v>
      </c>
      <c r="E21" s="36">
        <f t="shared" si="8"/>
        <v>27.35632183908046</v>
      </c>
      <c r="F21" s="35">
        <v>669</v>
      </c>
      <c r="G21" s="36">
        <f t="shared" si="0"/>
        <v>38.44827586206897</v>
      </c>
      <c r="H21" s="35">
        <v>340</v>
      </c>
      <c r="I21" s="36">
        <f t="shared" si="1"/>
        <v>19.54022988505747</v>
      </c>
      <c r="J21" s="35">
        <v>106</v>
      </c>
      <c r="K21" s="36">
        <f t="shared" si="2"/>
        <v>6.091954022988506</v>
      </c>
      <c r="L21" s="35">
        <f t="shared" si="9"/>
        <v>1740</v>
      </c>
      <c r="M21" s="36">
        <f t="shared" si="3"/>
        <v>100</v>
      </c>
      <c r="N21" s="35">
        <v>122</v>
      </c>
      <c r="O21" s="36">
        <f t="shared" si="10"/>
        <v>7.596513075965131</v>
      </c>
      <c r="P21" s="35">
        <v>320</v>
      </c>
      <c r="Q21" s="36">
        <f t="shared" si="10"/>
        <v>19.9252801992528</v>
      </c>
      <c r="R21" s="35">
        <v>605</v>
      </c>
      <c r="S21" s="36">
        <f t="shared" si="4"/>
        <v>37.67123287671233</v>
      </c>
      <c r="T21" s="35">
        <v>403</v>
      </c>
      <c r="U21" s="36">
        <f t="shared" si="5"/>
        <v>25.093399750933997</v>
      </c>
      <c r="V21" s="35">
        <v>156</v>
      </c>
      <c r="W21" s="36">
        <f t="shared" si="6"/>
        <v>9.71357409713574</v>
      </c>
      <c r="X21" s="35">
        <f t="shared" si="12"/>
        <v>1606</v>
      </c>
      <c r="Y21" s="36">
        <f t="shared" si="7"/>
        <v>100</v>
      </c>
    </row>
    <row r="22" spans="1:25" ht="16.5" customHeight="1">
      <c r="A22" s="38" t="s">
        <v>88</v>
      </c>
      <c r="B22" s="35">
        <v>109</v>
      </c>
      <c r="C22" s="36">
        <f t="shared" si="8"/>
        <v>6.242840778923253</v>
      </c>
      <c r="D22" s="35">
        <v>467</v>
      </c>
      <c r="E22" s="36">
        <f t="shared" si="8"/>
        <v>26.746849942726232</v>
      </c>
      <c r="F22" s="35">
        <v>691</v>
      </c>
      <c r="G22" s="36">
        <v>39.58</v>
      </c>
      <c r="H22" s="35">
        <v>374</v>
      </c>
      <c r="I22" s="36">
        <v>21.42</v>
      </c>
      <c r="J22" s="35">
        <v>105</v>
      </c>
      <c r="K22" s="36">
        <f t="shared" si="2"/>
        <v>6.013745704467354</v>
      </c>
      <c r="L22" s="35">
        <f t="shared" si="9"/>
        <v>1746</v>
      </c>
      <c r="M22" s="36">
        <f t="shared" si="3"/>
        <v>100</v>
      </c>
      <c r="N22" s="35">
        <v>90</v>
      </c>
      <c r="O22" s="36">
        <f t="shared" si="10"/>
        <v>5.178365937859609</v>
      </c>
      <c r="P22" s="35">
        <v>397</v>
      </c>
      <c r="Q22" s="36">
        <f t="shared" si="10"/>
        <v>22.842347525891828</v>
      </c>
      <c r="R22" s="35">
        <v>675</v>
      </c>
      <c r="S22" s="36">
        <f t="shared" si="4"/>
        <v>38.83774453394707</v>
      </c>
      <c r="T22" s="35">
        <v>449</v>
      </c>
      <c r="U22" s="36">
        <f t="shared" si="5"/>
        <v>25.834292289988493</v>
      </c>
      <c r="V22" s="35">
        <v>127</v>
      </c>
      <c r="W22" s="36">
        <f t="shared" si="6"/>
        <v>7.307249712313004</v>
      </c>
      <c r="X22" s="35">
        <f t="shared" si="12"/>
        <v>1738</v>
      </c>
      <c r="Y22" s="36">
        <f t="shared" si="7"/>
        <v>100</v>
      </c>
    </row>
    <row r="23" spans="1:25" ht="16.5" customHeight="1">
      <c r="A23" s="38" t="s">
        <v>89</v>
      </c>
      <c r="B23" s="35">
        <v>85</v>
      </c>
      <c r="C23" s="36">
        <f t="shared" si="8"/>
        <v>4.873853211009174</v>
      </c>
      <c r="D23" s="35">
        <v>426</v>
      </c>
      <c r="E23" s="36">
        <f t="shared" si="8"/>
        <v>24.426605504587158</v>
      </c>
      <c r="F23" s="35">
        <v>634</v>
      </c>
      <c r="G23" s="36">
        <f t="shared" si="0"/>
        <v>36.353211009174316</v>
      </c>
      <c r="H23" s="35">
        <v>479</v>
      </c>
      <c r="I23" s="36">
        <f t="shared" si="1"/>
        <v>27.465596330275226</v>
      </c>
      <c r="J23" s="35">
        <v>120</v>
      </c>
      <c r="K23" s="36">
        <f t="shared" si="2"/>
        <v>6.8807339449541285</v>
      </c>
      <c r="L23" s="35">
        <f t="shared" si="9"/>
        <v>1744</v>
      </c>
      <c r="M23" s="36">
        <f t="shared" si="3"/>
        <v>100</v>
      </c>
      <c r="N23" s="35">
        <v>103</v>
      </c>
      <c r="O23" s="36">
        <f t="shared" si="10"/>
        <v>5.66245189664651</v>
      </c>
      <c r="P23" s="35">
        <v>463</v>
      </c>
      <c r="Q23" s="36">
        <f t="shared" si="10"/>
        <v>25.453545904343045</v>
      </c>
      <c r="R23" s="35">
        <v>616</v>
      </c>
      <c r="S23" s="36">
        <f t="shared" si="4"/>
        <v>33.86476085761407</v>
      </c>
      <c r="T23" s="35">
        <v>458</v>
      </c>
      <c r="U23" s="36">
        <f t="shared" si="5"/>
        <v>25.178669598680592</v>
      </c>
      <c r="V23" s="35">
        <v>179</v>
      </c>
      <c r="W23" s="36">
        <f t="shared" si="6"/>
        <v>9.84057174271578</v>
      </c>
      <c r="X23" s="35">
        <f t="shared" si="12"/>
        <v>1819</v>
      </c>
      <c r="Y23" s="36">
        <f t="shared" si="7"/>
        <v>100</v>
      </c>
    </row>
    <row r="24" spans="1:25" ht="16.5" customHeight="1">
      <c r="A24" s="38" t="s">
        <v>90</v>
      </c>
      <c r="B24" s="35">
        <v>96</v>
      </c>
      <c r="C24" s="36">
        <f t="shared" si="8"/>
        <v>5.571677307022635</v>
      </c>
      <c r="D24" s="35">
        <v>492</v>
      </c>
      <c r="E24" s="36">
        <f t="shared" si="8"/>
        <v>28.554846198491003</v>
      </c>
      <c r="F24" s="35">
        <v>647</v>
      </c>
      <c r="G24" s="36">
        <f t="shared" si="0"/>
        <v>37.5507835171213</v>
      </c>
      <c r="H24" s="35">
        <v>412</v>
      </c>
      <c r="I24" s="36">
        <f t="shared" si="1"/>
        <v>23.91178177597214</v>
      </c>
      <c r="J24" s="35">
        <v>76</v>
      </c>
      <c r="K24" s="36">
        <f t="shared" si="2"/>
        <v>4.410911201392919</v>
      </c>
      <c r="L24" s="35">
        <f t="shared" si="9"/>
        <v>1723</v>
      </c>
      <c r="M24" s="36">
        <f t="shared" si="3"/>
        <v>100</v>
      </c>
      <c r="N24" s="35">
        <v>175</v>
      </c>
      <c r="O24" s="36">
        <f t="shared" si="10"/>
        <v>9.870276367738297</v>
      </c>
      <c r="P24" s="35">
        <v>526</v>
      </c>
      <c r="Q24" s="36">
        <f t="shared" si="10"/>
        <v>29.667230682459113</v>
      </c>
      <c r="R24" s="35">
        <v>586</v>
      </c>
      <c r="S24" s="36">
        <f t="shared" si="4"/>
        <v>33.05132543711224</v>
      </c>
      <c r="T24" s="35">
        <v>393</v>
      </c>
      <c r="U24" s="36">
        <f t="shared" si="5"/>
        <v>22.165820642978005</v>
      </c>
      <c r="V24" s="35">
        <v>93</v>
      </c>
      <c r="W24" s="36">
        <f t="shared" si="6"/>
        <v>5.245346869712352</v>
      </c>
      <c r="X24" s="35">
        <f t="shared" si="12"/>
        <v>1773</v>
      </c>
      <c r="Y24" s="36">
        <f t="shared" si="7"/>
        <v>100</v>
      </c>
    </row>
    <row r="25" spans="1:25" ht="16.5" customHeight="1">
      <c r="A25" s="38" t="s">
        <v>91</v>
      </c>
      <c r="B25" s="35">
        <v>143</v>
      </c>
      <c r="C25" s="36">
        <f t="shared" si="8"/>
        <v>8.426635238656452</v>
      </c>
      <c r="D25" s="35">
        <v>441</v>
      </c>
      <c r="E25" s="36">
        <f t="shared" si="8"/>
        <v>25.987035945786687</v>
      </c>
      <c r="F25" s="35">
        <v>706</v>
      </c>
      <c r="G25" s="36">
        <f t="shared" si="0"/>
        <v>41.602828520919275</v>
      </c>
      <c r="H25" s="35">
        <v>343</v>
      </c>
      <c r="I25" s="36">
        <f t="shared" si="1"/>
        <v>20.2121390689452</v>
      </c>
      <c r="J25" s="35">
        <v>64</v>
      </c>
      <c r="K25" s="36">
        <f t="shared" si="2"/>
        <v>3.7713612256923983</v>
      </c>
      <c r="L25" s="35">
        <f t="shared" si="9"/>
        <v>1697</v>
      </c>
      <c r="M25" s="36">
        <f t="shared" si="3"/>
        <v>100</v>
      </c>
      <c r="N25" s="35">
        <v>221</v>
      </c>
      <c r="O25" s="36">
        <f t="shared" si="10"/>
        <v>13.451004260499086</v>
      </c>
      <c r="P25" s="35">
        <v>433</v>
      </c>
      <c r="Q25" s="36">
        <f t="shared" si="10"/>
        <v>26.354230066950702</v>
      </c>
      <c r="R25" s="35">
        <v>623</v>
      </c>
      <c r="S25" s="36">
        <f t="shared" si="4"/>
        <v>37.918441874619596</v>
      </c>
      <c r="T25" s="35">
        <v>296</v>
      </c>
      <c r="U25" s="36">
        <f t="shared" si="5"/>
        <v>18.015824710894705</v>
      </c>
      <c r="V25" s="35">
        <v>70</v>
      </c>
      <c r="W25" s="36">
        <f t="shared" si="6"/>
        <v>4.26049908703591</v>
      </c>
      <c r="X25" s="35">
        <f t="shared" si="12"/>
        <v>1643</v>
      </c>
      <c r="Y25" s="36">
        <f t="shared" si="7"/>
        <v>100</v>
      </c>
    </row>
    <row r="26" spans="1:25" ht="16.5" customHeight="1">
      <c r="A26" s="38" t="s">
        <v>92</v>
      </c>
      <c r="B26" s="35">
        <v>142</v>
      </c>
      <c r="C26" s="36">
        <f t="shared" si="8"/>
        <v>8.387477849970466</v>
      </c>
      <c r="D26" s="35">
        <v>555</v>
      </c>
      <c r="E26" s="36">
        <f t="shared" si="8"/>
        <v>32.78204370939161</v>
      </c>
      <c r="F26" s="35">
        <v>599</v>
      </c>
      <c r="G26" s="36">
        <f t="shared" si="0"/>
        <v>35.38098050797401</v>
      </c>
      <c r="H26" s="35">
        <v>316</v>
      </c>
      <c r="I26" s="36">
        <f t="shared" si="1"/>
        <v>18.665091553455404</v>
      </c>
      <c r="J26" s="35">
        <v>81</v>
      </c>
      <c r="K26" s="36">
        <f t="shared" si="2"/>
        <v>4.784406379208505</v>
      </c>
      <c r="L26" s="35">
        <f t="shared" si="9"/>
        <v>1693</v>
      </c>
      <c r="M26" s="36">
        <f t="shared" si="3"/>
        <v>100</v>
      </c>
      <c r="N26" s="35">
        <v>178</v>
      </c>
      <c r="O26" s="36">
        <f t="shared" si="10"/>
        <v>10.729355033152501</v>
      </c>
      <c r="P26" s="35">
        <v>486</v>
      </c>
      <c r="Q26" s="36">
        <f t="shared" si="10"/>
        <v>29.294755877034355</v>
      </c>
      <c r="R26" s="35">
        <v>565</v>
      </c>
      <c r="S26" s="36">
        <f t="shared" si="4"/>
        <v>34.05666063893912</v>
      </c>
      <c r="T26" s="35">
        <v>323</v>
      </c>
      <c r="U26" s="36">
        <f t="shared" si="5"/>
        <v>19.46955997588909</v>
      </c>
      <c r="V26" s="35">
        <v>107</v>
      </c>
      <c r="W26" s="36">
        <f t="shared" si="6"/>
        <v>6.4496684749849305</v>
      </c>
      <c r="X26" s="35">
        <f t="shared" si="12"/>
        <v>1659</v>
      </c>
      <c r="Y26" s="36">
        <f t="shared" si="7"/>
        <v>100</v>
      </c>
    </row>
    <row r="27" spans="1:25" ht="16.5" customHeight="1">
      <c r="A27" s="38" t="s">
        <v>93</v>
      </c>
      <c r="B27" s="35">
        <v>125</v>
      </c>
      <c r="C27" s="36">
        <f t="shared" si="8"/>
        <v>8.101101749837978</v>
      </c>
      <c r="D27" s="35">
        <v>449</v>
      </c>
      <c r="E27" s="36">
        <f t="shared" si="8"/>
        <v>29.099157485418015</v>
      </c>
      <c r="F27" s="35">
        <v>615</v>
      </c>
      <c r="G27" s="36">
        <f t="shared" si="0"/>
        <v>39.857420609202855</v>
      </c>
      <c r="H27" s="35">
        <v>282</v>
      </c>
      <c r="I27" s="36">
        <f t="shared" si="1"/>
        <v>18.276085547634477</v>
      </c>
      <c r="J27" s="35">
        <v>72</v>
      </c>
      <c r="K27" s="36">
        <f t="shared" si="2"/>
        <v>4.666234607906675</v>
      </c>
      <c r="L27" s="35">
        <f t="shared" si="9"/>
        <v>1543</v>
      </c>
      <c r="M27" s="36">
        <f t="shared" si="3"/>
        <v>100</v>
      </c>
      <c r="N27" s="35">
        <v>142</v>
      </c>
      <c r="O27" s="36">
        <f t="shared" si="10"/>
        <v>8.56453558504222</v>
      </c>
      <c r="P27" s="35">
        <v>493</v>
      </c>
      <c r="Q27" s="36">
        <f t="shared" si="10"/>
        <v>29.73462002412545</v>
      </c>
      <c r="R27" s="35">
        <v>614</v>
      </c>
      <c r="S27" s="36">
        <f t="shared" si="4"/>
        <v>37.03256936067551</v>
      </c>
      <c r="T27" s="35">
        <v>327</v>
      </c>
      <c r="U27" s="36">
        <f t="shared" si="5"/>
        <v>19.722557297949336</v>
      </c>
      <c r="V27" s="35">
        <v>82</v>
      </c>
      <c r="W27" s="36">
        <f t="shared" si="6"/>
        <v>4.945717732207479</v>
      </c>
      <c r="X27" s="35">
        <f t="shared" si="12"/>
        <v>1658</v>
      </c>
      <c r="Y27" s="36">
        <f t="shared" si="7"/>
        <v>100</v>
      </c>
    </row>
    <row r="28" spans="1:25" ht="16.5" customHeight="1">
      <c r="A28" s="38" t="s">
        <v>94</v>
      </c>
      <c r="B28" s="35">
        <v>156</v>
      </c>
      <c r="C28" s="36">
        <f t="shared" si="8"/>
        <v>10.038610038610038</v>
      </c>
      <c r="D28" s="35">
        <v>499</v>
      </c>
      <c r="E28" s="36">
        <f t="shared" si="8"/>
        <v>32.110682110682106</v>
      </c>
      <c r="F28" s="35">
        <v>601</v>
      </c>
      <c r="G28" s="36">
        <f t="shared" si="0"/>
        <v>38.67438867438867</v>
      </c>
      <c r="H28" s="35">
        <v>217</v>
      </c>
      <c r="I28" s="36">
        <f t="shared" si="1"/>
        <v>13.963963963963963</v>
      </c>
      <c r="J28" s="35">
        <v>81</v>
      </c>
      <c r="K28" s="36">
        <f t="shared" si="2"/>
        <v>5.212355212355212</v>
      </c>
      <c r="L28" s="35">
        <f t="shared" si="9"/>
        <v>1554</v>
      </c>
      <c r="M28" s="36">
        <f t="shared" si="3"/>
        <v>100</v>
      </c>
      <c r="N28" s="35">
        <v>159</v>
      </c>
      <c r="O28" s="36">
        <f t="shared" si="10"/>
        <v>9.503885236102809</v>
      </c>
      <c r="P28" s="35">
        <v>555</v>
      </c>
      <c r="Q28" s="36">
        <f t="shared" si="10"/>
        <v>33.173939031679616</v>
      </c>
      <c r="R28" s="35">
        <v>637</v>
      </c>
      <c r="S28" s="36">
        <f t="shared" si="4"/>
        <v>38.07531380753138</v>
      </c>
      <c r="T28" s="35">
        <v>254</v>
      </c>
      <c r="U28" s="36">
        <f t="shared" si="5"/>
        <v>15.182307232516438</v>
      </c>
      <c r="V28" s="35">
        <v>68</v>
      </c>
      <c r="W28" s="36">
        <f t="shared" si="6"/>
        <v>4.064554692169755</v>
      </c>
      <c r="X28" s="35">
        <f t="shared" si="12"/>
        <v>1673</v>
      </c>
      <c r="Y28" s="36">
        <f t="shared" si="7"/>
        <v>100</v>
      </c>
    </row>
    <row r="29" spans="1:25" ht="16.5" customHeight="1">
      <c r="A29" s="37" t="s">
        <v>95</v>
      </c>
      <c r="B29" s="35">
        <v>113</v>
      </c>
      <c r="C29" s="36">
        <f t="shared" si="8"/>
        <v>12.569521690767518</v>
      </c>
      <c r="D29" s="35">
        <v>350</v>
      </c>
      <c r="E29" s="36">
        <f t="shared" si="8"/>
        <v>38.9321468298109</v>
      </c>
      <c r="F29" s="35">
        <v>305</v>
      </c>
      <c r="G29" s="36">
        <f t="shared" si="0"/>
        <v>33.9265850945495</v>
      </c>
      <c r="H29" s="35">
        <v>115</v>
      </c>
      <c r="I29" s="36">
        <f t="shared" si="1"/>
        <v>12.791991101223582</v>
      </c>
      <c r="J29" s="35">
        <v>16</v>
      </c>
      <c r="K29" s="36">
        <f t="shared" si="2"/>
        <v>1.7797552836484982</v>
      </c>
      <c r="L29" s="35">
        <f t="shared" si="9"/>
        <v>899</v>
      </c>
      <c r="M29" s="36">
        <f t="shared" si="3"/>
        <v>100</v>
      </c>
      <c r="N29" s="35">
        <v>76</v>
      </c>
      <c r="O29" s="36">
        <f t="shared" si="10"/>
        <v>8.636363636363637</v>
      </c>
      <c r="P29" s="35">
        <v>283</v>
      </c>
      <c r="Q29" s="36">
        <f t="shared" si="10"/>
        <v>32.15909090909091</v>
      </c>
      <c r="R29" s="35">
        <v>358</v>
      </c>
      <c r="S29" s="36">
        <f t="shared" si="4"/>
        <v>40.68181818181818</v>
      </c>
      <c r="T29" s="35">
        <v>144</v>
      </c>
      <c r="U29" s="36">
        <f t="shared" si="5"/>
        <v>16.363636363636363</v>
      </c>
      <c r="V29" s="35">
        <v>19</v>
      </c>
      <c r="W29" s="36">
        <f t="shared" si="6"/>
        <v>2.159090909090909</v>
      </c>
      <c r="X29" s="35">
        <f t="shared" si="12"/>
        <v>880</v>
      </c>
      <c r="Y29" s="36">
        <f t="shared" si="7"/>
        <v>100</v>
      </c>
    </row>
    <row r="30" spans="1:25" ht="16.5" customHeight="1">
      <c r="A30" s="38" t="s">
        <v>96</v>
      </c>
      <c r="B30" s="35">
        <v>116</v>
      </c>
      <c r="C30" s="36">
        <f t="shared" si="8"/>
        <v>13.18181818181818</v>
      </c>
      <c r="D30" s="35">
        <v>292</v>
      </c>
      <c r="E30" s="36">
        <f t="shared" si="8"/>
        <v>33.18181818181819</v>
      </c>
      <c r="F30" s="35">
        <v>328</v>
      </c>
      <c r="G30" s="36">
        <f t="shared" si="0"/>
        <v>37.27272727272727</v>
      </c>
      <c r="H30" s="35">
        <v>122</v>
      </c>
      <c r="I30" s="36">
        <f t="shared" si="1"/>
        <v>13.863636363636363</v>
      </c>
      <c r="J30" s="35">
        <v>22</v>
      </c>
      <c r="K30" s="36">
        <f t="shared" si="2"/>
        <v>2.5</v>
      </c>
      <c r="L30" s="35">
        <f t="shared" si="9"/>
        <v>880</v>
      </c>
      <c r="M30" s="36">
        <f t="shared" si="3"/>
        <v>100</v>
      </c>
      <c r="N30" s="35">
        <v>80</v>
      </c>
      <c r="O30" s="36">
        <f t="shared" si="10"/>
        <v>9.205983889528193</v>
      </c>
      <c r="P30" s="35">
        <v>264</v>
      </c>
      <c r="Q30" s="36">
        <f t="shared" si="10"/>
        <v>30.37974683544304</v>
      </c>
      <c r="R30" s="35">
        <v>351</v>
      </c>
      <c r="S30" s="36">
        <f t="shared" si="4"/>
        <v>40.39125431530495</v>
      </c>
      <c r="T30" s="35">
        <v>146</v>
      </c>
      <c r="U30" s="36">
        <f t="shared" si="5"/>
        <v>16.800920598388952</v>
      </c>
      <c r="V30" s="35">
        <v>28</v>
      </c>
      <c r="W30" s="36">
        <f t="shared" si="6"/>
        <v>3.222094361334868</v>
      </c>
      <c r="X30" s="35">
        <f t="shared" si="12"/>
        <v>869</v>
      </c>
      <c r="Y30" s="36">
        <f t="shared" si="7"/>
        <v>100</v>
      </c>
    </row>
    <row r="31" spans="1:25" ht="16.5" customHeight="1">
      <c r="A31" s="39" t="s">
        <v>97</v>
      </c>
      <c r="B31" s="40">
        <v>95</v>
      </c>
      <c r="C31" s="41">
        <f t="shared" si="8"/>
        <v>11.543134872417983</v>
      </c>
      <c r="D31" s="40">
        <v>275</v>
      </c>
      <c r="E31" s="41">
        <f t="shared" si="8"/>
        <v>33.41433778857837</v>
      </c>
      <c r="F31" s="40">
        <v>323</v>
      </c>
      <c r="G31" s="41">
        <f t="shared" si="0"/>
        <v>39.24665856622114</v>
      </c>
      <c r="H31" s="40">
        <v>120</v>
      </c>
      <c r="I31" s="41">
        <f t="shared" si="1"/>
        <v>14.580801944106925</v>
      </c>
      <c r="J31" s="40">
        <v>10</v>
      </c>
      <c r="K31" s="41">
        <f t="shared" si="2"/>
        <v>1.2150668286755772</v>
      </c>
      <c r="L31" s="40">
        <f t="shared" si="9"/>
        <v>823</v>
      </c>
      <c r="M31" s="41">
        <f t="shared" si="3"/>
        <v>100</v>
      </c>
      <c r="N31" s="40">
        <v>63</v>
      </c>
      <c r="O31" s="41">
        <f t="shared" si="10"/>
        <v>8.618331053351573</v>
      </c>
      <c r="P31" s="40">
        <v>225</v>
      </c>
      <c r="Q31" s="41">
        <f t="shared" si="10"/>
        <v>30.779753761969904</v>
      </c>
      <c r="R31" s="40">
        <v>291</v>
      </c>
      <c r="S31" s="41">
        <f t="shared" si="4"/>
        <v>39.808481532147745</v>
      </c>
      <c r="T31" s="40">
        <v>130</v>
      </c>
      <c r="U31" s="41">
        <f t="shared" si="5"/>
        <v>17.783857729138166</v>
      </c>
      <c r="V31" s="40">
        <v>22</v>
      </c>
      <c r="W31" s="41">
        <f t="shared" si="6"/>
        <v>3.009575923392613</v>
      </c>
      <c r="X31" s="40">
        <f t="shared" si="12"/>
        <v>731</v>
      </c>
      <c r="Y31" s="41">
        <f t="shared" si="7"/>
        <v>100</v>
      </c>
    </row>
    <row r="32" spans="1:25" ht="11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ht="11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11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</sheetData>
  <mergeCells count="12">
    <mergeCell ref="V4:W4"/>
    <mergeCell ref="X4:Y4"/>
    <mergeCell ref="N4:O4"/>
    <mergeCell ref="P4:Q4"/>
    <mergeCell ref="R4:S4"/>
    <mergeCell ref="T4:U4"/>
    <mergeCell ref="B4:C4"/>
    <mergeCell ref="L4:M4"/>
    <mergeCell ref="D4:E4"/>
    <mergeCell ref="F4:G4"/>
    <mergeCell ref="H4:I4"/>
    <mergeCell ref="J4:K4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8"/>
  <sheetViews>
    <sheetView workbookViewId="0" topLeftCell="A11">
      <selection activeCell="C24" sqref="C24"/>
    </sheetView>
  </sheetViews>
  <sheetFormatPr defaultColWidth="9.00390625" defaultRowHeight="13.5"/>
  <cols>
    <col min="1" max="2" width="4.625" style="1" customWidth="1"/>
    <col min="3" max="26" width="5.125" style="1" customWidth="1"/>
    <col min="27" max="16384" width="9.00390625" style="1" customWidth="1"/>
  </cols>
  <sheetData>
    <row r="1" spans="1:2" ht="18" customHeight="1">
      <c r="A1" s="3"/>
      <c r="B1" s="3"/>
    </row>
    <row r="2" spans="1:26" ht="16.5" customHeight="1">
      <c r="A2" s="28" t="s">
        <v>98</v>
      </c>
      <c r="B2" s="2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s="7" customFormat="1" ht="21.75" customHeight="1">
      <c r="A3" s="61" t="s">
        <v>152</v>
      </c>
      <c r="B3" s="62"/>
      <c r="C3" s="42" t="s">
        <v>99</v>
      </c>
      <c r="D3" s="73" t="s">
        <v>100</v>
      </c>
      <c r="E3" s="74"/>
      <c r="F3" s="74"/>
      <c r="G3" s="74"/>
      <c r="H3" s="75"/>
      <c r="I3" s="42" t="s">
        <v>101</v>
      </c>
      <c r="J3" s="73" t="s">
        <v>102</v>
      </c>
      <c r="K3" s="74"/>
      <c r="L3" s="74"/>
      <c r="M3" s="74"/>
      <c r="N3" s="75"/>
      <c r="O3" s="42" t="s">
        <v>103</v>
      </c>
      <c r="P3" s="73" t="s">
        <v>104</v>
      </c>
      <c r="Q3" s="74"/>
      <c r="R3" s="74"/>
      <c r="S3" s="74"/>
      <c r="T3" s="75"/>
      <c r="U3" s="42" t="s">
        <v>105</v>
      </c>
      <c r="V3" s="73" t="s">
        <v>106</v>
      </c>
      <c r="W3" s="74"/>
      <c r="X3" s="74"/>
      <c r="Y3" s="74"/>
      <c r="Z3" s="75"/>
    </row>
    <row r="4" spans="1:26" s="7" customFormat="1" ht="36" customHeight="1">
      <c r="A4" s="63"/>
      <c r="B4" s="64"/>
      <c r="C4" s="78" t="s">
        <v>107</v>
      </c>
      <c r="D4" s="77"/>
      <c r="E4" s="76" t="s">
        <v>16</v>
      </c>
      <c r="F4" s="77"/>
      <c r="G4" s="76" t="s">
        <v>108</v>
      </c>
      <c r="H4" s="77"/>
      <c r="I4" s="78" t="s">
        <v>109</v>
      </c>
      <c r="J4" s="77"/>
      <c r="K4" s="79" t="s">
        <v>30</v>
      </c>
      <c r="L4" s="77"/>
      <c r="M4" s="76" t="s">
        <v>110</v>
      </c>
      <c r="N4" s="77"/>
      <c r="O4" s="78" t="s">
        <v>31</v>
      </c>
      <c r="P4" s="77"/>
      <c r="Q4" s="76" t="s">
        <v>111</v>
      </c>
      <c r="R4" s="77"/>
      <c r="S4" s="76" t="s">
        <v>32</v>
      </c>
      <c r="T4" s="77"/>
      <c r="U4" s="78" t="s">
        <v>112</v>
      </c>
      <c r="V4" s="77"/>
      <c r="W4" s="79" t="s">
        <v>113</v>
      </c>
      <c r="X4" s="77"/>
      <c r="Y4" s="79" t="s">
        <v>114</v>
      </c>
      <c r="Z4" s="77"/>
    </row>
    <row r="5" spans="1:26" s="7" customFormat="1" ht="13.5" customHeight="1">
      <c r="A5" s="65"/>
      <c r="B5" s="66"/>
      <c r="C5" s="44" t="s">
        <v>85</v>
      </c>
      <c r="D5" s="44" t="s">
        <v>17</v>
      </c>
      <c r="E5" s="44" t="s">
        <v>85</v>
      </c>
      <c r="F5" s="44" t="s">
        <v>17</v>
      </c>
      <c r="G5" s="44" t="s">
        <v>85</v>
      </c>
      <c r="H5" s="44" t="s">
        <v>17</v>
      </c>
      <c r="I5" s="44" t="s">
        <v>85</v>
      </c>
      <c r="J5" s="44" t="s">
        <v>17</v>
      </c>
      <c r="K5" s="44" t="s">
        <v>85</v>
      </c>
      <c r="L5" s="44" t="s">
        <v>17</v>
      </c>
      <c r="M5" s="44" t="s">
        <v>85</v>
      </c>
      <c r="N5" s="44" t="s">
        <v>17</v>
      </c>
      <c r="O5" s="44" t="s">
        <v>85</v>
      </c>
      <c r="P5" s="44" t="s">
        <v>17</v>
      </c>
      <c r="Q5" s="44" t="s">
        <v>85</v>
      </c>
      <c r="R5" s="44" t="s">
        <v>17</v>
      </c>
      <c r="S5" s="44" t="s">
        <v>85</v>
      </c>
      <c r="T5" s="44" t="s">
        <v>17</v>
      </c>
      <c r="U5" s="44" t="s">
        <v>85</v>
      </c>
      <c r="V5" s="44" t="s">
        <v>17</v>
      </c>
      <c r="W5" s="44" t="s">
        <v>85</v>
      </c>
      <c r="X5" s="44" t="s">
        <v>17</v>
      </c>
      <c r="Y5" s="44" t="s">
        <v>85</v>
      </c>
      <c r="Z5" s="44" t="s">
        <v>17</v>
      </c>
    </row>
    <row r="6" spans="1:26" s="7" customFormat="1" ht="13.5" customHeight="1">
      <c r="A6" s="45" t="s">
        <v>115</v>
      </c>
      <c r="B6" s="46" t="s">
        <v>18</v>
      </c>
      <c r="C6" s="47">
        <v>22</v>
      </c>
      <c r="D6" s="48">
        <f aca="true" t="shared" si="0" ref="D6:D11">C6/SUM(C6,E6,G6)*100</f>
        <v>2.570093457943925</v>
      </c>
      <c r="E6" s="49">
        <v>262</v>
      </c>
      <c r="F6" s="48">
        <f aca="true" t="shared" si="1" ref="F6:F11">E6/SUM(C6,E6,G6)*100</f>
        <v>30.60747663551402</v>
      </c>
      <c r="G6" s="49">
        <v>572</v>
      </c>
      <c r="H6" s="48">
        <f aca="true" t="shared" si="2" ref="H6:H11">G6/SUM(C6,E6,G6)*100</f>
        <v>66.82242990654206</v>
      </c>
      <c r="I6" s="47">
        <v>68</v>
      </c>
      <c r="J6" s="48">
        <f aca="true" t="shared" si="3" ref="J6:J11">I6/SUM(I6,K6,M6)*100</f>
        <v>8</v>
      </c>
      <c r="K6" s="49">
        <v>485</v>
      </c>
      <c r="L6" s="48">
        <f aca="true" t="shared" si="4" ref="L6:L11">K6/SUM(I6,K6,M6)*100</f>
        <v>57.05882352941176</v>
      </c>
      <c r="M6" s="49">
        <v>297</v>
      </c>
      <c r="N6" s="48">
        <f aca="true" t="shared" si="5" ref="N6:N11">M6/SUM(I6,K6,M6)*100</f>
        <v>34.94117647058824</v>
      </c>
      <c r="O6" s="47">
        <v>5</v>
      </c>
      <c r="P6" s="48">
        <f aca="true" t="shared" si="6" ref="P6:P11">O6/SUM(O6,Q6,S6)*100</f>
        <v>0.5889281507656066</v>
      </c>
      <c r="Q6" s="49">
        <v>142</v>
      </c>
      <c r="R6" s="48">
        <f aca="true" t="shared" si="7" ref="R6:R11">Q6/SUM(O6,Q6,S6)*100</f>
        <v>16.725559481743225</v>
      </c>
      <c r="S6" s="49">
        <v>702</v>
      </c>
      <c r="T6" s="48">
        <f aca="true" t="shared" si="8" ref="T6:T11">S6/SUM(O6,Q6,S6)*100</f>
        <v>82.68551236749117</v>
      </c>
      <c r="U6" s="47">
        <v>22</v>
      </c>
      <c r="V6" s="48">
        <f aca="true" t="shared" si="9" ref="V6:V11">U6/SUM(U6,W6,Y6)*100</f>
        <v>2.570093457943925</v>
      </c>
      <c r="W6" s="49">
        <v>234</v>
      </c>
      <c r="X6" s="48">
        <f aca="true" t="shared" si="10" ref="X6:X11">W6/SUM(U6,W6,Y6)*100</f>
        <v>27.33644859813084</v>
      </c>
      <c r="Y6" s="49">
        <v>600</v>
      </c>
      <c r="Z6" s="48">
        <f aca="true" t="shared" si="11" ref="Z6:Z11">Y6/SUM(U6,W6,Y6)*100</f>
        <v>70.09345794392523</v>
      </c>
    </row>
    <row r="7" spans="1:26" s="7" customFormat="1" ht="13.5" customHeight="1">
      <c r="A7" s="43"/>
      <c r="B7" s="50" t="s">
        <v>19</v>
      </c>
      <c r="C7" s="47">
        <v>36</v>
      </c>
      <c r="D7" s="48">
        <f t="shared" si="0"/>
        <v>4.337349397590361</v>
      </c>
      <c r="E7" s="49">
        <v>332</v>
      </c>
      <c r="F7" s="48">
        <f t="shared" si="1"/>
        <v>40</v>
      </c>
      <c r="G7" s="49">
        <v>462</v>
      </c>
      <c r="H7" s="48">
        <f t="shared" si="2"/>
        <v>55.662650602409634</v>
      </c>
      <c r="I7" s="47">
        <v>96</v>
      </c>
      <c r="J7" s="48">
        <f t="shared" si="3"/>
        <v>11.636363636363637</v>
      </c>
      <c r="K7" s="49">
        <v>504</v>
      </c>
      <c r="L7" s="48">
        <f t="shared" si="4"/>
        <v>61.09090909090909</v>
      </c>
      <c r="M7" s="49">
        <v>225</v>
      </c>
      <c r="N7" s="48">
        <f t="shared" si="5"/>
        <v>27.27272727272727</v>
      </c>
      <c r="O7" s="47">
        <v>19</v>
      </c>
      <c r="P7" s="48">
        <f t="shared" si="6"/>
        <v>2.289156626506024</v>
      </c>
      <c r="Q7" s="49">
        <v>196</v>
      </c>
      <c r="R7" s="48">
        <f t="shared" si="7"/>
        <v>23.6144578313253</v>
      </c>
      <c r="S7" s="49">
        <v>615</v>
      </c>
      <c r="T7" s="48">
        <f t="shared" si="8"/>
        <v>74.09638554216868</v>
      </c>
      <c r="U7" s="47">
        <v>25</v>
      </c>
      <c r="V7" s="48">
        <f t="shared" si="9"/>
        <v>3.0193236714975846</v>
      </c>
      <c r="W7" s="49">
        <v>323</v>
      </c>
      <c r="X7" s="48">
        <f t="shared" si="10"/>
        <v>39.009661835748794</v>
      </c>
      <c r="Y7" s="49">
        <v>480</v>
      </c>
      <c r="Z7" s="48">
        <f t="shared" si="11"/>
        <v>57.971014492753625</v>
      </c>
    </row>
    <row r="8" spans="1:26" s="7" customFormat="1" ht="13.5" customHeight="1">
      <c r="A8" s="51"/>
      <c r="B8" s="52" t="s">
        <v>20</v>
      </c>
      <c r="C8" s="53">
        <v>54</v>
      </c>
      <c r="D8" s="54">
        <f t="shared" si="0"/>
        <v>6.36042402826855</v>
      </c>
      <c r="E8" s="55">
        <v>393</v>
      </c>
      <c r="F8" s="54">
        <f t="shared" si="1"/>
        <v>46.28975265017668</v>
      </c>
      <c r="G8" s="55">
        <v>402</v>
      </c>
      <c r="H8" s="54">
        <f t="shared" si="2"/>
        <v>47.349823321554766</v>
      </c>
      <c r="I8" s="53">
        <v>157</v>
      </c>
      <c r="J8" s="54">
        <f t="shared" si="3"/>
        <v>18.579881656804734</v>
      </c>
      <c r="K8" s="55">
        <v>491</v>
      </c>
      <c r="L8" s="54">
        <f t="shared" si="4"/>
        <v>58.10650887573965</v>
      </c>
      <c r="M8" s="55">
        <v>197</v>
      </c>
      <c r="N8" s="54">
        <f t="shared" si="5"/>
        <v>23.31360946745562</v>
      </c>
      <c r="O8" s="53">
        <v>28</v>
      </c>
      <c r="P8" s="54">
        <f t="shared" si="6"/>
        <v>3.3175355450236967</v>
      </c>
      <c r="Q8" s="55">
        <v>269</v>
      </c>
      <c r="R8" s="54">
        <f t="shared" si="7"/>
        <v>31.87203791469194</v>
      </c>
      <c r="S8" s="55">
        <v>547</v>
      </c>
      <c r="T8" s="54">
        <f t="shared" si="8"/>
        <v>64.81042654028435</v>
      </c>
      <c r="U8" s="53">
        <v>53</v>
      </c>
      <c r="V8" s="54">
        <f t="shared" si="9"/>
        <v>6.25</v>
      </c>
      <c r="W8" s="55">
        <v>403</v>
      </c>
      <c r="X8" s="54">
        <f t="shared" si="10"/>
        <v>47.52358490566038</v>
      </c>
      <c r="Y8" s="55">
        <v>392</v>
      </c>
      <c r="Z8" s="54">
        <f t="shared" si="11"/>
        <v>46.22641509433962</v>
      </c>
    </row>
    <row r="9" spans="1:26" s="7" customFormat="1" ht="13.5" customHeight="1">
      <c r="A9" s="45" t="s">
        <v>116</v>
      </c>
      <c r="B9" s="46" t="s">
        <v>21</v>
      </c>
      <c r="C9" s="47">
        <v>45</v>
      </c>
      <c r="D9" s="48">
        <f t="shared" si="0"/>
        <v>5.269320843091335</v>
      </c>
      <c r="E9" s="49">
        <v>378</v>
      </c>
      <c r="F9" s="48">
        <f t="shared" si="1"/>
        <v>44.26229508196721</v>
      </c>
      <c r="G9" s="49">
        <v>431</v>
      </c>
      <c r="H9" s="48">
        <f t="shared" si="2"/>
        <v>50.468384074941454</v>
      </c>
      <c r="I9" s="47">
        <v>164</v>
      </c>
      <c r="J9" s="48">
        <f t="shared" si="3"/>
        <v>19.3168433451119</v>
      </c>
      <c r="K9" s="49">
        <v>510</v>
      </c>
      <c r="L9" s="48">
        <f t="shared" si="4"/>
        <v>60.07067137809188</v>
      </c>
      <c r="M9" s="49">
        <v>175</v>
      </c>
      <c r="N9" s="48">
        <f t="shared" si="5"/>
        <v>20.61248527679623</v>
      </c>
      <c r="O9" s="47">
        <v>35</v>
      </c>
      <c r="P9" s="48">
        <f t="shared" si="6"/>
        <v>4.122497055359246</v>
      </c>
      <c r="Q9" s="49">
        <v>357</v>
      </c>
      <c r="R9" s="48">
        <f t="shared" si="7"/>
        <v>42.04946996466431</v>
      </c>
      <c r="S9" s="49">
        <v>457</v>
      </c>
      <c r="T9" s="48">
        <f t="shared" si="8"/>
        <v>53.82803297997645</v>
      </c>
      <c r="U9" s="47">
        <v>43</v>
      </c>
      <c r="V9" s="48">
        <f t="shared" si="9"/>
        <v>5.041031652989449</v>
      </c>
      <c r="W9" s="49">
        <v>330</v>
      </c>
      <c r="X9" s="48">
        <f t="shared" si="10"/>
        <v>38.68698710433763</v>
      </c>
      <c r="Y9" s="49">
        <v>480</v>
      </c>
      <c r="Z9" s="48">
        <f t="shared" si="11"/>
        <v>56.27198124267292</v>
      </c>
    </row>
    <row r="10" spans="1:26" s="7" customFormat="1" ht="13.5" customHeight="1">
      <c r="A10" s="43"/>
      <c r="B10" s="50" t="s">
        <v>22</v>
      </c>
      <c r="C10" s="47">
        <v>49</v>
      </c>
      <c r="D10" s="48">
        <f t="shared" si="0"/>
        <v>5.771495877502945</v>
      </c>
      <c r="E10" s="49">
        <v>443</v>
      </c>
      <c r="F10" s="48">
        <f t="shared" si="1"/>
        <v>52.179034157832746</v>
      </c>
      <c r="G10" s="49">
        <v>357</v>
      </c>
      <c r="H10" s="48">
        <f t="shared" si="2"/>
        <v>42.04946996466431</v>
      </c>
      <c r="I10" s="47">
        <v>208</v>
      </c>
      <c r="J10" s="48">
        <f t="shared" si="3"/>
        <v>24.67378410438909</v>
      </c>
      <c r="K10" s="49">
        <v>477</v>
      </c>
      <c r="L10" s="48">
        <f t="shared" si="4"/>
        <v>56.58362989323843</v>
      </c>
      <c r="M10" s="49">
        <v>158</v>
      </c>
      <c r="N10" s="48">
        <f t="shared" si="5"/>
        <v>18.74258600237248</v>
      </c>
      <c r="O10" s="47">
        <v>59</v>
      </c>
      <c r="P10" s="48">
        <f t="shared" si="6"/>
        <v>6.9575471698113205</v>
      </c>
      <c r="Q10" s="49">
        <v>393</v>
      </c>
      <c r="R10" s="48">
        <f t="shared" si="7"/>
        <v>46.34433962264151</v>
      </c>
      <c r="S10" s="49">
        <v>396</v>
      </c>
      <c r="T10" s="48">
        <f t="shared" si="8"/>
        <v>46.69811320754717</v>
      </c>
      <c r="U10" s="47">
        <v>62</v>
      </c>
      <c r="V10" s="48">
        <f t="shared" si="9"/>
        <v>7.285546415981199</v>
      </c>
      <c r="W10" s="49">
        <v>440</v>
      </c>
      <c r="X10" s="48">
        <f t="shared" si="10"/>
        <v>51.703877790834305</v>
      </c>
      <c r="Y10" s="49">
        <v>349</v>
      </c>
      <c r="Z10" s="48">
        <f t="shared" si="11"/>
        <v>41.010575793184486</v>
      </c>
    </row>
    <row r="11" spans="1:26" s="7" customFormat="1" ht="13.5" customHeight="1">
      <c r="A11" s="51"/>
      <c r="B11" s="52" t="s">
        <v>23</v>
      </c>
      <c r="C11" s="53">
        <v>93</v>
      </c>
      <c r="D11" s="54">
        <f t="shared" si="0"/>
        <v>11.383108935128519</v>
      </c>
      <c r="E11" s="55">
        <v>462</v>
      </c>
      <c r="F11" s="54">
        <f t="shared" si="1"/>
        <v>56.54834761321909</v>
      </c>
      <c r="G11" s="55">
        <v>262</v>
      </c>
      <c r="H11" s="54">
        <f t="shared" si="2"/>
        <v>32.06854345165239</v>
      </c>
      <c r="I11" s="53">
        <v>280</v>
      </c>
      <c r="J11" s="54">
        <f t="shared" si="3"/>
        <v>34.44034440344404</v>
      </c>
      <c r="K11" s="55">
        <v>444</v>
      </c>
      <c r="L11" s="54">
        <f t="shared" si="4"/>
        <v>54.61254612546126</v>
      </c>
      <c r="M11" s="55">
        <v>89</v>
      </c>
      <c r="N11" s="54">
        <f t="shared" si="5"/>
        <v>10.947109471094711</v>
      </c>
      <c r="O11" s="53">
        <v>92</v>
      </c>
      <c r="P11" s="54">
        <f t="shared" si="6"/>
        <v>11.233211233211234</v>
      </c>
      <c r="Q11" s="55">
        <v>446</v>
      </c>
      <c r="R11" s="54">
        <f t="shared" si="7"/>
        <v>54.456654456654455</v>
      </c>
      <c r="S11" s="55">
        <v>281</v>
      </c>
      <c r="T11" s="54">
        <f t="shared" si="8"/>
        <v>34.31013431013431</v>
      </c>
      <c r="U11" s="53">
        <v>124</v>
      </c>
      <c r="V11" s="54">
        <f t="shared" si="9"/>
        <v>15.085158150851582</v>
      </c>
      <c r="W11" s="55">
        <v>470</v>
      </c>
      <c r="X11" s="54">
        <f t="shared" si="10"/>
        <v>57.17761557177615</v>
      </c>
      <c r="Y11" s="55">
        <v>228</v>
      </c>
      <c r="Z11" s="54">
        <f t="shared" si="11"/>
        <v>27.73722627737226</v>
      </c>
    </row>
    <row r="12" spans="1:26" ht="7.5" customHeight="1">
      <c r="A12" s="33"/>
      <c r="B12" s="33"/>
      <c r="C12" s="56"/>
      <c r="D12" s="57"/>
      <c r="E12" s="56"/>
      <c r="F12" s="57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56"/>
      <c r="T12" s="57"/>
      <c r="U12" s="56"/>
      <c r="V12" s="57"/>
      <c r="W12" s="56"/>
      <c r="X12" s="57"/>
      <c r="Y12" s="56"/>
      <c r="Z12" s="57"/>
    </row>
    <row r="13" spans="1:26" ht="16.5" customHeight="1">
      <c r="A13" s="28" t="s">
        <v>117</v>
      </c>
      <c r="B13" s="2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7" customFormat="1" ht="21.75" customHeight="1">
      <c r="A14" s="67"/>
      <c r="B14" s="68"/>
      <c r="C14" s="42" t="s">
        <v>118</v>
      </c>
      <c r="D14" s="73" t="s">
        <v>119</v>
      </c>
      <c r="E14" s="74"/>
      <c r="F14" s="74"/>
      <c r="G14" s="74"/>
      <c r="H14" s="75"/>
      <c r="I14" s="42" t="s">
        <v>120</v>
      </c>
      <c r="J14" s="73" t="s">
        <v>121</v>
      </c>
      <c r="K14" s="74"/>
      <c r="L14" s="74"/>
      <c r="M14" s="74"/>
      <c r="N14" s="75"/>
      <c r="O14" s="42" t="s">
        <v>122</v>
      </c>
      <c r="P14" s="73" t="s">
        <v>123</v>
      </c>
      <c r="Q14" s="74"/>
      <c r="R14" s="74"/>
      <c r="S14" s="74"/>
      <c r="T14" s="75"/>
      <c r="U14" s="42" t="s">
        <v>124</v>
      </c>
      <c r="V14" s="73" t="s">
        <v>125</v>
      </c>
      <c r="W14" s="74"/>
      <c r="X14" s="74"/>
      <c r="Y14" s="74"/>
      <c r="Z14" s="75"/>
    </row>
    <row r="15" spans="1:26" s="7" customFormat="1" ht="38.25" customHeight="1">
      <c r="A15" s="69"/>
      <c r="B15" s="70"/>
      <c r="C15" s="78" t="s">
        <v>126</v>
      </c>
      <c r="D15" s="77"/>
      <c r="E15" s="76" t="s">
        <v>127</v>
      </c>
      <c r="F15" s="77"/>
      <c r="G15" s="76" t="s">
        <v>128</v>
      </c>
      <c r="H15" s="77"/>
      <c r="I15" s="78" t="s">
        <v>27</v>
      </c>
      <c r="J15" s="77"/>
      <c r="K15" s="79" t="s">
        <v>129</v>
      </c>
      <c r="L15" s="77"/>
      <c r="M15" s="76" t="s">
        <v>130</v>
      </c>
      <c r="N15" s="77"/>
      <c r="O15" s="78" t="s">
        <v>131</v>
      </c>
      <c r="P15" s="77"/>
      <c r="Q15" s="76" t="s">
        <v>132</v>
      </c>
      <c r="R15" s="77"/>
      <c r="S15" s="76" t="s">
        <v>133</v>
      </c>
      <c r="T15" s="77"/>
      <c r="U15" s="78" t="s">
        <v>134</v>
      </c>
      <c r="V15" s="77"/>
      <c r="W15" s="79" t="s">
        <v>135</v>
      </c>
      <c r="X15" s="77"/>
      <c r="Y15" s="79" t="s">
        <v>29</v>
      </c>
      <c r="Z15" s="77"/>
    </row>
    <row r="16" spans="1:26" s="7" customFormat="1" ht="13.5" customHeight="1">
      <c r="A16" s="71"/>
      <c r="B16" s="72"/>
      <c r="C16" s="44" t="s">
        <v>85</v>
      </c>
      <c r="D16" s="44" t="s">
        <v>17</v>
      </c>
      <c r="E16" s="44" t="s">
        <v>85</v>
      </c>
      <c r="F16" s="44" t="s">
        <v>17</v>
      </c>
      <c r="G16" s="44" t="s">
        <v>85</v>
      </c>
      <c r="H16" s="44" t="s">
        <v>17</v>
      </c>
      <c r="I16" s="44" t="s">
        <v>85</v>
      </c>
      <c r="J16" s="44" t="s">
        <v>17</v>
      </c>
      <c r="K16" s="44" t="s">
        <v>85</v>
      </c>
      <c r="L16" s="44" t="s">
        <v>17</v>
      </c>
      <c r="M16" s="44" t="s">
        <v>85</v>
      </c>
      <c r="N16" s="44" t="s">
        <v>17</v>
      </c>
      <c r="O16" s="44" t="s">
        <v>85</v>
      </c>
      <c r="P16" s="44" t="s">
        <v>17</v>
      </c>
      <c r="Q16" s="44" t="s">
        <v>85</v>
      </c>
      <c r="R16" s="44" t="s">
        <v>17</v>
      </c>
      <c r="S16" s="44" t="s">
        <v>85</v>
      </c>
      <c r="T16" s="44" t="s">
        <v>17</v>
      </c>
      <c r="U16" s="44" t="s">
        <v>85</v>
      </c>
      <c r="V16" s="44" t="s">
        <v>17</v>
      </c>
      <c r="W16" s="44" t="s">
        <v>85</v>
      </c>
      <c r="X16" s="44" t="s">
        <v>17</v>
      </c>
      <c r="Y16" s="44" t="s">
        <v>85</v>
      </c>
      <c r="Z16" s="44" t="s">
        <v>17</v>
      </c>
    </row>
    <row r="17" spans="1:26" s="7" customFormat="1" ht="13.5" customHeight="1">
      <c r="A17" s="45" t="s">
        <v>115</v>
      </c>
      <c r="B17" s="46" t="s">
        <v>18</v>
      </c>
      <c r="C17" s="47">
        <v>18</v>
      </c>
      <c r="D17" s="48">
        <f aca="true" t="shared" si="12" ref="D17:D22">C17/SUM(C17,E17,G17)*100</f>
        <v>2.1052631578947367</v>
      </c>
      <c r="E17" s="49">
        <v>234</v>
      </c>
      <c r="F17" s="48">
        <f aca="true" t="shared" si="13" ref="F17:F22">E17/SUM(C17,E17,G17)*100</f>
        <v>27.368421052631582</v>
      </c>
      <c r="G17" s="49">
        <v>603</v>
      </c>
      <c r="H17" s="48">
        <f aca="true" t="shared" si="14" ref="H17:H22">G17/SUM(C17,E17,G17)*100</f>
        <v>70.52631578947368</v>
      </c>
      <c r="I17" s="47">
        <v>16</v>
      </c>
      <c r="J17" s="48">
        <f aca="true" t="shared" si="15" ref="J17:J22">I17/SUM(I17,K17,M17)*100</f>
        <v>1.8823529411764703</v>
      </c>
      <c r="K17" s="49">
        <v>400</v>
      </c>
      <c r="L17" s="48">
        <f aca="true" t="shared" si="16" ref="L17:L22">K17/SUM(I17,K17,M17)*100</f>
        <v>47.05882352941176</v>
      </c>
      <c r="M17" s="49">
        <v>434</v>
      </c>
      <c r="N17" s="48">
        <f aca="true" t="shared" si="17" ref="N17:N22">M17/SUM(I17,K17,M17)*100</f>
        <v>51.05882352941177</v>
      </c>
      <c r="O17" s="47">
        <v>27</v>
      </c>
      <c r="P17" s="48">
        <f aca="true" t="shared" si="18" ref="P17:P22">O17/SUM(O17,Q17,S17)*100</f>
        <v>3.1578947368421053</v>
      </c>
      <c r="Q17" s="49">
        <v>298</v>
      </c>
      <c r="R17" s="48">
        <f aca="true" t="shared" si="19" ref="R17:R22">Q17/SUM(O17,Q17,S17)*100</f>
        <v>34.85380116959064</v>
      </c>
      <c r="S17" s="49">
        <v>530</v>
      </c>
      <c r="T17" s="48">
        <f aca="true" t="shared" si="20" ref="T17:T22">S17/SUM(O17,Q17,S17)*100</f>
        <v>61.98830409356725</v>
      </c>
      <c r="U17" s="47">
        <v>12</v>
      </c>
      <c r="V17" s="48">
        <f aca="true" t="shared" si="21" ref="V17:V22">U17/SUM(U17,W17,Y17)*100</f>
        <v>1.4018691588785046</v>
      </c>
      <c r="W17" s="49">
        <v>92</v>
      </c>
      <c r="X17" s="48">
        <f aca="true" t="shared" si="22" ref="X17:X22">W17/SUM(U17,W17,Y17)*100</f>
        <v>10.74766355140187</v>
      </c>
      <c r="Y17" s="49">
        <v>752</v>
      </c>
      <c r="Z17" s="48">
        <f aca="true" t="shared" si="23" ref="Z17:Z22">Y17/SUM(U17,W17,Y17)*100</f>
        <v>87.85046728971963</v>
      </c>
    </row>
    <row r="18" spans="1:26" s="7" customFormat="1" ht="13.5" customHeight="1">
      <c r="A18" s="43"/>
      <c r="B18" s="50" t="s">
        <v>19</v>
      </c>
      <c r="C18" s="47">
        <v>21</v>
      </c>
      <c r="D18" s="48">
        <f t="shared" si="12"/>
        <v>2.5301204819277108</v>
      </c>
      <c r="E18" s="49">
        <v>270</v>
      </c>
      <c r="F18" s="48">
        <f t="shared" si="13"/>
        <v>32.53012048192771</v>
      </c>
      <c r="G18" s="49">
        <v>539</v>
      </c>
      <c r="H18" s="48">
        <f t="shared" si="14"/>
        <v>64.93975903614458</v>
      </c>
      <c r="I18" s="47">
        <v>19</v>
      </c>
      <c r="J18" s="48">
        <f t="shared" si="15"/>
        <v>2.2946859903381642</v>
      </c>
      <c r="K18" s="49">
        <v>437</v>
      </c>
      <c r="L18" s="48">
        <f t="shared" si="16"/>
        <v>52.77777777777778</v>
      </c>
      <c r="M18" s="49">
        <v>372</v>
      </c>
      <c r="N18" s="48">
        <f t="shared" si="17"/>
        <v>44.927536231884055</v>
      </c>
      <c r="O18" s="47">
        <v>45</v>
      </c>
      <c r="P18" s="48">
        <f t="shared" si="18"/>
        <v>5.421686746987952</v>
      </c>
      <c r="Q18" s="49">
        <v>336</v>
      </c>
      <c r="R18" s="48">
        <f t="shared" si="19"/>
        <v>40.48192771084337</v>
      </c>
      <c r="S18" s="49">
        <v>449</v>
      </c>
      <c r="T18" s="48">
        <f t="shared" si="20"/>
        <v>54.096385542168676</v>
      </c>
      <c r="U18" s="47">
        <v>19</v>
      </c>
      <c r="V18" s="48">
        <f t="shared" si="21"/>
        <v>2.289156626506024</v>
      </c>
      <c r="W18" s="49">
        <v>121</v>
      </c>
      <c r="X18" s="48">
        <f t="shared" si="22"/>
        <v>14.578313253012048</v>
      </c>
      <c r="Y18" s="49">
        <v>690</v>
      </c>
      <c r="Z18" s="48">
        <f t="shared" si="23"/>
        <v>83.13253012048193</v>
      </c>
    </row>
    <row r="19" spans="1:26" s="7" customFormat="1" ht="13.5" customHeight="1">
      <c r="A19" s="51"/>
      <c r="B19" s="52" t="s">
        <v>20</v>
      </c>
      <c r="C19" s="53">
        <v>36</v>
      </c>
      <c r="D19" s="54">
        <f t="shared" si="12"/>
        <v>4.260355029585798</v>
      </c>
      <c r="E19" s="55">
        <v>363</v>
      </c>
      <c r="F19" s="54">
        <f t="shared" si="13"/>
        <v>42.9585798816568</v>
      </c>
      <c r="G19" s="55">
        <v>446</v>
      </c>
      <c r="H19" s="54">
        <f t="shared" si="14"/>
        <v>52.781065088757394</v>
      </c>
      <c r="I19" s="53">
        <v>60</v>
      </c>
      <c r="J19" s="54">
        <f t="shared" si="15"/>
        <v>7.142857142857142</v>
      </c>
      <c r="K19" s="55">
        <v>484</v>
      </c>
      <c r="L19" s="54">
        <f t="shared" si="16"/>
        <v>57.61904761904761</v>
      </c>
      <c r="M19" s="55">
        <v>296</v>
      </c>
      <c r="N19" s="54">
        <f t="shared" si="17"/>
        <v>35.23809523809524</v>
      </c>
      <c r="O19" s="53">
        <v>54</v>
      </c>
      <c r="P19" s="54">
        <f t="shared" si="18"/>
        <v>6.390532544378698</v>
      </c>
      <c r="Q19" s="55">
        <v>430</v>
      </c>
      <c r="R19" s="54">
        <f t="shared" si="19"/>
        <v>50.887573964497044</v>
      </c>
      <c r="S19" s="55">
        <v>361</v>
      </c>
      <c r="T19" s="54">
        <f t="shared" si="20"/>
        <v>42.721893491124256</v>
      </c>
      <c r="U19" s="53">
        <v>38</v>
      </c>
      <c r="V19" s="54">
        <f t="shared" si="21"/>
        <v>4.491725768321513</v>
      </c>
      <c r="W19" s="55">
        <v>218</v>
      </c>
      <c r="X19" s="54">
        <f t="shared" si="22"/>
        <v>25.768321513002363</v>
      </c>
      <c r="Y19" s="55">
        <v>590</v>
      </c>
      <c r="Z19" s="54">
        <f t="shared" si="23"/>
        <v>69.73995271867612</v>
      </c>
    </row>
    <row r="20" spans="1:26" s="7" customFormat="1" ht="13.5" customHeight="1">
      <c r="A20" s="45" t="s">
        <v>116</v>
      </c>
      <c r="B20" s="46" t="s">
        <v>21</v>
      </c>
      <c r="C20" s="47">
        <v>31</v>
      </c>
      <c r="D20" s="48">
        <f t="shared" si="12"/>
        <v>3.6384976525821595</v>
      </c>
      <c r="E20" s="49">
        <v>295</v>
      </c>
      <c r="F20" s="48">
        <f t="shared" si="13"/>
        <v>34.624413145539904</v>
      </c>
      <c r="G20" s="49">
        <v>526</v>
      </c>
      <c r="H20" s="48">
        <f t="shared" si="14"/>
        <v>61.737089201877936</v>
      </c>
      <c r="I20" s="47">
        <v>44</v>
      </c>
      <c r="J20" s="48">
        <f t="shared" si="15"/>
        <v>5.238095238095238</v>
      </c>
      <c r="K20" s="49">
        <v>427</v>
      </c>
      <c r="L20" s="48">
        <f t="shared" si="16"/>
        <v>50.83333333333333</v>
      </c>
      <c r="M20" s="49">
        <v>369</v>
      </c>
      <c r="N20" s="48">
        <f t="shared" si="17"/>
        <v>43.92857142857143</v>
      </c>
      <c r="O20" s="47">
        <v>51</v>
      </c>
      <c r="P20" s="48">
        <f t="shared" si="18"/>
        <v>5.964912280701754</v>
      </c>
      <c r="Q20" s="49">
        <v>443</v>
      </c>
      <c r="R20" s="48">
        <f t="shared" si="19"/>
        <v>51.81286549707602</v>
      </c>
      <c r="S20" s="49">
        <v>361</v>
      </c>
      <c r="T20" s="48">
        <f t="shared" si="20"/>
        <v>42.22222222222222</v>
      </c>
      <c r="U20" s="47">
        <v>24</v>
      </c>
      <c r="V20" s="48">
        <f t="shared" si="21"/>
        <v>2.807017543859649</v>
      </c>
      <c r="W20" s="49">
        <v>137</v>
      </c>
      <c r="X20" s="48">
        <f t="shared" si="22"/>
        <v>16.023391812865498</v>
      </c>
      <c r="Y20" s="49">
        <v>694</v>
      </c>
      <c r="Z20" s="48">
        <f t="shared" si="23"/>
        <v>81.16959064327486</v>
      </c>
    </row>
    <row r="21" spans="1:26" s="7" customFormat="1" ht="13.5" customHeight="1">
      <c r="A21" s="43"/>
      <c r="B21" s="50" t="s">
        <v>22</v>
      </c>
      <c r="C21" s="47">
        <v>47</v>
      </c>
      <c r="D21" s="48">
        <f t="shared" si="12"/>
        <v>5.522914218566393</v>
      </c>
      <c r="E21" s="49">
        <v>368</v>
      </c>
      <c r="F21" s="48">
        <f t="shared" si="13"/>
        <v>43.24324324324324</v>
      </c>
      <c r="G21" s="49">
        <v>436</v>
      </c>
      <c r="H21" s="48">
        <f t="shared" si="14"/>
        <v>51.233842538190366</v>
      </c>
      <c r="I21" s="47">
        <v>68</v>
      </c>
      <c r="J21" s="48">
        <f t="shared" si="15"/>
        <v>8.104886769964244</v>
      </c>
      <c r="K21" s="49">
        <v>487</v>
      </c>
      <c r="L21" s="48">
        <f t="shared" si="16"/>
        <v>58.04529201430274</v>
      </c>
      <c r="M21" s="49">
        <v>284</v>
      </c>
      <c r="N21" s="48">
        <f t="shared" si="17"/>
        <v>33.849821215733016</v>
      </c>
      <c r="O21" s="47">
        <v>57</v>
      </c>
      <c r="P21" s="48">
        <f t="shared" si="18"/>
        <v>6.729634002361275</v>
      </c>
      <c r="Q21" s="49">
        <v>513</v>
      </c>
      <c r="R21" s="48">
        <f t="shared" si="19"/>
        <v>60.56670602125147</v>
      </c>
      <c r="S21" s="49">
        <v>277</v>
      </c>
      <c r="T21" s="48">
        <f t="shared" si="20"/>
        <v>32.70365997638725</v>
      </c>
      <c r="U21" s="47">
        <v>41</v>
      </c>
      <c r="V21" s="48">
        <f t="shared" si="21"/>
        <v>4.81786133960047</v>
      </c>
      <c r="W21" s="49">
        <v>161</v>
      </c>
      <c r="X21" s="48">
        <f t="shared" si="22"/>
        <v>18.91891891891892</v>
      </c>
      <c r="Y21" s="49">
        <v>649</v>
      </c>
      <c r="Z21" s="48">
        <f t="shared" si="23"/>
        <v>76.26321974148061</v>
      </c>
    </row>
    <row r="22" spans="1:26" s="7" customFormat="1" ht="13.5" customHeight="1">
      <c r="A22" s="51"/>
      <c r="B22" s="52" t="s">
        <v>23</v>
      </c>
      <c r="C22" s="53">
        <v>59</v>
      </c>
      <c r="D22" s="54">
        <f t="shared" si="12"/>
        <v>7.168894289185905</v>
      </c>
      <c r="E22" s="55">
        <v>433</v>
      </c>
      <c r="F22" s="54">
        <f t="shared" si="13"/>
        <v>52.61239368165249</v>
      </c>
      <c r="G22" s="55">
        <v>331</v>
      </c>
      <c r="H22" s="54">
        <f t="shared" si="14"/>
        <v>40.2187120291616</v>
      </c>
      <c r="I22" s="53">
        <v>116</v>
      </c>
      <c r="J22" s="54">
        <f t="shared" si="15"/>
        <v>14.180929095354522</v>
      </c>
      <c r="K22" s="55">
        <v>489</v>
      </c>
      <c r="L22" s="54">
        <f t="shared" si="16"/>
        <v>59.7799511002445</v>
      </c>
      <c r="M22" s="55">
        <v>213</v>
      </c>
      <c r="N22" s="54">
        <f t="shared" si="17"/>
        <v>26.03911980440098</v>
      </c>
      <c r="O22" s="53">
        <v>82</v>
      </c>
      <c r="P22" s="54">
        <f t="shared" si="18"/>
        <v>9.975669099756692</v>
      </c>
      <c r="Q22" s="55">
        <v>546</v>
      </c>
      <c r="R22" s="54">
        <f t="shared" si="19"/>
        <v>66.42335766423358</v>
      </c>
      <c r="S22" s="55">
        <v>194</v>
      </c>
      <c r="T22" s="54">
        <f t="shared" si="20"/>
        <v>23.600973236009732</v>
      </c>
      <c r="U22" s="53">
        <v>72</v>
      </c>
      <c r="V22" s="54">
        <f t="shared" si="21"/>
        <v>8.76979293544458</v>
      </c>
      <c r="W22" s="55">
        <v>240</v>
      </c>
      <c r="X22" s="54">
        <f t="shared" si="22"/>
        <v>29.232643118148598</v>
      </c>
      <c r="Y22" s="55">
        <v>509</v>
      </c>
      <c r="Z22" s="54">
        <f t="shared" si="23"/>
        <v>61.99756394640682</v>
      </c>
    </row>
    <row r="23" spans="1:26" ht="7.5" customHeight="1">
      <c r="A23" s="33"/>
      <c r="B23" s="33"/>
      <c r="C23" s="56"/>
      <c r="D23" s="57"/>
      <c r="E23" s="56"/>
      <c r="F23" s="57"/>
      <c r="G23" s="56"/>
      <c r="H23" s="57"/>
      <c r="I23" s="56"/>
      <c r="J23" s="57"/>
      <c r="K23" s="56"/>
      <c r="L23" s="57"/>
      <c r="M23" s="56"/>
      <c r="N23" s="57"/>
      <c r="O23" s="56"/>
      <c r="P23" s="57"/>
      <c r="Q23" s="56"/>
      <c r="R23" s="57"/>
      <c r="S23" s="56"/>
      <c r="T23" s="57"/>
      <c r="U23" s="56"/>
      <c r="V23" s="57"/>
      <c r="W23" s="56"/>
      <c r="X23" s="57"/>
      <c r="Y23" s="56"/>
      <c r="Z23" s="57"/>
    </row>
    <row r="24" spans="1:26" ht="16.5" customHeight="1">
      <c r="A24" s="28" t="s">
        <v>136</v>
      </c>
      <c r="B24" s="28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7" customFormat="1" ht="21.75" customHeight="1">
      <c r="A25" s="67"/>
      <c r="B25" s="68"/>
      <c r="C25" s="42" t="s">
        <v>137</v>
      </c>
      <c r="D25" s="73" t="s">
        <v>138</v>
      </c>
      <c r="E25" s="74"/>
      <c r="F25" s="74"/>
      <c r="G25" s="74"/>
      <c r="H25" s="75"/>
      <c r="I25" s="42" t="s">
        <v>139</v>
      </c>
      <c r="J25" s="73" t="s">
        <v>140</v>
      </c>
      <c r="K25" s="74"/>
      <c r="L25" s="74"/>
      <c r="M25" s="74"/>
      <c r="N25" s="75"/>
      <c r="O25" s="42" t="s">
        <v>141</v>
      </c>
      <c r="P25" s="73" t="s">
        <v>142</v>
      </c>
      <c r="Q25" s="74"/>
      <c r="R25" s="74"/>
      <c r="S25" s="74"/>
      <c r="T25" s="75"/>
      <c r="U25" s="42" t="s">
        <v>143</v>
      </c>
      <c r="V25" s="73" t="s">
        <v>144</v>
      </c>
      <c r="W25" s="74"/>
      <c r="X25" s="74"/>
      <c r="Y25" s="74"/>
      <c r="Z25" s="75"/>
    </row>
    <row r="26" spans="1:26" s="7" customFormat="1" ht="31.5" customHeight="1">
      <c r="A26" s="69"/>
      <c r="B26" s="70"/>
      <c r="C26" s="78" t="s">
        <v>145</v>
      </c>
      <c r="D26" s="77"/>
      <c r="E26" s="76" t="s">
        <v>146</v>
      </c>
      <c r="F26" s="77"/>
      <c r="G26" s="76" t="s">
        <v>147</v>
      </c>
      <c r="H26" s="77"/>
      <c r="I26" s="78" t="s">
        <v>24</v>
      </c>
      <c r="J26" s="77"/>
      <c r="K26" s="79" t="s">
        <v>148</v>
      </c>
      <c r="L26" s="77"/>
      <c r="M26" s="76" t="s">
        <v>149</v>
      </c>
      <c r="N26" s="77"/>
      <c r="O26" s="78" t="s">
        <v>25</v>
      </c>
      <c r="P26" s="77"/>
      <c r="Q26" s="76" t="s">
        <v>150</v>
      </c>
      <c r="R26" s="77"/>
      <c r="S26" s="76" t="s">
        <v>26</v>
      </c>
      <c r="T26" s="77"/>
      <c r="U26" s="78" t="s">
        <v>27</v>
      </c>
      <c r="V26" s="77"/>
      <c r="W26" s="79" t="s">
        <v>151</v>
      </c>
      <c r="X26" s="77"/>
      <c r="Y26" s="79" t="s">
        <v>28</v>
      </c>
      <c r="Z26" s="77"/>
    </row>
    <row r="27" spans="1:26" s="7" customFormat="1" ht="13.5" customHeight="1">
      <c r="A27" s="71"/>
      <c r="B27" s="72"/>
      <c r="C27" s="44" t="s">
        <v>85</v>
      </c>
      <c r="D27" s="44" t="s">
        <v>17</v>
      </c>
      <c r="E27" s="44" t="s">
        <v>85</v>
      </c>
      <c r="F27" s="44" t="s">
        <v>17</v>
      </c>
      <c r="G27" s="44" t="s">
        <v>85</v>
      </c>
      <c r="H27" s="44" t="s">
        <v>17</v>
      </c>
      <c r="I27" s="44" t="s">
        <v>85</v>
      </c>
      <c r="J27" s="44" t="s">
        <v>17</v>
      </c>
      <c r="K27" s="44" t="s">
        <v>85</v>
      </c>
      <c r="L27" s="44" t="s">
        <v>17</v>
      </c>
      <c r="M27" s="44" t="s">
        <v>85</v>
      </c>
      <c r="N27" s="44" t="s">
        <v>17</v>
      </c>
      <c r="O27" s="44" t="s">
        <v>85</v>
      </c>
      <c r="P27" s="44" t="s">
        <v>17</v>
      </c>
      <c r="Q27" s="44" t="s">
        <v>85</v>
      </c>
      <c r="R27" s="44" t="s">
        <v>17</v>
      </c>
      <c r="S27" s="44" t="s">
        <v>85</v>
      </c>
      <c r="T27" s="44" t="s">
        <v>17</v>
      </c>
      <c r="U27" s="44" t="s">
        <v>85</v>
      </c>
      <c r="V27" s="44" t="s">
        <v>17</v>
      </c>
      <c r="W27" s="44" t="s">
        <v>85</v>
      </c>
      <c r="X27" s="44" t="s">
        <v>17</v>
      </c>
      <c r="Y27" s="44" t="s">
        <v>85</v>
      </c>
      <c r="Z27" s="44" t="s">
        <v>17</v>
      </c>
    </row>
    <row r="28" spans="1:26" s="7" customFormat="1" ht="13.5" customHeight="1">
      <c r="A28" s="45" t="s">
        <v>115</v>
      </c>
      <c r="B28" s="46" t="s">
        <v>18</v>
      </c>
      <c r="C28" s="47">
        <v>52</v>
      </c>
      <c r="D28" s="48">
        <f aca="true" t="shared" si="24" ref="D28:D33">C28/SUM(C28,E28,G28)*100</f>
        <v>6.074766355140187</v>
      </c>
      <c r="E28" s="49">
        <v>347</v>
      </c>
      <c r="F28" s="48">
        <f aca="true" t="shared" si="25" ref="F28:F33">E28/SUM(C28,E28,G28)*100</f>
        <v>40.53738317757009</v>
      </c>
      <c r="G28" s="49">
        <v>457</v>
      </c>
      <c r="H28" s="48">
        <f aca="true" t="shared" si="26" ref="H28:H33">G28/SUM(C28,E28,G28)*100</f>
        <v>53.387850467289724</v>
      </c>
      <c r="I28" s="47">
        <v>6</v>
      </c>
      <c r="J28" s="48">
        <f aca="true" t="shared" si="27" ref="J28:J33">I28/SUM(I28,K28,M28)*100</f>
        <v>0.702576112412178</v>
      </c>
      <c r="K28" s="49">
        <v>118</v>
      </c>
      <c r="L28" s="48">
        <f aca="true" t="shared" si="28" ref="L28:L33">K28/SUM(I28,K28,M28)*100</f>
        <v>13.817330210772832</v>
      </c>
      <c r="M28" s="49">
        <v>730</v>
      </c>
      <c r="N28" s="48">
        <f aca="true" t="shared" si="29" ref="N28:N33">M28/SUM(I28,K28,M28)*100</f>
        <v>85.48009367681499</v>
      </c>
      <c r="O28" s="47">
        <v>3</v>
      </c>
      <c r="P28" s="48">
        <f aca="true" t="shared" si="30" ref="P28:P33">O28/SUM(O28,Q28,S28)*100</f>
        <v>0.3508771929824561</v>
      </c>
      <c r="Q28" s="49">
        <v>96</v>
      </c>
      <c r="R28" s="48">
        <f aca="true" t="shared" si="31" ref="R28:R33">Q28/SUM(O28,Q28,S28)*100</f>
        <v>11.228070175438596</v>
      </c>
      <c r="S28" s="49">
        <v>756</v>
      </c>
      <c r="T28" s="48">
        <f aca="true" t="shared" si="32" ref="T28:T33">S28/SUM(O28,Q28,S28)*100</f>
        <v>88.42105263157895</v>
      </c>
      <c r="U28" s="47">
        <v>73</v>
      </c>
      <c r="V28" s="48">
        <f aca="true" t="shared" si="33" ref="V28:V33">U28/SUM(U28,W28,Y28)*100</f>
        <v>8.63905325443787</v>
      </c>
      <c r="W28" s="49">
        <v>274</v>
      </c>
      <c r="X28" s="48">
        <f aca="true" t="shared" si="34" ref="X28:X33">W28/SUM(U28,W28,Y28)*100</f>
        <v>32.42603550295858</v>
      </c>
      <c r="Y28" s="49">
        <v>498</v>
      </c>
      <c r="Z28" s="48">
        <f aca="true" t="shared" si="35" ref="Z28:Z33">Y28/SUM(U28,W28,Y28)*100</f>
        <v>58.93491124260355</v>
      </c>
    </row>
    <row r="29" spans="1:26" s="7" customFormat="1" ht="13.5" customHeight="1">
      <c r="A29" s="43"/>
      <c r="B29" s="50" t="s">
        <v>19</v>
      </c>
      <c r="C29" s="47">
        <v>91</v>
      </c>
      <c r="D29" s="48">
        <f t="shared" si="24"/>
        <v>10.963855421686747</v>
      </c>
      <c r="E29" s="49">
        <v>353</v>
      </c>
      <c r="F29" s="48">
        <f t="shared" si="25"/>
        <v>42.53012048192771</v>
      </c>
      <c r="G29" s="49">
        <v>386</v>
      </c>
      <c r="H29" s="48">
        <f t="shared" si="26"/>
        <v>46.50602409638554</v>
      </c>
      <c r="I29" s="47">
        <v>11</v>
      </c>
      <c r="J29" s="48">
        <f t="shared" si="27"/>
        <v>1.3253012048192772</v>
      </c>
      <c r="K29" s="49">
        <v>147</v>
      </c>
      <c r="L29" s="48">
        <f t="shared" si="28"/>
        <v>17.710843373493976</v>
      </c>
      <c r="M29" s="49">
        <v>672</v>
      </c>
      <c r="N29" s="48">
        <f t="shared" si="29"/>
        <v>80.96385542168674</v>
      </c>
      <c r="O29" s="47">
        <v>4</v>
      </c>
      <c r="P29" s="48">
        <f t="shared" si="30"/>
        <v>0.4830917874396135</v>
      </c>
      <c r="Q29" s="49">
        <v>156</v>
      </c>
      <c r="R29" s="48">
        <f t="shared" si="31"/>
        <v>18.84057971014493</v>
      </c>
      <c r="S29" s="49">
        <v>668</v>
      </c>
      <c r="T29" s="48">
        <f t="shared" si="32"/>
        <v>80.67632850241546</v>
      </c>
      <c r="U29" s="47">
        <v>124</v>
      </c>
      <c r="V29" s="48">
        <f t="shared" si="33"/>
        <v>14.993954050785973</v>
      </c>
      <c r="W29" s="49">
        <v>289</v>
      </c>
      <c r="X29" s="48">
        <f t="shared" si="34"/>
        <v>34.945586457073766</v>
      </c>
      <c r="Y29" s="49">
        <v>414</v>
      </c>
      <c r="Z29" s="48">
        <f t="shared" si="35"/>
        <v>50.06045949214026</v>
      </c>
    </row>
    <row r="30" spans="1:26" s="7" customFormat="1" ht="13.5" customHeight="1">
      <c r="A30" s="51"/>
      <c r="B30" s="52" t="s">
        <v>20</v>
      </c>
      <c r="C30" s="53">
        <v>174</v>
      </c>
      <c r="D30" s="54">
        <f t="shared" si="24"/>
        <v>20.640569395017792</v>
      </c>
      <c r="E30" s="55">
        <v>348</v>
      </c>
      <c r="F30" s="54">
        <f t="shared" si="25"/>
        <v>41.281138790035584</v>
      </c>
      <c r="G30" s="55">
        <v>321</v>
      </c>
      <c r="H30" s="54">
        <f t="shared" si="26"/>
        <v>38.07829181494662</v>
      </c>
      <c r="I30" s="53">
        <v>23</v>
      </c>
      <c r="J30" s="54">
        <f t="shared" si="27"/>
        <v>2.72189349112426</v>
      </c>
      <c r="K30" s="55">
        <v>242</v>
      </c>
      <c r="L30" s="54">
        <f t="shared" si="28"/>
        <v>28.63905325443787</v>
      </c>
      <c r="M30" s="55">
        <v>580</v>
      </c>
      <c r="N30" s="54">
        <f t="shared" si="29"/>
        <v>68.63905325443787</v>
      </c>
      <c r="O30" s="53">
        <v>10</v>
      </c>
      <c r="P30" s="54">
        <f t="shared" si="30"/>
        <v>1.183431952662722</v>
      </c>
      <c r="Q30" s="55">
        <v>249</v>
      </c>
      <c r="R30" s="54">
        <f t="shared" si="31"/>
        <v>29.467455621301774</v>
      </c>
      <c r="S30" s="55">
        <v>586</v>
      </c>
      <c r="T30" s="54">
        <f t="shared" si="32"/>
        <v>69.3491124260355</v>
      </c>
      <c r="U30" s="53">
        <v>152</v>
      </c>
      <c r="V30" s="54">
        <f t="shared" si="33"/>
        <v>18.095238095238095</v>
      </c>
      <c r="W30" s="55">
        <v>334</v>
      </c>
      <c r="X30" s="54">
        <f t="shared" si="34"/>
        <v>39.76190476190476</v>
      </c>
      <c r="Y30" s="55">
        <v>354</v>
      </c>
      <c r="Z30" s="54">
        <f t="shared" si="35"/>
        <v>42.142857142857146</v>
      </c>
    </row>
    <row r="31" spans="1:26" s="7" customFormat="1" ht="13.5" customHeight="1">
      <c r="A31" s="45" t="s">
        <v>116</v>
      </c>
      <c r="B31" s="46" t="s">
        <v>21</v>
      </c>
      <c r="C31" s="47">
        <v>54</v>
      </c>
      <c r="D31" s="48">
        <f t="shared" si="24"/>
        <v>6.3305978898007025</v>
      </c>
      <c r="E31" s="49">
        <v>402</v>
      </c>
      <c r="F31" s="48">
        <f t="shared" si="25"/>
        <v>47.127784290738575</v>
      </c>
      <c r="G31" s="49">
        <v>397</v>
      </c>
      <c r="H31" s="48">
        <f t="shared" si="26"/>
        <v>46.541617819460726</v>
      </c>
      <c r="I31" s="47">
        <v>12</v>
      </c>
      <c r="J31" s="48">
        <f t="shared" si="27"/>
        <v>1.405152224824356</v>
      </c>
      <c r="K31" s="49">
        <v>237</v>
      </c>
      <c r="L31" s="48">
        <f t="shared" si="28"/>
        <v>27.751756440281028</v>
      </c>
      <c r="M31" s="49">
        <v>605</v>
      </c>
      <c r="N31" s="48">
        <f t="shared" si="29"/>
        <v>70.84309133489461</v>
      </c>
      <c r="O31" s="47">
        <v>14</v>
      </c>
      <c r="P31" s="48">
        <f t="shared" si="30"/>
        <v>1.643192488262911</v>
      </c>
      <c r="Q31" s="49">
        <v>361</v>
      </c>
      <c r="R31" s="48">
        <f t="shared" si="31"/>
        <v>42.370892018779344</v>
      </c>
      <c r="S31" s="49">
        <v>477</v>
      </c>
      <c r="T31" s="48">
        <f t="shared" si="32"/>
        <v>55.98591549295775</v>
      </c>
      <c r="U31" s="47">
        <v>235</v>
      </c>
      <c r="V31" s="48">
        <f t="shared" si="33"/>
        <v>27.909738717339668</v>
      </c>
      <c r="W31" s="49">
        <v>361</v>
      </c>
      <c r="X31" s="48">
        <f t="shared" si="34"/>
        <v>42.87410926365796</v>
      </c>
      <c r="Y31" s="49">
        <v>246</v>
      </c>
      <c r="Z31" s="48">
        <f t="shared" si="35"/>
        <v>29.216152019002372</v>
      </c>
    </row>
    <row r="32" spans="1:26" s="7" customFormat="1" ht="13.5" customHeight="1">
      <c r="A32" s="43"/>
      <c r="B32" s="50" t="s">
        <v>22</v>
      </c>
      <c r="C32" s="47">
        <v>87</v>
      </c>
      <c r="D32" s="48">
        <f t="shared" si="24"/>
        <v>10.211267605633804</v>
      </c>
      <c r="E32" s="49">
        <v>416</v>
      </c>
      <c r="F32" s="48">
        <f t="shared" si="25"/>
        <v>48.82629107981221</v>
      </c>
      <c r="G32" s="49">
        <v>349</v>
      </c>
      <c r="H32" s="48">
        <f t="shared" si="26"/>
        <v>40.962441314553985</v>
      </c>
      <c r="I32" s="47">
        <v>11</v>
      </c>
      <c r="J32" s="48">
        <f t="shared" si="27"/>
        <v>1.2925969447708578</v>
      </c>
      <c r="K32" s="49">
        <v>302</v>
      </c>
      <c r="L32" s="48">
        <f t="shared" si="28"/>
        <v>35.487661574618095</v>
      </c>
      <c r="M32" s="49">
        <v>538</v>
      </c>
      <c r="N32" s="48">
        <f t="shared" si="29"/>
        <v>63.21974148061105</v>
      </c>
      <c r="O32" s="47">
        <v>33</v>
      </c>
      <c r="P32" s="48">
        <f t="shared" si="30"/>
        <v>3.8777908343125738</v>
      </c>
      <c r="Q32" s="49">
        <v>413</v>
      </c>
      <c r="R32" s="48">
        <f t="shared" si="31"/>
        <v>48.531139835487664</v>
      </c>
      <c r="S32" s="49">
        <v>405</v>
      </c>
      <c r="T32" s="48">
        <f t="shared" si="32"/>
        <v>47.591069330199765</v>
      </c>
      <c r="U32" s="47">
        <v>273</v>
      </c>
      <c r="V32" s="48">
        <f t="shared" si="33"/>
        <v>32.269503546099294</v>
      </c>
      <c r="W32" s="49">
        <v>370</v>
      </c>
      <c r="X32" s="48">
        <f t="shared" si="34"/>
        <v>43.73522458628842</v>
      </c>
      <c r="Y32" s="49">
        <v>203</v>
      </c>
      <c r="Z32" s="48">
        <f t="shared" si="35"/>
        <v>23.995271867612296</v>
      </c>
    </row>
    <row r="33" spans="1:26" s="7" customFormat="1" ht="13.5" customHeight="1">
      <c r="A33" s="51"/>
      <c r="B33" s="52" t="s">
        <v>23</v>
      </c>
      <c r="C33" s="53">
        <v>142</v>
      </c>
      <c r="D33" s="54">
        <f t="shared" si="24"/>
        <v>17.27493917274939</v>
      </c>
      <c r="E33" s="55">
        <v>398</v>
      </c>
      <c r="F33" s="54">
        <f t="shared" si="25"/>
        <v>48.41849148418492</v>
      </c>
      <c r="G33" s="55">
        <v>282</v>
      </c>
      <c r="H33" s="54">
        <f t="shared" si="26"/>
        <v>34.306569343065696</v>
      </c>
      <c r="I33" s="53">
        <v>23</v>
      </c>
      <c r="J33" s="54">
        <f t="shared" si="27"/>
        <v>2.8014616321559074</v>
      </c>
      <c r="K33" s="55">
        <v>393</v>
      </c>
      <c r="L33" s="54">
        <f t="shared" si="28"/>
        <v>47.868453105968335</v>
      </c>
      <c r="M33" s="55">
        <v>405</v>
      </c>
      <c r="N33" s="54">
        <f t="shared" si="29"/>
        <v>49.33008526187576</v>
      </c>
      <c r="O33" s="53">
        <v>65</v>
      </c>
      <c r="P33" s="54">
        <f t="shared" si="30"/>
        <v>7.917174177831912</v>
      </c>
      <c r="Q33" s="55">
        <v>482</v>
      </c>
      <c r="R33" s="54">
        <f t="shared" si="31"/>
        <v>58.7088915956151</v>
      </c>
      <c r="S33" s="55">
        <v>274</v>
      </c>
      <c r="T33" s="54">
        <f t="shared" si="32"/>
        <v>33.37393422655298</v>
      </c>
      <c r="U33" s="53">
        <v>298</v>
      </c>
      <c r="V33" s="54">
        <f t="shared" si="33"/>
        <v>36.4749082007344</v>
      </c>
      <c r="W33" s="55">
        <v>375</v>
      </c>
      <c r="X33" s="54">
        <f t="shared" si="34"/>
        <v>45.89963280293758</v>
      </c>
      <c r="Y33" s="55">
        <v>144</v>
      </c>
      <c r="Z33" s="54">
        <f t="shared" si="35"/>
        <v>17.62545899632803</v>
      </c>
    </row>
    <row r="34" spans="1:26" ht="7.5" customHeight="1">
      <c r="A34" s="33"/>
      <c r="B34" s="33"/>
      <c r="C34" s="56"/>
      <c r="D34" s="57"/>
      <c r="E34" s="56"/>
      <c r="F34" s="57"/>
      <c r="G34" s="56"/>
      <c r="H34" s="57"/>
      <c r="I34" s="56"/>
      <c r="J34" s="57"/>
      <c r="K34" s="56"/>
      <c r="L34" s="57"/>
      <c r="M34" s="56"/>
      <c r="N34" s="57"/>
      <c r="O34" s="56"/>
      <c r="P34" s="57"/>
      <c r="Q34" s="56"/>
      <c r="R34" s="57"/>
      <c r="S34" s="56"/>
      <c r="T34" s="57"/>
      <c r="U34" s="56"/>
      <c r="V34" s="57"/>
      <c r="W34" s="56"/>
      <c r="X34" s="57"/>
      <c r="Y34" s="56"/>
      <c r="Z34" s="57"/>
    </row>
    <row r="35" spans="1:26" ht="11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1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1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1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</sheetData>
  <mergeCells count="51">
    <mergeCell ref="U4:V4"/>
    <mergeCell ref="K4:L4"/>
    <mergeCell ref="M4:N4"/>
    <mergeCell ref="C4:D4"/>
    <mergeCell ref="G4:H4"/>
    <mergeCell ref="E4:F4"/>
    <mergeCell ref="I4:J4"/>
    <mergeCell ref="Q15:R15"/>
    <mergeCell ref="O4:P4"/>
    <mergeCell ref="Q4:R4"/>
    <mergeCell ref="S4:T4"/>
    <mergeCell ref="Y15:Z15"/>
    <mergeCell ref="W4:X4"/>
    <mergeCell ref="Y4:Z4"/>
    <mergeCell ref="C15:D15"/>
    <mergeCell ref="E15:F15"/>
    <mergeCell ref="G15:H15"/>
    <mergeCell ref="I15:J15"/>
    <mergeCell ref="K15:L15"/>
    <mergeCell ref="M15:N15"/>
    <mergeCell ref="O15:P15"/>
    <mergeCell ref="Q26:R26"/>
    <mergeCell ref="C26:D26"/>
    <mergeCell ref="E26:F26"/>
    <mergeCell ref="G26:H26"/>
    <mergeCell ref="I26:J26"/>
    <mergeCell ref="J3:N3"/>
    <mergeCell ref="P3:T3"/>
    <mergeCell ref="V3:Z3"/>
    <mergeCell ref="S26:T26"/>
    <mergeCell ref="U26:V26"/>
    <mergeCell ref="W26:X26"/>
    <mergeCell ref="Y26:Z26"/>
    <mergeCell ref="K26:L26"/>
    <mergeCell ref="M26:N26"/>
    <mergeCell ref="O26:P26"/>
    <mergeCell ref="J25:N25"/>
    <mergeCell ref="P25:T25"/>
    <mergeCell ref="V25:Z25"/>
    <mergeCell ref="D14:H14"/>
    <mergeCell ref="J14:N14"/>
    <mergeCell ref="P14:T14"/>
    <mergeCell ref="V14:Z14"/>
    <mergeCell ref="S15:T15"/>
    <mergeCell ref="U15:V15"/>
    <mergeCell ref="W15:X15"/>
    <mergeCell ref="A3:B5"/>
    <mergeCell ref="A14:B16"/>
    <mergeCell ref="A25:B27"/>
    <mergeCell ref="D25:H25"/>
    <mergeCell ref="D3:H3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@@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@@</dc:creator>
  <cp:keywords/>
  <dc:description/>
  <cp:lastModifiedBy>user1</cp:lastModifiedBy>
  <cp:lastPrinted>2005-09-27T07:15:10Z</cp:lastPrinted>
  <dcterms:created xsi:type="dcterms:W3CDTF">2002-03-27T19:48:11Z</dcterms:created>
  <dcterms:modified xsi:type="dcterms:W3CDTF">2005-10-05T12:06:13Z</dcterms:modified>
  <cp:category/>
  <cp:version/>
  <cp:contentType/>
  <cp:contentStatus/>
</cp:coreProperties>
</file>