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" sheetId="6" r:id="rId6"/>
    <sheet name="1-7" sheetId="7" r:id="rId7"/>
  </sheets>
  <definedNames/>
  <calcPr fullCalcOnLoad="1" refMode="R1C1"/>
</workbook>
</file>

<file path=xl/sharedStrings.xml><?xml version="1.0" encoding="utf-8"?>
<sst xmlns="http://schemas.openxmlformats.org/spreadsheetml/2006/main" count="550" uniqueCount="146">
  <si>
    <t>標本数</t>
  </si>
  <si>
    <t>平均値</t>
  </si>
  <si>
    <t>標準偏差</t>
  </si>
  <si>
    <t>…</t>
  </si>
  <si>
    <t>１．年齢別テストの結果</t>
  </si>
  <si>
    <t>表－1-1</t>
  </si>
  <si>
    <t>握力</t>
  </si>
  <si>
    <t>(kg)</t>
  </si>
  <si>
    <t>上体起こし</t>
  </si>
  <si>
    <t>(回)</t>
  </si>
  <si>
    <t>長座体前屈</t>
  </si>
  <si>
    <t>(cm)</t>
  </si>
  <si>
    <t>年齢</t>
  </si>
  <si>
    <t>男子</t>
  </si>
  <si>
    <t>女子</t>
  </si>
  <si>
    <t>標本数</t>
  </si>
  <si>
    <t>平均値</t>
  </si>
  <si>
    <t>標準偏差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</si>
  <si>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</si>
  <si>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</si>
  <si>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</si>
  <si>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</si>
  <si>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</si>
  <si>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</si>
  <si>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</si>
  <si>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</si>
  <si>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</si>
  <si>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</si>
  <si>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</si>
  <si>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</si>
  <si>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表－1-2</t>
  </si>
  <si>
    <t>反復横とび</t>
  </si>
  <si>
    <t>(点)</t>
  </si>
  <si>
    <t>20mシャトルラン</t>
  </si>
  <si>
    <t>(折り返し数)</t>
  </si>
  <si>
    <t>持久走・急歩</t>
  </si>
  <si>
    <t>(秒)</t>
  </si>
  <si>
    <t>…</t>
  </si>
  <si>
    <t>（注）12～19歳は20ｍシャトルランと持久走を、20～64歳は20ｍシャトルランと急歩を選択実施</t>
  </si>
  <si>
    <t>表－1-3</t>
  </si>
  <si>
    <t>50m走</t>
  </si>
  <si>
    <t>立ち幅とび</t>
  </si>
  <si>
    <t>(cm)</t>
  </si>
  <si>
    <t>ソフトボール投げ・ハンドボール投げ</t>
  </si>
  <si>
    <t>(m)</t>
  </si>
  <si>
    <t>（注）６～11歳はソフトボール投げ、12～19歳はハンドボール投げ</t>
  </si>
  <si>
    <t>表－1-4</t>
  </si>
  <si>
    <t>開眼片足立ち</t>
  </si>
  <si>
    <t>10m障害物歩行</t>
  </si>
  <si>
    <t>6分間歩行</t>
  </si>
  <si>
    <t>(m)</t>
  </si>
  <si>
    <t>表－1-5</t>
  </si>
  <si>
    <t>合計点</t>
  </si>
  <si>
    <t>（注）６～11歳、12～19歳、20～64歳、65～79歳及び男女の得点基準は異なる</t>
  </si>
  <si>
    <t>表－1-6</t>
  </si>
  <si>
    <t>総合評価(男子)</t>
  </si>
  <si>
    <t>総合評価(女子)</t>
  </si>
  <si>
    <t>Ａ</t>
  </si>
  <si>
    <t>Ｂ</t>
  </si>
  <si>
    <t>Ｃ</t>
  </si>
  <si>
    <t>Ｄ</t>
  </si>
  <si>
    <t>Ｅ</t>
  </si>
  <si>
    <t>合計</t>
  </si>
  <si>
    <t>度数</t>
  </si>
  <si>
    <t>％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</si>
  <si>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</si>
  <si>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</si>
  <si>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</si>
  <si>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</si>
  <si>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</si>
  <si>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</si>
  <si>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</si>
  <si>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</si>
  <si>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</si>
  <si>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</si>
  <si>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</si>
  <si>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</si>
  <si>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表－1-7-1</t>
  </si>
  <si>
    <t>ADL</t>
  </si>
  <si>
    <t>問1</t>
  </si>
  <si>
    <t>休まないでどのくらい歩けますか。</t>
  </si>
  <si>
    <t>問2</t>
  </si>
  <si>
    <t>休まないでどのくらい走れますか。</t>
  </si>
  <si>
    <t>問3</t>
  </si>
  <si>
    <t>どのくらいの溝だったら、とび超えられますか。</t>
  </si>
  <si>
    <t>問4</t>
  </si>
  <si>
    <t>階段をどのようにして昇りますか。</t>
  </si>
  <si>
    <t>5～10分程度</t>
  </si>
  <si>
    <t>20～40分程度</t>
  </si>
  <si>
    <t>1時間以上</t>
  </si>
  <si>
    <t>走れない</t>
  </si>
  <si>
    <t>3～5分程度</t>
  </si>
  <si>
    <t>10分以上</t>
  </si>
  <si>
    <t>できない</t>
  </si>
  <si>
    <t>30cm程度</t>
  </si>
  <si>
    <t>50cm程度</t>
  </si>
  <si>
    <t>手すりや壁につかまらないと昇れない</t>
  </si>
  <si>
    <t>ゆっくりなら、手すりや壁につかまらずに昇れる</t>
  </si>
  <si>
    <t>サッサと楽に、手すりや壁につかまらずに昇れる</t>
  </si>
  <si>
    <t>男性</t>
  </si>
  <si>
    <t>65-69</t>
  </si>
  <si>
    <t>70-74</t>
  </si>
  <si>
    <t>75-79</t>
  </si>
  <si>
    <t>女性</t>
  </si>
  <si>
    <t>表－1-7-2</t>
  </si>
  <si>
    <t>ADL</t>
  </si>
  <si>
    <t>問5</t>
  </si>
  <si>
    <t>正座の姿勢からどのようにして、立ち上がれますか。</t>
  </si>
  <si>
    <t>問6</t>
  </si>
  <si>
    <t>目を開けて片足で、何秒くらい立っていられますか。</t>
  </si>
  <si>
    <t>問7</t>
  </si>
  <si>
    <t>バスや電車に乗ったとき、立っていられますか。</t>
  </si>
  <si>
    <t>問8</t>
  </si>
  <si>
    <t>立ったままで、ズボンやスカートがはけますか。</t>
  </si>
  <si>
    <t>できない</t>
  </si>
  <si>
    <t>手を床につけてなら立ち上がれる</t>
  </si>
  <si>
    <t>手を使わずに立ち上がれる</t>
  </si>
  <si>
    <t>できない</t>
  </si>
  <si>
    <t>10～20秒程度</t>
  </si>
  <si>
    <t>30秒以上</t>
  </si>
  <si>
    <t>立っていられない</t>
  </si>
  <si>
    <t>吊革や手すりにつかまれば立っていられる</t>
  </si>
  <si>
    <t>発車や停車のとき以外は何にもつかまらずに立っていられる</t>
  </si>
  <si>
    <t>座らないとできない</t>
  </si>
  <si>
    <t>何かにつかまれば立ったままできる</t>
  </si>
  <si>
    <t>何にもつかまらないで立ったままできる</t>
  </si>
  <si>
    <t>表－1-7-3</t>
  </si>
  <si>
    <t>問9</t>
  </si>
  <si>
    <t>シャツの前ボタンを、掛けたり外したりできますか。</t>
  </si>
  <si>
    <t>問10</t>
  </si>
  <si>
    <t>布団の上げ下ろしができますか。</t>
  </si>
  <si>
    <t>問11</t>
  </si>
  <si>
    <t>どれくらいの重さの荷物なら、10m運べますか。</t>
  </si>
  <si>
    <t>問12</t>
  </si>
  <si>
    <t>仰向けに寝た姿勢から，手を使わないで上体だけを起こせますか。</t>
  </si>
  <si>
    <t>両手でゆっくりとならできる</t>
  </si>
  <si>
    <t>両手で素早くできる</t>
  </si>
  <si>
    <t>片手でもできる</t>
  </si>
  <si>
    <t>できない</t>
  </si>
  <si>
    <t>毛布や軽い布団ならできる</t>
  </si>
  <si>
    <t>重い布団でも楽にできる</t>
  </si>
  <si>
    <t>できない</t>
  </si>
  <si>
    <t>5kg程度</t>
  </si>
  <si>
    <t>10kg程度</t>
  </si>
  <si>
    <t>1～2回程度</t>
  </si>
  <si>
    <t>3～4回程度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</si>
</sst>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Continuous" vertical="center"/>
    </xf>
    <xf numFmtId="0" fontId="4" fillId="0" borderId="3" xfId="0" applyFont="1" applyFill="1" applyBorder="1" applyAlignment="1" quotePrefix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 quotePrefix="1">
      <alignment horizontal="center" vertical="center"/>
    </xf>
    <xf numFmtId="1" fontId="4" fillId="0" borderId="8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9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horizontal="right" vertical="center"/>
    </xf>
    <xf numFmtId="2" fontId="4" fillId="0" borderId="11" xfId="0" applyNumberFormat="1" applyFont="1" applyFill="1" applyBorder="1" applyAlignment="1">
      <alignment horizontal="right" vertical="center"/>
    </xf>
    <xf numFmtId="2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2" fontId="4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 quotePrefix="1">
      <alignment horizontal="center" vertical="center"/>
    </xf>
    <xf numFmtId="1" fontId="5" fillId="0" borderId="8" xfId="0" applyNumberFormat="1" applyFont="1" applyFill="1" applyBorder="1" applyAlignment="1">
      <alignment horizontal="right" vertical="center"/>
    </xf>
    <xf numFmtId="2" fontId="5" fillId="0" borderId="9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 quotePrefix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right" vertical="center"/>
    </xf>
    <xf numFmtId="2" fontId="5" fillId="0" borderId="1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 quotePrefix="1">
      <alignment vertical="center" wrapText="1"/>
    </xf>
    <xf numFmtId="0" fontId="6" fillId="0" borderId="4" xfId="0" applyFont="1" applyFill="1" applyBorder="1" applyAlignment="1" quotePrefix="1">
      <alignment vertical="center" wrapText="1"/>
    </xf>
    <xf numFmtId="0" fontId="7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centerContinuous" vertical="center"/>
    </xf>
    <xf numFmtId="0" fontId="6" fillId="0" borderId="9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horizontal="right" vertical="center"/>
    </xf>
    <xf numFmtId="2" fontId="6" fillId="0" borderId="9" xfId="0" applyNumberFormat="1" applyFont="1" applyFill="1" applyBorder="1" applyAlignment="1">
      <alignment horizontal="right" vertical="center"/>
    </xf>
    <xf numFmtId="1" fontId="6" fillId="0" borderId="8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pane xSplit="1" ySplit="5" topLeftCell="B16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G19" sqref="G19"/>
    </sheetView>
  </sheetViews>
  <sheetFormatPr defaultColWidth="9.00390625" defaultRowHeight="13.5"/>
  <cols>
    <col min="1" max="1" width="6.50390625" style="2" customWidth="1"/>
    <col min="2" max="19" width="6.875" style="2" customWidth="1"/>
    <col min="20" max="16384" width="9.00390625" style="2" customWidth="1"/>
  </cols>
  <sheetData>
    <row r="1" ht="18" customHeight="1">
      <c r="A1" s="1" t="s">
        <v>4</v>
      </c>
    </row>
    <row r="2" spans="1:19" ht="16.5" customHeight="1">
      <c r="A2" s="3" t="s">
        <v>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4"/>
      <c r="B3" s="5" t="s">
        <v>6</v>
      </c>
      <c r="C3" s="6"/>
      <c r="D3" s="6"/>
      <c r="E3" s="6"/>
      <c r="F3" s="6"/>
      <c r="G3" s="7" t="s">
        <v>7</v>
      </c>
      <c r="H3" s="5" t="s">
        <v>8</v>
      </c>
      <c r="I3" s="6"/>
      <c r="J3" s="6"/>
      <c r="K3" s="6"/>
      <c r="L3" s="6"/>
      <c r="M3" s="7" t="s">
        <v>9</v>
      </c>
      <c r="N3" s="8" t="s">
        <v>10</v>
      </c>
      <c r="O3" s="6"/>
      <c r="P3" s="6"/>
      <c r="Q3" s="6"/>
      <c r="R3" s="6"/>
      <c r="S3" s="7" t="s">
        <v>11</v>
      </c>
    </row>
    <row r="4" spans="1:19" ht="16.5" customHeight="1">
      <c r="A4" s="9" t="s">
        <v>12</v>
      </c>
      <c r="B4" s="10" t="s">
        <v>13</v>
      </c>
      <c r="C4" s="11"/>
      <c r="D4" s="12"/>
      <c r="E4" s="10" t="s">
        <v>14</v>
      </c>
      <c r="F4" s="11"/>
      <c r="G4" s="12"/>
      <c r="H4" s="10" t="s">
        <v>13</v>
      </c>
      <c r="I4" s="11"/>
      <c r="J4" s="12"/>
      <c r="K4" s="10" t="s">
        <v>14</v>
      </c>
      <c r="L4" s="11"/>
      <c r="M4" s="12"/>
      <c r="N4" s="10" t="s">
        <v>13</v>
      </c>
      <c r="O4" s="11"/>
      <c r="P4" s="12"/>
      <c r="Q4" s="10" t="s">
        <v>14</v>
      </c>
      <c r="R4" s="11"/>
      <c r="S4" s="12"/>
    </row>
    <row r="5" spans="1:19" ht="16.5" customHeight="1">
      <c r="A5" s="13"/>
      <c r="B5" s="14" t="s">
        <v>15</v>
      </c>
      <c r="C5" s="14" t="s">
        <v>16</v>
      </c>
      <c r="D5" s="14" t="s">
        <v>17</v>
      </c>
      <c r="E5" s="14" t="s">
        <v>0</v>
      </c>
      <c r="F5" s="14" t="s">
        <v>1</v>
      </c>
      <c r="G5" s="14" t="s">
        <v>2</v>
      </c>
      <c r="H5" s="14" t="s">
        <v>15</v>
      </c>
      <c r="I5" s="14" t="s">
        <v>16</v>
      </c>
      <c r="J5" s="14" t="s">
        <v>17</v>
      </c>
      <c r="K5" s="14" t="s">
        <v>0</v>
      </c>
      <c r="L5" s="14" t="s">
        <v>1</v>
      </c>
      <c r="M5" s="14" t="s">
        <v>2</v>
      </c>
      <c r="N5" s="14" t="s">
        <v>15</v>
      </c>
      <c r="O5" s="14" t="s">
        <v>16</v>
      </c>
      <c r="P5" s="14" t="s">
        <v>17</v>
      </c>
      <c r="Q5" s="14" t="s">
        <v>0</v>
      </c>
      <c r="R5" s="14" t="s">
        <v>1</v>
      </c>
      <c r="S5" s="15" t="s">
        <v>2</v>
      </c>
    </row>
    <row r="6" spans="1:19" ht="16.5" customHeight="1">
      <c r="A6" s="16">
        <v>6</v>
      </c>
      <c r="B6" s="17">
        <v>1065</v>
      </c>
      <c r="C6" s="18">
        <v>9.365258215962442</v>
      </c>
      <c r="D6" s="19">
        <v>2.7043547830267105</v>
      </c>
      <c r="E6" s="17">
        <v>1065</v>
      </c>
      <c r="F6" s="18">
        <v>8.745539906103286</v>
      </c>
      <c r="G6" s="19">
        <v>2.454475898954469</v>
      </c>
      <c r="H6" s="17">
        <v>1115</v>
      </c>
      <c r="I6" s="18">
        <v>10.870852017937219</v>
      </c>
      <c r="J6" s="19">
        <v>5.3370187585601</v>
      </c>
      <c r="K6" s="17">
        <v>1113</v>
      </c>
      <c r="L6" s="18">
        <v>10.270440251572326</v>
      </c>
      <c r="M6" s="19">
        <v>4.9269230727918005</v>
      </c>
      <c r="N6" s="17">
        <v>1123</v>
      </c>
      <c r="O6" s="18">
        <v>25.29385574354408</v>
      </c>
      <c r="P6" s="19">
        <v>6.9191378101740595</v>
      </c>
      <c r="Q6" s="17">
        <v>1122</v>
      </c>
      <c r="R6" s="18">
        <v>27.380570409982173</v>
      </c>
      <c r="S6" s="19">
        <v>7.196534150162438</v>
      </c>
    </row>
    <row r="7" spans="1:19" ht="16.5" customHeight="1">
      <c r="A7" s="20">
        <v>7</v>
      </c>
      <c r="B7" s="17">
        <v>1052</v>
      </c>
      <c r="C7" s="18">
        <v>11.240494296577946</v>
      </c>
      <c r="D7" s="19">
        <v>2.596823692858752</v>
      </c>
      <c r="E7" s="17">
        <v>1040</v>
      </c>
      <c r="F7" s="18">
        <v>10.615384615384615</v>
      </c>
      <c r="G7" s="19">
        <v>2.4733490698447267</v>
      </c>
      <c r="H7" s="17">
        <v>1102</v>
      </c>
      <c r="I7" s="18">
        <v>13.095281306715064</v>
      </c>
      <c r="J7" s="19">
        <v>5.297072733955587</v>
      </c>
      <c r="K7" s="17">
        <v>1089</v>
      </c>
      <c r="L7" s="18">
        <v>12.347107438016529</v>
      </c>
      <c r="M7" s="19">
        <v>5.090259102484095</v>
      </c>
      <c r="N7" s="17">
        <v>1111</v>
      </c>
      <c r="O7" s="18">
        <v>27.167416741674167</v>
      </c>
      <c r="P7" s="19">
        <v>7.2207609277888</v>
      </c>
      <c r="Q7" s="17">
        <v>1100</v>
      </c>
      <c r="R7" s="18">
        <v>29.682727272727274</v>
      </c>
      <c r="S7" s="19">
        <v>6.9715181480977435</v>
      </c>
    </row>
    <row r="8" spans="1:19" ht="16.5" customHeight="1">
      <c r="A8" s="20">
        <v>8</v>
      </c>
      <c r="B8" s="17">
        <v>1076</v>
      </c>
      <c r="C8" s="18">
        <v>13.021375464684015</v>
      </c>
      <c r="D8" s="19">
        <v>2.9576484499429716</v>
      </c>
      <c r="E8" s="17">
        <v>1078</v>
      </c>
      <c r="F8" s="18">
        <v>12.064935064935066</v>
      </c>
      <c r="G8" s="19">
        <v>2.8567296041162002</v>
      </c>
      <c r="H8" s="17">
        <v>1111</v>
      </c>
      <c r="I8" s="18">
        <v>15.36093609360936</v>
      </c>
      <c r="J8" s="19">
        <v>5.50053304236884</v>
      </c>
      <c r="K8" s="17">
        <v>1107</v>
      </c>
      <c r="L8" s="18">
        <v>13.955736224028907</v>
      </c>
      <c r="M8" s="19">
        <v>5.062824020208503</v>
      </c>
      <c r="N8" s="17">
        <v>1119</v>
      </c>
      <c r="O8" s="18">
        <v>29.140303842716712</v>
      </c>
      <c r="P8" s="19">
        <v>6.808170215051662</v>
      </c>
      <c r="Q8" s="17">
        <v>1115</v>
      </c>
      <c r="R8" s="18">
        <v>31.498654708520178</v>
      </c>
      <c r="S8" s="19">
        <v>6.919184221988467</v>
      </c>
    </row>
    <row r="9" spans="1:19" ht="16.5" customHeight="1">
      <c r="A9" s="20">
        <v>9</v>
      </c>
      <c r="B9" s="17">
        <v>1085</v>
      </c>
      <c r="C9" s="18">
        <v>15.216589861751151</v>
      </c>
      <c r="D9" s="19">
        <v>3.411298843480083</v>
      </c>
      <c r="E9" s="17">
        <v>1076</v>
      </c>
      <c r="F9" s="18">
        <v>14.281598513011152</v>
      </c>
      <c r="G9" s="19">
        <v>3.3820644982074137</v>
      </c>
      <c r="H9" s="17">
        <v>1116</v>
      </c>
      <c r="I9" s="18">
        <v>17.0421146953405</v>
      </c>
      <c r="J9" s="19">
        <v>5.661685081787895</v>
      </c>
      <c r="K9" s="17">
        <v>1111</v>
      </c>
      <c r="L9" s="18">
        <v>15.586858685868586</v>
      </c>
      <c r="M9" s="19">
        <v>4.7422653058591555</v>
      </c>
      <c r="N9" s="17">
        <v>1119</v>
      </c>
      <c r="O9" s="18">
        <v>30.916890080428953</v>
      </c>
      <c r="P9" s="19">
        <v>6.860623861238683</v>
      </c>
      <c r="Q9" s="17">
        <v>1111</v>
      </c>
      <c r="R9" s="18">
        <v>33.35283528352835</v>
      </c>
      <c r="S9" s="19">
        <v>7.00171565505074</v>
      </c>
    </row>
    <row r="10" spans="1:19" ht="16.5" customHeight="1">
      <c r="A10" s="20">
        <v>10</v>
      </c>
      <c r="B10" s="17">
        <v>1072</v>
      </c>
      <c r="C10" s="18">
        <v>17.48600746268657</v>
      </c>
      <c r="D10" s="19">
        <v>3.898884038569622</v>
      </c>
      <c r="E10" s="17">
        <v>1070</v>
      </c>
      <c r="F10" s="18">
        <v>16.92803738317757</v>
      </c>
      <c r="G10" s="19">
        <v>4.0655216444625095</v>
      </c>
      <c r="H10" s="17">
        <v>1109</v>
      </c>
      <c r="I10" s="18">
        <v>18.648331830477908</v>
      </c>
      <c r="J10" s="19">
        <v>5.716857628862226</v>
      </c>
      <c r="K10" s="17">
        <v>1116</v>
      </c>
      <c r="L10" s="18">
        <v>16.815412186379927</v>
      </c>
      <c r="M10" s="19">
        <v>5.119536594031658</v>
      </c>
      <c r="N10" s="17">
        <v>1109</v>
      </c>
      <c r="O10" s="18">
        <v>32.671776375112714</v>
      </c>
      <c r="P10" s="19">
        <v>7.6095264791995065</v>
      </c>
      <c r="Q10" s="17">
        <v>1116</v>
      </c>
      <c r="R10" s="18">
        <v>36.03136200716846</v>
      </c>
      <c r="S10" s="19">
        <v>7.947289518429496</v>
      </c>
    </row>
    <row r="11" spans="1:19" ht="16.5" customHeight="1">
      <c r="A11" s="20">
        <v>11</v>
      </c>
      <c r="B11" s="17">
        <v>1083</v>
      </c>
      <c r="C11" s="18">
        <v>20.506925207756233</v>
      </c>
      <c r="D11" s="19">
        <v>4.786744746069874</v>
      </c>
      <c r="E11" s="17">
        <v>1078</v>
      </c>
      <c r="F11" s="18">
        <v>19.360853432282003</v>
      </c>
      <c r="G11" s="19">
        <v>4.496197941832156</v>
      </c>
      <c r="H11" s="17">
        <v>1128</v>
      </c>
      <c r="I11" s="18">
        <v>21.07003546099291</v>
      </c>
      <c r="J11" s="19">
        <v>5.311190781404205</v>
      </c>
      <c r="K11" s="17">
        <v>1122</v>
      </c>
      <c r="L11" s="18">
        <v>18.32976827094474</v>
      </c>
      <c r="M11" s="19">
        <v>4.655319704443479</v>
      </c>
      <c r="N11" s="17">
        <v>1128</v>
      </c>
      <c r="O11" s="18">
        <v>34.9113475177305</v>
      </c>
      <c r="P11" s="19">
        <v>7.544967720309215</v>
      </c>
      <c r="Q11" s="17">
        <v>1123</v>
      </c>
      <c r="R11" s="18">
        <v>37.97773820124666</v>
      </c>
      <c r="S11" s="19">
        <v>8.021034427143228</v>
      </c>
    </row>
    <row r="12" spans="1:19" ht="16.5" customHeight="1">
      <c r="A12" s="20">
        <v>12</v>
      </c>
      <c r="B12" s="17">
        <v>1339</v>
      </c>
      <c r="C12" s="18">
        <v>25.383121732636297</v>
      </c>
      <c r="D12" s="19">
        <v>6.601449280258007</v>
      </c>
      <c r="E12" s="17">
        <v>1311</v>
      </c>
      <c r="F12" s="18">
        <v>22.38749046529367</v>
      </c>
      <c r="G12" s="19">
        <v>4.427839502198758</v>
      </c>
      <c r="H12" s="17">
        <v>1400</v>
      </c>
      <c r="I12" s="18">
        <v>23.299285714285713</v>
      </c>
      <c r="J12" s="19">
        <v>5.163304540263939</v>
      </c>
      <c r="K12" s="17">
        <v>1387</v>
      </c>
      <c r="L12" s="18">
        <v>19.248017303532805</v>
      </c>
      <c r="M12" s="19">
        <v>4.9704738913728885</v>
      </c>
      <c r="N12" s="17">
        <v>1398</v>
      </c>
      <c r="O12" s="18">
        <v>38.528612303290416</v>
      </c>
      <c r="P12" s="19">
        <v>9.08827931024784</v>
      </c>
      <c r="Q12" s="17">
        <v>1391</v>
      </c>
      <c r="R12" s="18">
        <v>42.10208483105679</v>
      </c>
      <c r="S12" s="19">
        <v>8.6899424563706</v>
      </c>
    </row>
    <row r="13" spans="1:19" ht="16.5" customHeight="1">
      <c r="A13" s="20">
        <v>13</v>
      </c>
      <c r="B13" s="17">
        <v>1346</v>
      </c>
      <c r="C13" s="18">
        <v>31.916047548291232</v>
      </c>
      <c r="D13" s="19">
        <v>7.462512223587267</v>
      </c>
      <c r="E13" s="17">
        <v>1349</v>
      </c>
      <c r="F13" s="18">
        <v>24.748702742772423</v>
      </c>
      <c r="G13" s="19">
        <v>4.487674432934251</v>
      </c>
      <c r="H13" s="17">
        <v>1402</v>
      </c>
      <c r="I13" s="18">
        <v>26.78601997146933</v>
      </c>
      <c r="J13" s="19">
        <v>5.689656129309274</v>
      </c>
      <c r="K13" s="17">
        <v>1409</v>
      </c>
      <c r="L13" s="18">
        <v>21.43860894251242</v>
      </c>
      <c r="M13" s="19">
        <v>4.953935404561438</v>
      </c>
      <c r="N13" s="17">
        <v>1403</v>
      </c>
      <c r="O13" s="18">
        <v>43.831789023521026</v>
      </c>
      <c r="P13" s="19">
        <v>9.511530392795883</v>
      </c>
      <c r="Q13" s="17">
        <v>1410</v>
      </c>
      <c r="R13" s="18">
        <v>44.264539007092196</v>
      </c>
      <c r="S13" s="19">
        <v>9.195216415578782</v>
      </c>
    </row>
    <row r="14" spans="1:19" ht="16.5" customHeight="1">
      <c r="A14" s="20">
        <v>14</v>
      </c>
      <c r="B14" s="17">
        <v>1328</v>
      </c>
      <c r="C14" s="18">
        <v>36.9894578313253</v>
      </c>
      <c r="D14" s="19">
        <v>7.275756720137874</v>
      </c>
      <c r="E14" s="17">
        <v>1342</v>
      </c>
      <c r="F14" s="18">
        <v>26.117734724292102</v>
      </c>
      <c r="G14" s="19">
        <v>4.664240562514848</v>
      </c>
      <c r="H14" s="17">
        <v>1404</v>
      </c>
      <c r="I14" s="18">
        <v>28.49002849002849</v>
      </c>
      <c r="J14" s="19">
        <v>5.778118439919783</v>
      </c>
      <c r="K14" s="17">
        <v>1408</v>
      </c>
      <c r="L14" s="18">
        <v>21.852982954545453</v>
      </c>
      <c r="M14" s="19">
        <v>5.519887049007467</v>
      </c>
      <c r="N14" s="17">
        <v>1404</v>
      </c>
      <c r="O14" s="18">
        <v>46.49430199430199</v>
      </c>
      <c r="P14" s="19">
        <v>9.820937950806215</v>
      </c>
      <c r="Q14" s="17">
        <v>1408</v>
      </c>
      <c r="R14" s="18">
        <v>45.67258522727273</v>
      </c>
      <c r="S14" s="19">
        <v>9.908676100599916</v>
      </c>
    </row>
    <row r="15" spans="1:19" ht="16.5" customHeight="1">
      <c r="A15" s="20">
        <v>15</v>
      </c>
      <c r="B15" s="17">
        <v>1368</v>
      </c>
      <c r="C15" s="18">
        <v>39.719298245614034</v>
      </c>
      <c r="D15" s="19">
        <v>6.848091173744334</v>
      </c>
      <c r="E15" s="17">
        <v>1343</v>
      </c>
      <c r="F15" s="18">
        <v>25.760238272524198</v>
      </c>
      <c r="G15" s="19">
        <v>4.672824807131979</v>
      </c>
      <c r="H15" s="17">
        <v>1416</v>
      </c>
      <c r="I15" s="18">
        <v>27.79237288135593</v>
      </c>
      <c r="J15" s="19">
        <v>6.01064014347938</v>
      </c>
      <c r="K15" s="17">
        <v>1398</v>
      </c>
      <c r="L15" s="18">
        <v>20.102288984263232</v>
      </c>
      <c r="M15" s="19">
        <v>5.934693025992877</v>
      </c>
      <c r="N15" s="17">
        <v>1417</v>
      </c>
      <c r="O15" s="18">
        <v>47.69301340860974</v>
      </c>
      <c r="P15" s="19">
        <v>10.065328628022103</v>
      </c>
      <c r="Q15" s="17">
        <v>1399</v>
      </c>
      <c r="R15" s="18">
        <v>45.61543959971408</v>
      </c>
      <c r="S15" s="19">
        <v>9.947507204040784</v>
      </c>
    </row>
    <row r="16" spans="1:19" ht="16.5" customHeight="1">
      <c r="A16" s="20">
        <v>16</v>
      </c>
      <c r="B16" s="17">
        <v>1375</v>
      </c>
      <c r="C16" s="18">
        <v>42.16072727272727</v>
      </c>
      <c r="D16" s="19">
        <v>6.734955180938934</v>
      </c>
      <c r="E16" s="17">
        <v>1364</v>
      </c>
      <c r="F16" s="18">
        <v>26.8475073313783</v>
      </c>
      <c r="G16" s="19">
        <v>4.788509701869911</v>
      </c>
      <c r="H16" s="17">
        <v>1432</v>
      </c>
      <c r="I16" s="18">
        <v>29.595670391061454</v>
      </c>
      <c r="J16" s="19">
        <v>6.313221757865286</v>
      </c>
      <c r="K16" s="17">
        <v>1420</v>
      </c>
      <c r="L16" s="18">
        <v>21.085211267605633</v>
      </c>
      <c r="M16" s="19">
        <v>6.373729613085113</v>
      </c>
      <c r="N16" s="17">
        <v>1434</v>
      </c>
      <c r="O16" s="18">
        <v>50.17015341701534</v>
      </c>
      <c r="P16" s="19">
        <v>10.659837507241225</v>
      </c>
      <c r="Q16" s="17">
        <v>1423</v>
      </c>
      <c r="R16" s="18">
        <v>46.687280393534785</v>
      </c>
      <c r="S16" s="19">
        <v>9.883646344153846</v>
      </c>
    </row>
    <row r="17" spans="1:19" ht="16.5" customHeight="1">
      <c r="A17" s="20">
        <v>17</v>
      </c>
      <c r="B17" s="17">
        <v>1380</v>
      </c>
      <c r="C17" s="18">
        <v>43.707971014492756</v>
      </c>
      <c r="D17" s="19">
        <v>7.255747962265053</v>
      </c>
      <c r="E17" s="17">
        <v>1361</v>
      </c>
      <c r="F17" s="18">
        <v>27.53196179279941</v>
      </c>
      <c r="G17" s="19">
        <v>5.111027370335471</v>
      </c>
      <c r="H17" s="17">
        <v>1432</v>
      </c>
      <c r="I17" s="18">
        <v>30.476256983240223</v>
      </c>
      <c r="J17" s="19">
        <v>6.721161899161613</v>
      </c>
      <c r="K17" s="17">
        <v>1408</v>
      </c>
      <c r="L17" s="18">
        <v>21.5234375</v>
      </c>
      <c r="M17" s="19">
        <v>6.394090542478416</v>
      </c>
      <c r="N17" s="17">
        <v>1435</v>
      </c>
      <c r="O17" s="18">
        <v>50.57282229965157</v>
      </c>
      <c r="P17" s="19">
        <v>10.679008034087996</v>
      </c>
      <c r="Q17" s="17">
        <v>1415</v>
      </c>
      <c r="R17" s="18">
        <v>47.3547703180212</v>
      </c>
      <c r="S17" s="19">
        <v>10.092991841431548</v>
      </c>
    </row>
    <row r="18" spans="1:19" ht="16.5" customHeight="1">
      <c r="A18" s="20">
        <v>18</v>
      </c>
      <c r="B18" s="17">
        <v>990</v>
      </c>
      <c r="C18" s="18">
        <v>43.7060606060606</v>
      </c>
      <c r="D18" s="19">
        <v>6.78928624477556</v>
      </c>
      <c r="E18" s="17">
        <v>1038</v>
      </c>
      <c r="F18" s="18">
        <v>27.004816955684007</v>
      </c>
      <c r="G18" s="19">
        <v>4.827563752795402</v>
      </c>
      <c r="H18" s="17">
        <v>1019</v>
      </c>
      <c r="I18" s="18">
        <v>28.832188420019627</v>
      </c>
      <c r="J18" s="19">
        <v>5.799419975381769</v>
      </c>
      <c r="K18" s="17">
        <v>1047</v>
      </c>
      <c r="L18" s="18">
        <v>19.823304680038206</v>
      </c>
      <c r="M18" s="19">
        <v>5.589790748929398</v>
      </c>
      <c r="N18" s="17">
        <v>1020</v>
      </c>
      <c r="O18" s="18">
        <v>48.18235294117647</v>
      </c>
      <c r="P18" s="19">
        <v>10.751109489163504</v>
      </c>
      <c r="Q18" s="17">
        <v>1049</v>
      </c>
      <c r="R18" s="18">
        <v>45.195424213536704</v>
      </c>
      <c r="S18" s="19">
        <v>10.719890461759887</v>
      </c>
    </row>
    <row r="19" spans="1:19" ht="16.5" customHeight="1">
      <c r="A19" s="20">
        <v>19</v>
      </c>
      <c r="B19" s="17">
        <v>871</v>
      </c>
      <c r="C19" s="18">
        <v>43.88633754305396</v>
      </c>
      <c r="D19" s="19">
        <v>6.685809931448216</v>
      </c>
      <c r="E19" s="17">
        <v>876</v>
      </c>
      <c r="F19" s="18">
        <v>27.449771689497716</v>
      </c>
      <c r="G19" s="19">
        <v>4.548419108462904</v>
      </c>
      <c r="H19" s="17">
        <v>896</v>
      </c>
      <c r="I19" s="18">
        <v>28.904017857142858</v>
      </c>
      <c r="J19" s="19">
        <v>5.45187401591374</v>
      </c>
      <c r="K19" s="17">
        <v>881</v>
      </c>
      <c r="L19" s="18">
        <v>20.530079455164586</v>
      </c>
      <c r="M19" s="19">
        <v>5.46368185415737</v>
      </c>
      <c r="N19" s="17">
        <v>895</v>
      </c>
      <c r="O19" s="18">
        <v>47.726256983240226</v>
      </c>
      <c r="P19" s="19">
        <v>10.108568905608474</v>
      </c>
      <c r="Q19" s="17">
        <v>882</v>
      </c>
      <c r="R19" s="18">
        <v>45.33673469387755</v>
      </c>
      <c r="S19" s="19">
        <v>10.34577864749854</v>
      </c>
    </row>
    <row r="20" spans="1:19" ht="16.5" customHeight="1">
      <c r="A20" s="9" t="s">
        <v>18</v>
      </c>
      <c r="B20" s="17">
        <v>1654</v>
      </c>
      <c r="C20" s="18">
        <v>48.1602176541717</v>
      </c>
      <c r="D20" s="19">
        <v>7.207686945293685</v>
      </c>
      <c r="E20" s="17">
        <v>1568</v>
      </c>
      <c r="F20" s="18">
        <v>28.996811224489797</v>
      </c>
      <c r="G20" s="19">
        <v>4.990870750892965</v>
      </c>
      <c r="H20" s="17">
        <v>1693</v>
      </c>
      <c r="I20" s="18">
        <v>26.300059066745423</v>
      </c>
      <c r="J20" s="19">
        <v>5.321865315799688</v>
      </c>
      <c r="K20" s="17">
        <v>1596</v>
      </c>
      <c r="L20" s="18">
        <v>18.893483709273184</v>
      </c>
      <c r="M20" s="19">
        <v>5.0899116540196045</v>
      </c>
      <c r="N20" s="17">
        <v>1698</v>
      </c>
      <c r="O20" s="18">
        <v>44.56007067137809</v>
      </c>
      <c r="P20" s="19">
        <v>10.173592597105138</v>
      </c>
      <c r="Q20" s="17">
        <v>1602</v>
      </c>
      <c r="R20" s="18">
        <v>45.10674157303371</v>
      </c>
      <c r="S20" s="19">
        <v>9.440157375821745</v>
      </c>
    </row>
    <row r="21" spans="1:19" ht="16.5" customHeight="1">
      <c r="A21" s="9" t="s">
        <v>19</v>
      </c>
      <c r="B21" s="17">
        <v>1816</v>
      </c>
      <c r="C21" s="18">
        <v>48.757709251101325</v>
      </c>
      <c r="D21" s="19">
        <v>7.130756121071339</v>
      </c>
      <c r="E21" s="17">
        <v>1670</v>
      </c>
      <c r="F21" s="18">
        <v>29.277844311377244</v>
      </c>
      <c r="G21" s="19">
        <v>4.882516789864216</v>
      </c>
      <c r="H21" s="17">
        <v>1853</v>
      </c>
      <c r="I21" s="18">
        <v>25.74851592012952</v>
      </c>
      <c r="J21" s="19">
        <v>5.233191859847618</v>
      </c>
      <c r="K21" s="17">
        <v>1704</v>
      </c>
      <c r="L21" s="18">
        <v>17.988262910798124</v>
      </c>
      <c r="M21" s="19">
        <v>5.238096569171583</v>
      </c>
      <c r="N21" s="17">
        <v>1863</v>
      </c>
      <c r="O21" s="18">
        <v>43.57541599570585</v>
      </c>
      <c r="P21" s="19">
        <v>10.091826224721418</v>
      </c>
      <c r="Q21" s="17">
        <v>1715</v>
      </c>
      <c r="R21" s="18">
        <v>44.70204081632653</v>
      </c>
      <c r="S21" s="19">
        <v>9.30289596771291</v>
      </c>
    </row>
    <row r="22" spans="1:19" ht="16.5" customHeight="1">
      <c r="A22" s="9" t="s">
        <v>20</v>
      </c>
      <c r="B22" s="17">
        <v>1822</v>
      </c>
      <c r="C22" s="18">
        <v>49.619099890230515</v>
      </c>
      <c r="D22" s="19">
        <v>6.687293820444483</v>
      </c>
      <c r="E22" s="17">
        <v>1830</v>
      </c>
      <c r="F22" s="18">
        <v>29.859016393442623</v>
      </c>
      <c r="G22" s="19">
        <v>4.735150861094806</v>
      </c>
      <c r="H22" s="17">
        <v>1828</v>
      </c>
      <c r="I22" s="18">
        <v>24.804157549234137</v>
      </c>
      <c r="J22" s="19">
        <v>5.285290288800136</v>
      </c>
      <c r="K22" s="17">
        <v>1865</v>
      </c>
      <c r="L22" s="18">
        <v>17.25201072386059</v>
      </c>
      <c r="M22" s="19">
        <v>5.22796947751169</v>
      </c>
      <c r="N22" s="17">
        <v>1839</v>
      </c>
      <c r="O22" s="18">
        <v>43.18162044589451</v>
      </c>
      <c r="P22" s="19">
        <v>10.323567244831061</v>
      </c>
      <c r="Q22" s="17">
        <v>1877</v>
      </c>
      <c r="R22" s="18">
        <v>44.68193926478423</v>
      </c>
      <c r="S22" s="19">
        <v>8.907836808200537</v>
      </c>
    </row>
    <row r="23" spans="1:19" ht="16.5" customHeight="1">
      <c r="A23" s="9" t="s">
        <v>21</v>
      </c>
      <c r="B23" s="17">
        <v>1849</v>
      </c>
      <c r="C23" s="18">
        <v>49.38994050838291</v>
      </c>
      <c r="D23" s="19">
        <v>6.764198571244452</v>
      </c>
      <c r="E23" s="17">
        <v>1853</v>
      </c>
      <c r="F23" s="18">
        <v>30.08256880733945</v>
      </c>
      <c r="G23" s="19">
        <v>4.617849819150384</v>
      </c>
      <c r="H23" s="17">
        <v>1866</v>
      </c>
      <c r="I23" s="18">
        <v>23.80225080385852</v>
      </c>
      <c r="J23" s="19">
        <v>5.2265928225780645</v>
      </c>
      <c r="K23" s="17">
        <v>1872</v>
      </c>
      <c r="L23" s="18">
        <v>16.78792735042735</v>
      </c>
      <c r="M23" s="19">
        <v>4.922411200713536</v>
      </c>
      <c r="N23" s="17">
        <v>1872</v>
      </c>
      <c r="O23" s="18">
        <v>42.53632478632478</v>
      </c>
      <c r="P23" s="19">
        <v>9.820763639280624</v>
      </c>
      <c r="Q23" s="17">
        <v>1878</v>
      </c>
      <c r="R23" s="18">
        <v>44.48562300319489</v>
      </c>
      <c r="S23" s="19">
        <v>8.471059289435795</v>
      </c>
    </row>
    <row r="24" spans="1:19" ht="16.5" customHeight="1">
      <c r="A24" s="9" t="s">
        <v>22</v>
      </c>
      <c r="B24" s="17">
        <v>1829</v>
      </c>
      <c r="C24" s="18">
        <v>49.2061235647895</v>
      </c>
      <c r="D24" s="19">
        <v>6.405527078607194</v>
      </c>
      <c r="E24" s="17">
        <v>1841</v>
      </c>
      <c r="F24" s="18">
        <v>30.386746333514395</v>
      </c>
      <c r="G24" s="19">
        <v>4.609146882744411</v>
      </c>
      <c r="H24" s="17">
        <v>1872</v>
      </c>
      <c r="I24" s="18">
        <v>23.19017094017094</v>
      </c>
      <c r="J24" s="19">
        <v>5.2438557424573125</v>
      </c>
      <c r="K24" s="17">
        <v>1850</v>
      </c>
      <c r="L24" s="18">
        <v>16.487567567567567</v>
      </c>
      <c r="M24" s="19">
        <v>5.159625696357799</v>
      </c>
      <c r="N24" s="17">
        <v>1878</v>
      </c>
      <c r="O24" s="18">
        <v>42.29765708200213</v>
      </c>
      <c r="P24" s="19">
        <v>9.641458714329914</v>
      </c>
      <c r="Q24" s="17">
        <v>1859</v>
      </c>
      <c r="R24" s="18">
        <v>44.5287789133943</v>
      </c>
      <c r="S24" s="19">
        <v>8.30254989536342</v>
      </c>
    </row>
    <row r="25" spans="1:19" ht="16.5" customHeight="1">
      <c r="A25" s="9" t="s">
        <v>23</v>
      </c>
      <c r="B25" s="17">
        <v>1722</v>
      </c>
      <c r="C25" s="18">
        <v>47.99012775842044</v>
      </c>
      <c r="D25" s="19">
        <v>6.282307077311881</v>
      </c>
      <c r="E25" s="17">
        <v>1726</v>
      </c>
      <c r="F25" s="18">
        <v>29.636732329084587</v>
      </c>
      <c r="G25" s="19">
        <v>4.5869500497798095</v>
      </c>
      <c r="H25" s="17">
        <v>1764</v>
      </c>
      <c r="I25" s="18">
        <v>21.448979591836736</v>
      </c>
      <c r="J25" s="19">
        <v>5.1037094776926795</v>
      </c>
      <c r="K25" s="17">
        <v>1729</v>
      </c>
      <c r="L25" s="18">
        <v>15.282244071717756</v>
      </c>
      <c r="M25" s="19">
        <v>5.040969506403421</v>
      </c>
      <c r="N25" s="17">
        <v>1768</v>
      </c>
      <c r="O25" s="18">
        <v>41.56165158371041</v>
      </c>
      <c r="P25" s="19">
        <v>9.617906094065496</v>
      </c>
      <c r="Q25" s="17">
        <v>1738</v>
      </c>
      <c r="R25" s="18">
        <v>43.80149597238205</v>
      </c>
      <c r="S25" s="19">
        <v>8.413115005227288</v>
      </c>
    </row>
    <row r="26" spans="1:19" ht="16.5" customHeight="1">
      <c r="A26" s="9" t="s">
        <v>24</v>
      </c>
      <c r="B26" s="17">
        <v>1697</v>
      </c>
      <c r="C26" s="18">
        <v>46.70300530347672</v>
      </c>
      <c r="D26" s="19">
        <v>6.300953275660589</v>
      </c>
      <c r="E26" s="17">
        <v>1819</v>
      </c>
      <c r="F26" s="18">
        <v>28.35678944474986</v>
      </c>
      <c r="G26" s="19">
        <v>4.546349395495783</v>
      </c>
      <c r="H26" s="17">
        <v>1712</v>
      </c>
      <c r="I26" s="18">
        <v>20.100467289719628</v>
      </c>
      <c r="J26" s="19">
        <v>5.261320662033737</v>
      </c>
      <c r="K26" s="17">
        <v>1827</v>
      </c>
      <c r="L26" s="18">
        <v>13.191023535851121</v>
      </c>
      <c r="M26" s="19">
        <v>5.662382848378724</v>
      </c>
      <c r="N26" s="17">
        <v>1718</v>
      </c>
      <c r="O26" s="18">
        <v>40.768335273573925</v>
      </c>
      <c r="P26" s="19">
        <v>9.447415814071036</v>
      </c>
      <c r="Q26" s="17">
        <v>1840</v>
      </c>
      <c r="R26" s="18">
        <v>43.131521739130434</v>
      </c>
      <c r="S26" s="19">
        <v>8.623343310933588</v>
      </c>
    </row>
    <row r="27" spans="1:19" ht="16.5" customHeight="1">
      <c r="A27" s="9" t="s">
        <v>25</v>
      </c>
      <c r="B27" s="17">
        <v>1595</v>
      </c>
      <c r="C27" s="18">
        <v>44.9962382445141</v>
      </c>
      <c r="D27" s="19">
        <v>6.241331414379251</v>
      </c>
      <c r="E27" s="17">
        <v>1763</v>
      </c>
      <c r="F27" s="18">
        <v>27.07770845150312</v>
      </c>
      <c r="G27" s="19">
        <v>4.27317039440202</v>
      </c>
      <c r="H27" s="17">
        <v>1594</v>
      </c>
      <c r="I27" s="18">
        <v>18.3870765370138</v>
      </c>
      <c r="J27" s="19">
        <v>6.414096662461269</v>
      </c>
      <c r="K27" s="17">
        <v>1746</v>
      </c>
      <c r="L27" s="18">
        <v>10.868843069873998</v>
      </c>
      <c r="M27" s="19">
        <v>5.630212491997149</v>
      </c>
      <c r="N27" s="17">
        <v>1599</v>
      </c>
      <c r="O27" s="18">
        <v>39.30769230769231</v>
      </c>
      <c r="P27" s="19">
        <v>9.846622878134397</v>
      </c>
      <c r="Q27" s="17">
        <v>1769</v>
      </c>
      <c r="R27" s="18">
        <v>42.17580553985302</v>
      </c>
      <c r="S27" s="19">
        <v>8.701647455730052</v>
      </c>
    </row>
    <row r="28" spans="1:19" ht="16.5" customHeight="1">
      <c r="A28" s="9" t="s">
        <v>26</v>
      </c>
      <c r="B28" s="17">
        <v>1701</v>
      </c>
      <c r="C28" s="18">
        <v>42.02469135802469</v>
      </c>
      <c r="D28" s="19">
        <v>6.090873800893797</v>
      </c>
      <c r="E28" s="17">
        <v>1859</v>
      </c>
      <c r="F28" s="18">
        <v>25.633136094674555</v>
      </c>
      <c r="G28" s="19">
        <v>4.086201265665013</v>
      </c>
      <c r="H28" s="17">
        <v>1729</v>
      </c>
      <c r="I28" s="18">
        <v>16.303065355696933</v>
      </c>
      <c r="J28" s="19">
        <v>5.673658031807526</v>
      </c>
      <c r="K28" s="17">
        <v>1849</v>
      </c>
      <c r="L28" s="18">
        <v>9.261222282314765</v>
      </c>
      <c r="M28" s="19">
        <v>5.882058301608076</v>
      </c>
      <c r="N28" s="17">
        <v>1733</v>
      </c>
      <c r="O28" s="18">
        <v>38.55395268320831</v>
      </c>
      <c r="P28" s="19">
        <v>10.302079225431287</v>
      </c>
      <c r="Q28" s="17">
        <v>1869</v>
      </c>
      <c r="R28" s="18">
        <v>41.258962011771004</v>
      </c>
      <c r="S28" s="19">
        <v>8.976953501086863</v>
      </c>
    </row>
    <row r="29" spans="1:19" ht="16.5" customHeight="1">
      <c r="A29" s="20" t="s">
        <v>27</v>
      </c>
      <c r="B29" s="17">
        <v>938</v>
      </c>
      <c r="C29" s="18">
        <v>38.68123667377399</v>
      </c>
      <c r="D29" s="19">
        <v>5.91893439718192</v>
      </c>
      <c r="E29" s="17">
        <v>934</v>
      </c>
      <c r="F29" s="18">
        <v>24.576017130620986</v>
      </c>
      <c r="G29" s="19">
        <v>4.247697799900351</v>
      </c>
      <c r="H29" s="17">
        <v>930</v>
      </c>
      <c r="I29" s="18">
        <v>13.181720430107527</v>
      </c>
      <c r="J29" s="19">
        <v>5.401541919177928</v>
      </c>
      <c r="K29" s="17">
        <v>920</v>
      </c>
      <c r="L29" s="18">
        <v>7.751086956521739</v>
      </c>
      <c r="M29" s="19">
        <v>5.736041555948579</v>
      </c>
      <c r="N29" s="17">
        <v>939</v>
      </c>
      <c r="O29" s="18">
        <v>38.11288604898829</v>
      </c>
      <c r="P29" s="19">
        <v>10.219426158569</v>
      </c>
      <c r="Q29" s="17">
        <v>939</v>
      </c>
      <c r="R29" s="18">
        <v>40.97124600638978</v>
      </c>
      <c r="S29" s="19">
        <v>9.157143294409439</v>
      </c>
    </row>
    <row r="30" spans="1:19" ht="16.5" customHeight="1">
      <c r="A30" s="9" t="s">
        <v>28</v>
      </c>
      <c r="B30" s="17">
        <v>932</v>
      </c>
      <c r="C30" s="18">
        <v>36.18133047210301</v>
      </c>
      <c r="D30" s="19">
        <v>5.979431406629077</v>
      </c>
      <c r="E30" s="17">
        <v>935</v>
      </c>
      <c r="F30" s="18">
        <v>23.30909090909091</v>
      </c>
      <c r="G30" s="19">
        <v>4.470183181506941</v>
      </c>
      <c r="H30" s="17">
        <v>920</v>
      </c>
      <c r="I30" s="18">
        <v>11.26086956521739</v>
      </c>
      <c r="J30" s="19">
        <v>5.687265647761159</v>
      </c>
      <c r="K30" s="17">
        <v>904</v>
      </c>
      <c r="L30" s="18">
        <v>6.182522123893805</v>
      </c>
      <c r="M30" s="19">
        <v>5.100199962412276</v>
      </c>
      <c r="N30" s="17">
        <v>936</v>
      </c>
      <c r="O30" s="18">
        <v>36.74038461538461</v>
      </c>
      <c r="P30" s="19">
        <v>10.31863685370978</v>
      </c>
      <c r="Q30" s="17">
        <v>935</v>
      </c>
      <c r="R30" s="18">
        <v>39.37112299465241</v>
      </c>
      <c r="S30" s="19">
        <v>8.77016212271296</v>
      </c>
    </row>
    <row r="31" spans="1:19" ht="16.5" customHeight="1">
      <c r="A31" s="13" t="s">
        <v>29</v>
      </c>
      <c r="B31" s="21">
        <v>887</v>
      </c>
      <c r="C31" s="22">
        <v>33.57384441939121</v>
      </c>
      <c r="D31" s="23">
        <v>5.7865950514279705</v>
      </c>
      <c r="E31" s="21">
        <v>830</v>
      </c>
      <c r="F31" s="22">
        <v>21.545783132530122</v>
      </c>
      <c r="G31" s="23">
        <v>4.3995838030108585</v>
      </c>
      <c r="H31" s="21">
        <v>852</v>
      </c>
      <c r="I31" s="22">
        <v>9.800469483568076</v>
      </c>
      <c r="J31" s="23">
        <v>5.871279644354737</v>
      </c>
      <c r="K31" s="21">
        <v>775</v>
      </c>
      <c r="L31" s="22">
        <v>5.090322580645161</v>
      </c>
      <c r="M31" s="23">
        <v>4.965127087267346</v>
      </c>
      <c r="N31" s="21">
        <v>879</v>
      </c>
      <c r="O31" s="22">
        <v>35.68828213879409</v>
      </c>
      <c r="P31" s="23">
        <v>11.016204286853116</v>
      </c>
      <c r="Q31" s="21">
        <v>831</v>
      </c>
      <c r="R31" s="22">
        <v>37.37063778580024</v>
      </c>
      <c r="S31" s="23">
        <v>9.531242158828032</v>
      </c>
    </row>
  </sheetData>
  <mergeCells count="6">
    <mergeCell ref="N4:P4"/>
    <mergeCell ref="Q4:S4"/>
    <mergeCell ref="B4:D4"/>
    <mergeCell ref="E4:G4"/>
    <mergeCell ref="H4:J4"/>
    <mergeCell ref="K4:M4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pane xSplit="1" ySplit="5" topLeftCell="B14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G19" sqref="G19"/>
    </sheetView>
  </sheetViews>
  <sheetFormatPr defaultColWidth="9.00390625" defaultRowHeight="13.5"/>
  <cols>
    <col min="1" max="1" width="6.50390625" style="2" customWidth="1"/>
    <col min="2" max="19" width="6.875" style="2" customWidth="1"/>
    <col min="20" max="16384" width="9.00390625" style="2" customWidth="1"/>
  </cols>
  <sheetData>
    <row r="1" ht="18" customHeight="1">
      <c r="A1" s="1"/>
    </row>
    <row r="2" spans="1:19" ht="16.5" customHeight="1">
      <c r="A2" s="24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4"/>
      <c r="B3" s="8" t="s">
        <v>31</v>
      </c>
      <c r="C3" s="6"/>
      <c r="D3" s="6"/>
      <c r="E3" s="6"/>
      <c r="F3" s="6"/>
      <c r="G3" s="7" t="s">
        <v>32</v>
      </c>
      <c r="H3" s="8" t="s">
        <v>33</v>
      </c>
      <c r="I3" s="6"/>
      <c r="J3" s="6"/>
      <c r="K3" s="6"/>
      <c r="L3" s="25" t="s">
        <v>34</v>
      </c>
      <c r="M3" s="7"/>
      <c r="N3" s="8" t="s">
        <v>35</v>
      </c>
      <c r="O3" s="6"/>
      <c r="P3" s="6"/>
      <c r="Q3" s="6"/>
      <c r="R3" s="6"/>
      <c r="S3" s="7" t="s">
        <v>36</v>
      </c>
    </row>
    <row r="4" spans="1:19" ht="16.5" customHeight="1">
      <c r="A4" s="9" t="s">
        <v>12</v>
      </c>
      <c r="B4" s="10" t="s">
        <v>13</v>
      </c>
      <c r="C4" s="11"/>
      <c r="D4" s="12"/>
      <c r="E4" s="10" t="s">
        <v>14</v>
      </c>
      <c r="F4" s="11"/>
      <c r="G4" s="12"/>
      <c r="H4" s="10" t="s">
        <v>13</v>
      </c>
      <c r="I4" s="11"/>
      <c r="J4" s="12"/>
      <c r="K4" s="10" t="s">
        <v>14</v>
      </c>
      <c r="L4" s="11"/>
      <c r="M4" s="12"/>
      <c r="N4" s="10" t="s">
        <v>13</v>
      </c>
      <c r="O4" s="11"/>
      <c r="P4" s="12"/>
      <c r="Q4" s="10" t="s">
        <v>14</v>
      </c>
      <c r="R4" s="11"/>
      <c r="S4" s="12"/>
    </row>
    <row r="5" spans="1:19" ht="16.5" customHeight="1">
      <c r="A5" s="13"/>
      <c r="B5" s="14" t="s">
        <v>15</v>
      </c>
      <c r="C5" s="14" t="s">
        <v>16</v>
      </c>
      <c r="D5" s="14" t="s">
        <v>17</v>
      </c>
      <c r="E5" s="14" t="s">
        <v>0</v>
      </c>
      <c r="F5" s="14" t="s">
        <v>1</v>
      </c>
      <c r="G5" s="14" t="s">
        <v>2</v>
      </c>
      <c r="H5" s="14" t="s">
        <v>15</v>
      </c>
      <c r="I5" s="14" t="s">
        <v>16</v>
      </c>
      <c r="J5" s="14" t="s">
        <v>17</v>
      </c>
      <c r="K5" s="14" t="s">
        <v>0</v>
      </c>
      <c r="L5" s="14" t="s">
        <v>1</v>
      </c>
      <c r="M5" s="14" t="s">
        <v>2</v>
      </c>
      <c r="N5" s="14" t="s">
        <v>15</v>
      </c>
      <c r="O5" s="14" t="s">
        <v>16</v>
      </c>
      <c r="P5" s="14" t="s">
        <v>17</v>
      </c>
      <c r="Q5" s="14" t="s">
        <v>0</v>
      </c>
      <c r="R5" s="14" t="s">
        <v>1</v>
      </c>
      <c r="S5" s="15" t="s">
        <v>2</v>
      </c>
    </row>
    <row r="6" spans="1:19" ht="16.5" customHeight="1">
      <c r="A6" s="16">
        <v>6</v>
      </c>
      <c r="B6" s="26">
        <v>1100</v>
      </c>
      <c r="C6" s="27">
        <v>26.58</v>
      </c>
      <c r="D6" s="28">
        <v>4.994720849420553</v>
      </c>
      <c r="E6" s="26">
        <v>1104</v>
      </c>
      <c r="F6" s="27">
        <v>26.00090579710145</v>
      </c>
      <c r="G6" s="28">
        <v>4.571195960890863</v>
      </c>
      <c r="H6" s="26">
        <v>1097</v>
      </c>
      <c r="I6" s="27">
        <v>15.378304466727439</v>
      </c>
      <c r="J6" s="28">
        <v>7.394102188281264</v>
      </c>
      <c r="K6" s="26">
        <v>1100</v>
      </c>
      <c r="L6" s="27">
        <v>13.697272727272727</v>
      </c>
      <c r="M6" s="28">
        <v>5.745369029858413</v>
      </c>
      <c r="N6" s="26" t="s">
        <v>37</v>
      </c>
      <c r="O6" s="27" t="s">
        <v>3</v>
      </c>
      <c r="P6" s="28" t="s">
        <v>3</v>
      </c>
      <c r="Q6" s="26" t="s">
        <v>3</v>
      </c>
      <c r="R6" s="27" t="s">
        <v>3</v>
      </c>
      <c r="S6" s="28" t="s">
        <v>3</v>
      </c>
    </row>
    <row r="7" spans="1:19" ht="16.5" customHeight="1">
      <c r="A7" s="20">
        <v>7</v>
      </c>
      <c r="B7" s="17">
        <v>1091</v>
      </c>
      <c r="C7" s="18">
        <v>30.04307974335472</v>
      </c>
      <c r="D7" s="19">
        <v>5.785897014641302</v>
      </c>
      <c r="E7" s="17">
        <v>1081</v>
      </c>
      <c r="F7" s="18">
        <v>29.06845513413506</v>
      </c>
      <c r="G7" s="19">
        <v>5.076376361721114</v>
      </c>
      <c r="H7" s="17">
        <v>1090</v>
      </c>
      <c r="I7" s="18">
        <v>23.710091743119268</v>
      </c>
      <c r="J7" s="19">
        <v>11.353308089659999</v>
      </c>
      <c r="K7" s="17">
        <v>1076</v>
      </c>
      <c r="L7" s="18">
        <v>19.513011152416357</v>
      </c>
      <c r="M7" s="19">
        <v>8.262133009237333</v>
      </c>
      <c r="N7" s="17" t="s">
        <v>3</v>
      </c>
      <c r="O7" s="18" t="s">
        <v>3</v>
      </c>
      <c r="P7" s="19" t="s">
        <v>3</v>
      </c>
      <c r="Q7" s="17" t="s">
        <v>3</v>
      </c>
      <c r="R7" s="18" t="s">
        <v>3</v>
      </c>
      <c r="S7" s="19" t="s">
        <v>3</v>
      </c>
    </row>
    <row r="8" spans="1:19" ht="16.5" customHeight="1">
      <c r="A8" s="20">
        <v>8</v>
      </c>
      <c r="B8" s="17">
        <v>1105</v>
      </c>
      <c r="C8" s="18">
        <v>33.96289592760181</v>
      </c>
      <c r="D8" s="19">
        <v>6.662074652270632</v>
      </c>
      <c r="E8" s="17">
        <v>1102</v>
      </c>
      <c r="F8" s="18">
        <v>32.370235934664244</v>
      </c>
      <c r="G8" s="19">
        <v>5.698166016499902</v>
      </c>
      <c r="H8" s="17">
        <v>1110</v>
      </c>
      <c r="I8" s="18">
        <v>33.16306306306306</v>
      </c>
      <c r="J8" s="19">
        <v>16.076043549431876</v>
      </c>
      <c r="K8" s="17">
        <v>1097</v>
      </c>
      <c r="L8" s="18">
        <v>24.800364630811302</v>
      </c>
      <c r="M8" s="19">
        <v>11.08125618782572</v>
      </c>
      <c r="N8" s="17" t="s">
        <v>3</v>
      </c>
      <c r="O8" s="18" t="s">
        <v>3</v>
      </c>
      <c r="P8" s="19" t="s">
        <v>3</v>
      </c>
      <c r="Q8" s="17" t="s">
        <v>3</v>
      </c>
      <c r="R8" s="18" t="s">
        <v>3</v>
      </c>
      <c r="S8" s="19" t="s">
        <v>3</v>
      </c>
    </row>
    <row r="9" spans="1:19" ht="16.5" customHeight="1">
      <c r="A9" s="20">
        <v>9</v>
      </c>
      <c r="B9" s="17">
        <v>1111</v>
      </c>
      <c r="C9" s="18">
        <v>38.11971197119712</v>
      </c>
      <c r="D9" s="19">
        <v>6.891670333746863</v>
      </c>
      <c r="E9" s="17">
        <v>1100</v>
      </c>
      <c r="F9" s="18">
        <v>35.88454545454545</v>
      </c>
      <c r="G9" s="19">
        <v>6.4660186761763345</v>
      </c>
      <c r="H9" s="17">
        <v>1119</v>
      </c>
      <c r="I9" s="18">
        <v>40.61215370866845</v>
      </c>
      <c r="J9" s="19">
        <v>17.840212099288447</v>
      </c>
      <c r="K9" s="17">
        <v>1099</v>
      </c>
      <c r="L9" s="18">
        <v>31.425841674249316</v>
      </c>
      <c r="M9" s="19">
        <v>12.81855975354083</v>
      </c>
      <c r="N9" s="17" t="s">
        <v>3</v>
      </c>
      <c r="O9" s="18" t="s">
        <v>3</v>
      </c>
      <c r="P9" s="19" t="s">
        <v>3</v>
      </c>
      <c r="Q9" s="17" t="s">
        <v>3</v>
      </c>
      <c r="R9" s="18" t="s">
        <v>3</v>
      </c>
      <c r="S9" s="19" t="s">
        <v>3</v>
      </c>
    </row>
    <row r="10" spans="1:19" ht="16.5" customHeight="1">
      <c r="A10" s="20">
        <v>10</v>
      </c>
      <c r="B10" s="17">
        <v>1097</v>
      </c>
      <c r="C10" s="18">
        <v>41.71467639015497</v>
      </c>
      <c r="D10" s="19">
        <v>6.795602478424948</v>
      </c>
      <c r="E10" s="17">
        <v>1104</v>
      </c>
      <c r="F10" s="18">
        <v>39.49728260869565</v>
      </c>
      <c r="G10" s="19">
        <v>6.269750810397503</v>
      </c>
      <c r="H10" s="17">
        <v>1102</v>
      </c>
      <c r="I10" s="18">
        <v>48.26225045372051</v>
      </c>
      <c r="J10" s="19">
        <v>19.882942593784417</v>
      </c>
      <c r="K10" s="17">
        <v>1112</v>
      </c>
      <c r="L10" s="18">
        <v>38.67625899280576</v>
      </c>
      <c r="M10" s="19">
        <v>15.726742941843426</v>
      </c>
      <c r="N10" s="17" t="s">
        <v>3</v>
      </c>
      <c r="O10" s="18" t="s">
        <v>3</v>
      </c>
      <c r="P10" s="19" t="s">
        <v>3</v>
      </c>
      <c r="Q10" s="17" t="s">
        <v>3</v>
      </c>
      <c r="R10" s="18" t="s">
        <v>3</v>
      </c>
      <c r="S10" s="19" t="s">
        <v>3</v>
      </c>
    </row>
    <row r="11" spans="1:19" ht="16.5" customHeight="1">
      <c r="A11" s="20">
        <v>11</v>
      </c>
      <c r="B11" s="17">
        <v>1123</v>
      </c>
      <c r="C11" s="18">
        <v>44.881567230632236</v>
      </c>
      <c r="D11" s="19">
        <v>6.509479931411417</v>
      </c>
      <c r="E11" s="17">
        <v>1115</v>
      </c>
      <c r="F11" s="18">
        <v>41.530941704035875</v>
      </c>
      <c r="G11" s="19">
        <v>5.64635542686316</v>
      </c>
      <c r="H11" s="17">
        <v>1126</v>
      </c>
      <c r="I11" s="18">
        <v>58.44227353463588</v>
      </c>
      <c r="J11" s="19">
        <v>20.63692193311951</v>
      </c>
      <c r="K11" s="17">
        <v>1121</v>
      </c>
      <c r="L11" s="18">
        <v>46.06422836752899</v>
      </c>
      <c r="M11" s="19">
        <v>16.468047497057224</v>
      </c>
      <c r="N11" s="17" t="s">
        <v>3</v>
      </c>
      <c r="O11" s="18" t="s">
        <v>3</v>
      </c>
      <c r="P11" s="19" t="s">
        <v>3</v>
      </c>
      <c r="Q11" s="17" t="s">
        <v>3</v>
      </c>
      <c r="R11" s="18" t="s">
        <v>3</v>
      </c>
      <c r="S11" s="19" t="s">
        <v>3</v>
      </c>
    </row>
    <row r="12" spans="1:19" ht="16.5" customHeight="1">
      <c r="A12" s="20">
        <v>12</v>
      </c>
      <c r="B12" s="17">
        <v>1384</v>
      </c>
      <c r="C12" s="18">
        <v>47.797687861271676</v>
      </c>
      <c r="D12" s="19">
        <v>6.450755691333739</v>
      </c>
      <c r="E12" s="17">
        <v>1376</v>
      </c>
      <c r="F12" s="18">
        <v>42.869912790697676</v>
      </c>
      <c r="G12" s="19">
        <v>5.541709866837896</v>
      </c>
      <c r="H12" s="17">
        <v>765</v>
      </c>
      <c r="I12" s="18">
        <v>67.73725490196078</v>
      </c>
      <c r="J12" s="19">
        <v>21.331439506481626</v>
      </c>
      <c r="K12" s="17">
        <v>778</v>
      </c>
      <c r="L12" s="18">
        <v>50.397172236503856</v>
      </c>
      <c r="M12" s="19">
        <v>17.90148253180888</v>
      </c>
      <c r="N12" s="17">
        <v>798</v>
      </c>
      <c r="O12" s="18">
        <v>422.03258145363407</v>
      </c>
      <c r="P12" s="19">
        <v>55.72836412027147</v>
      </c>
      <c r="Q12" s="17">
        <v>808</v>
      </c>
      <c r="R12" s="18">
        <v>299.7735148514852</v>
      </c>
      <c r="S12" s="19">
        <v>39.31674424141487</v>
      </c>
    </row>
    <row r="13" spans="1:19" ht="16.5" customHeight="1">
      <c r="A13" s="20">
        <v>13</v>
      </c>
      <c r="B13" s="17">
        <v>1387</v>
      </c>
      <c r="C13" s="18">
        <v>51.336697909156456</v>
      </c>
      <c r="D13" s="19">
        <v>6.567587826625193</v>
      </c>
      <c r="E13" s="17">
        <v>1396</v>
      </c>
      <c r="F13" s="18">
        <v>44.82808022922636</v>
      </c>
      <c r="G13" s="19">
        <v>5.802673233805236</v>
      </c>
      <c r="H13" s="17">
        <v>782</v>
      </c>
      <c r="I13" s="18">
        <v>82.72250639386189</v>
      </c>
      <c r="J13" s="19">
        <v>22.695831041386572</v>
      </c>
      <c r="K13" s="17">
        <v>797</v>
      </c>
      <c r="L13" s="18">
        <v>57.28356336260979</v>
      </c>
      <c r="M13" s="19">
        <v>19.073585125398477</v>
      </c>
      <c r="N13" s="17">
        <v>777</v>
      </c>
      <c r="O13" s="18">
        <v>388.06692406692406</v>
      </c>
      <c r="P13" s="19">
        <v>53.26568892267669</v>
      </c>
      <c r="Q13" s="17">
        <v>745</v>
      </c>
      <c r="R13" s="18">
        <v>287.33691275167786</v>
      </c>
      <c r="S13" s="19">
        <v>39.40572702047917</v>
      </c>
    </row>
    <row r="14" spans="1:19" ht="16.5" customHeight="1">
      <c r="A14" s="20">
        <v>14</v>
      </c>
      <c r="B14" s="17">
        <v>1392</v>
      </c>
      <c r="C14" s="18">
        <v>53.138649425287355</v>
      </c>
      <c r="D14" s="19">
        <v>6.833310940227512</v>
      </c>
      <c r="E14" s="17">
        <v>1396</v>
      </c>
      <c r="F14" s="18">
        <v>45.19770773638969</v>
      </c>
      <c r="G14" s="19">
        <v>5.894331735488912</v>
      </c>
      <c r="H14" s="17">
        <v>773</v>
      </c>
      <c r="I14" s="18">
        <v>89.6908150064683</v>
      </c>
      <c r="J14" s="19">
        <v>23.539048639427804</v>
      </c>
      <c r="K14" s="17">
        <v>786</v>
      </c>
      <c r="L14" s="18">
        <v>56.79770992366412</v>
      </c>
      <c r="M14" s="19">
        <v>20.302447109233775</v>
      </c>
      <c r="N14" s="17">
        <v>782</v>
      </c>
      <c r="O14" s="18">
        <v>375.4373401534527</v>
      </c>
      <c r="P14" s="19">
        <v>47.70012934708129</v>
      </c>
      <c r="Q14" s="17">
        <v>787</v>
      </c>
      <c r="R14" s="18">
        <v>291.3659466327827</v>
      </c>
      <c r="S14" s="19">
        <v>39.35513553493381</v>
      </c>
    </row>
    <row r="15" spans="1:19" ht="16.5" customHeight="1">
      <c r="A15" s="20">
        <v>15</v>
      </c>
      <c r="B15" s="17">
        <v>1398</v>
      </c>
      <c r="C15" s="18">
        <v>52.44277539341917</v>
      </c>
      <c r="D15" s="19">
        <v>7.412287387464058</v>
      </c>
      <c r="E15" s="17">
        <v>1381</v>
      </c>
      <c r="F15" s="18">
        <v>43.939898624185375</v>
      </c>
      <c r="G15" s="19">
        <v>6.369960934486523</v>
      </c>
      <c r="H15" s="17">
        <v>701</v>
      </c>
      <c r="I15" s="18">
        <v>79.14693295292439</v>
      </c>
      <c r="J15" s="19">
        <v>25.064534847888382</v>
      </c>
      <c r="K15" s="17">
        <v>676</v>
      </c>
      <c r="L15" s="18">
        <v>44.710059171597635</v>
      </c>
      <c r="M15" s="19">
        <v>17.474037021220482</v>
      </c>
      <c r="N15" s="17">
        <v>745</v>
      </c>
      <c r="O15" s="18">
        <v>386.4255033557047</v>
      </c>
      <c r="P15" s="19">
        <v>56.376254169132295</v>
      </c>
      <c r="Q15" s="17">
        <v>749</v>
      </c>
      <c r="R15" s="18">
        <v>311.2216288384513</v>
      </c>
      <c r="S15" s="19">
        <v>48.77469535896905</v>
      </c>
    </row>
    <row r="16" spans="1:19" ht="16.5" customHeight="1">
      <c r="A16" s="20">
        <v>16</v>
      </c>
      <c r="B16" s="17">
        <v>1412</v>
      </c>
      <c r="C16" s="18">
        <v>54.12818696883853</v>
      </c>
      <c r="D16" s="19">
        <v>7.741933486325345</v>
      </c>
      <c r="E16" s="17">
        <v>1408</v>
      </c>
      <c r="F16" s="18">
        <v>44.265625</v>
      </c>
      <c r="G16" s="19">
        <v>6.753611000138606</v>
      </c>
      <c r="H16" s="17">
        <v>735</v>
      </c>
      <c r="I16" s="18">
        <v>85.63401360544218</v>
      </c>
      <c r="J16" s="19">
        <v>28.58891249950891</v>
      </c>
      <c r="K16" s="17">
        <v>725</v>
      </c>
      <c r="L16" s="18">
        <v>47.038620689655176</v>
      </c>
      <c r="M16" s="19">
        <v>19.746144752337393</v>
      </c>
      <c r="N16" s="17">
        <v>743</v>
      </c>
      <c r="O16" s="18">
        <v>375.9434724091521</v>
      </c>
      <c r="P16" s="19">
        <v>62.174607881326835</v>
      </c>
      <c r="Q16" s="17">
        <v>744</v>
      </c>
      <c r="R16" s="18">
        <v>311.60752688172045</v>
      </c>
      <c r="S16" s="19">
        <v>56.94162495945713</v>
      </c>
    </row>
    <row r="17" spans="1:19" ht="16.5" customHeight="1">
      <c r="A17" s="20">
        <v>17</v>
      </c>
      <c r="B17" s="17">
        <v>1419</v>
      </c>
      <c r="C17" s="18">
        <v>54.62931642001409</v>
      </c>
      <c r="D17" s="19">
        <v>7.870293673468844</v>
      </c>
      <c r="E17" s="17">
        <v>1399</v>
      </c>
      <c r="F17" s="18">
        <v>44.36812008577555</v>
      </c>
      <c r="G17" s="19">
        <v>6.633649257400581</v>
      </c>
      <c r="H17" s="17">
        <v>726</v>
      </c>
      <c r="I17" s="18">
        <v>88.11707988980716</v>
      </c>
      <c r="J17" s="19">
        <v>28.230482133688483</v>
      </c>
      <c r="K17" s="17">
        <v>696</v>
      </c>
      <c r="L17" s="18">
        <v>46.66379310344828</v>
      </c>
      <c r="M17" s="19">
        <v>19.1743111037143</v>
      </c>
      <c r="N17" s="17">
        <v>756</v>
      </c>
      <c r="O17" s="18">
        <v>371.3624338624339</v>
      </c>
      <c r="P17" s="19">
        <v>58.49764492525474</v>
      </c>
      <c r="Q17" s="17">
        <v>774</v>
      </c>
      <c r="R17" s="18">
        <v>308.9987080103359</v>
      </c>
      <c r="S17" s="19">
        <v>54.60685183257329</v>
      </c>
    </row>
    <row r="18" spans="1:19" ht="16.5" customHeight="1">
      <c r="A18" s="20">
        <v>18</v>
      </c>
      <c r="B18" s="17">
        <v>1010</v>
      </c>
      <c r="C18" s="18">
        <v>54.3990099009901</v>
      </c>
      <c r="D18" s="19">
        <v>7.5567947924073895</v>
      </c>
      <c r="E18" s="17">
        <v>1042</v>
      </c>
      <c r="F18" s="18">
        <v>44.18330134357006</v>
      </c>
      <c r="G18" s="19">
        <v>6.397425514112395</v>
      </c>
      <c r="H18" s="17">
        <v>467</v>
      </c>
      <c r="I18" s="18">
        <v>78.47323340471092</v>
      </c>
      <c r="J18" s="19">
        <v>24.937455614856795</v>
      </c>
      <c r="K18" s="17">
        <v>646</v>
      </c>
      <c r="L18" s="18">
        <v>45.13467492260062</v>
      </c>
      <c r="M18" s="19">
        <v>16.3368793645269</v>
      </c>
      <c r="N18" s="17">
        <v>546</v>
      </c>
      <c r="O18" s="18">
        <v>391.62820512820514</v>
      </c>
      <c r="P18" s="19">
        <v>51.15353470578207</v>
      </c>
      <c r="Q18" s="17">
        <v>399</v>
      </c>
      <c r="R18" s="18">
        <v>326.2005012531328</v>
      </c>
      <c r="S18" s="19">
        <v>54.00320142509862</v>
      </c>
    </row>
    <row r="19" spans="1:19" ht="16.5" customHeight="1">
      <c r="A19" s="20">
        <v>19</v>
      </c>
      <c r="B19" s="17">
        <v>892</v>
      </c>
      <c r="C19" s="18">
        <v>54.84977578475336</v>
      </c>
      <c r="D19" s="19">
        <v>6.288100902038057</v>
      </c>
      <c r="E19" s="17">
        <v>868</v>
      </c>
      <c r="F19" s="18">
        <v>45.026497695852534</v>
      </c>
      <c r="G19" s="19">
        <v>5.296115278449046</v>
      </c>
      <c r="H19" s="17">
        <v>409</v>
      </c>
      <c r="I19" s="18">
        <v>82.20537897310514</v>
      </c>
      <c r="J19" s="19">
        <v>20.60436183355046</v>
      </c>
      <c r="K19" s="17">
        <v>524</v>
      </c>
      <c r="L19" s="18">
        <v>45.26526717557252</v>
      </c>
      <c r="M19" s="19">
        <v>16.627952177911364</v>
      </c>
      <c r="N19" s="17">
        <v>484</v>
      </c>
      <c r="O19" s="18">
        <v>393.5392561983471</v>
      </c>
      <c r="P19" s="19">
        <v>52.75591412798964</v>
      </c>
      <c r="Q19" s="17">
        <v>349</v>
      </c>
      <c r="R19" s="18">
        <v>309.81661891117477</v>
      </c>
      <c r="S19" s="19">
        <v>31.562657182124553</v>
      </c>
    </row>
    <row r="20" spans="1:19" ht="16.5" customHeight="1">
      <c r="A20" s="9" t="s">
        <v>18</v>
      </c>
      <c r="B20" s="17">
        <v>1670</v>
      </c>
      <c r="C20" s="18">
        <v>51.0437125748503</v>
      </c>
      <c r="D20" s="19">
        <v>6.99049007482659</v>
      </c>
      <c r="E20" s="17">
        <v>1581</v>
      </c>
      <c r="F20" s="18">
        <v>43.16192283364959</v>
      </c>
      <c r="G20" s="19">
        <v>5.924495818098168</v>
      </c>
      <c r="H20" s="17">
        <v>1142</v>
      </c>
      <c r="I20" s="18">
        <v>64.15411558669001</v>
      </c>
      <c r="J20" s="19">
        <v>20.35453872320927</v>
      </c>
      <c r="K20" s="17">
        <v>1051</v>
      </c>
      <c r="L20" s="18">
        <v>36.840152235965746</v>
      </c>
      <c r="M20" s="19">
        <v>13.640523718765698</v>
      </c>
      <c r="N20" s="17">
        <v>547</v>
      </c>
      <c r="O20" s="18">
        <v>681.274223034735</v>
      </c>
      <c r="P20" s="19">
        <v>88.4306694684672</v>
      </c>
      <c r="Q20" s="17">
        <v>558</v>
      </c>
      <c r="R20" s="18">
        <v>522</v>
      </c>
      <c r="S20" s="19">
        <v>51.61693756634152</v>
      </c>
    </row>
    <row r="21" spans="1:19" ht="16.5" customHeight="1">
      <c r="A21" s="9" t="s">
        <v>19</v>
      </c>
      <c r="B21" s="17">
        <v>1834</v>
      </c>
      <c r="C21" s="18">
        <v>50.349509269356595</v>
      </c>
      <c r="D21" s="19">
        <v>6.829636032074624</v>
      </c>
      <c r="E21" s="17">
        <v>1678</v>
      </c>
      <c r="F21" s="18">
        <v>42.961263408820024</v>
      </c>
      <c r="G21" s="19">
        <v>6.005881211850112</v>
      </c>
      <c r="H21" s="17">
        <v>1271</v>
      </c>
      <c r="I21" s="18">
        <v>59.19984264358773</v>
      </c>
      <c r="J21" s="19">
        <v>19.926956308012493</v>
      </c>
      <c r="K21" s="17">
        <v>1106</v>
      </c>
      <c r="L21" s="18">
        <v>34.18987341772152</v>
      </c>
      <c r="M21" s="19">
        <v>13.315211989583846</v>
      </c>
      <c r="N21" s="17">
        <v>561</v>
      </c>
      <c r="O21" s="18">
        <v>692.6934046345812</v>
      </c>
      <c r="P21" s="19">
        <v>84.97059641997575</v>
      </c>
      <c r="Q21" s="17">
        <v>578</v>
      </c>
      <c r="R21" s="18">
        <v>527.2283737024221</v>
      </c>
      <c r="S21" s="19">
        <v>55.20653035865385</v>
      </c>
    </row>
    <row r="22" spans="1:19" ht="16.5" customHeight="1">
      <c r="A22" s="9" t="s">
        <v>20</v>
      </c>
      <c r="B22" s="17">
        <v>1810</v>
      </c>
      <c r="C22" s="18">
        <v>49.28508287292818</v>
      </c>
      <c r="D22" s="19">
        <v>6.48980914844091</v>
      </c>
      <c r="E22" s="17">
        <v>1836</v>
      </c>
      <c r="F22" s="18">
        <v>42.53376906318083</v>
      </c>
      <c r="G22" s="19">
        <v>5.553115787059507</v>
      </c>
      <c r="H22" s="17">
        <v>1212</v>
      </c>
      <c r="I22" s="18">
        <v>54.12046204620462</v>
      </c>
      <c r="J22" s="19">
        <v>19.732669058425714</v>
      </c>
      <c r="K22" s="17">
        <v>1225</v>
      </c>
      <c r="L22" s="18">
        <v>31.56734693877551</v>
      </c>
      <c r="M22" s="19">
        <v>12.13363326570291</v>
      </c>
      <c r="N22" s="17">
        <v>595</v>
      </c>
      <c r="O22" s="18">
        <v>701.2890756302521</v>
      </c>
      <c r="P22" s="19">
        <v>89.70469085466164</v>
      </c>
      <c r="Q22" s="17">
        <v>571</v>
      </c>
      <c r="R22" s="18">
        <v>525.6392294220666</v>
      </c>
      <c r="S22" s="19">
        <v>47.30346346144478</v>
      </c>
    </row>
    <row r="23" spans="1:19" ht="16.5" customHeight="1">
      <c r="A23" s="9" t="s">
        <v>21</v>
      </c>
      <c r="B23" s="17">
        <v>1846</v>
      </c>
      <c r="C23" s="18">
        <v>47.9534127843987</v>
      </c>
      <c r="D23" s="19">
        <v>6.271916869982832</v>
      </c>
      <c r="E23" s="17">
        <v>1849</v>
      </c>
      <c r="F23" s="18">
        <v>42.22120064899946</v>
      </c>
      <c r="G23" s="19">
        <v>5.552957053318296</v>
      </c>
      <c r="H23" s="17">
        <v>1229</v>
      </c>
      <c r="I23" s="18">
        <v>49.795768917819366</v>
      </c>
      <c r="J23" s="19">
        <v>17.442215140224082</v>
      </c>
      <c r="K23" s="17">
        <v>1249</v>
      </c>
      <c r="L23" s="18">
        <v>29.55004003202562</v>
      </c>
      <c r="M23" s="19">
        <v>11.56798827283911</v>
      </c>
      <c r="N23" s="17">
        <v>574</v>
      </c>
      <c r="O23" s="18">
        <v>715</v>
      </c>
      <c r="P23" s="19">
        <v>87.77410029688045</v>
      </c>
      <c r="Q23" s="17">
        <v>570</v>
      </c>
      <c r="R23" s="18">
        <v>529.7421052631579</v>
      </c>
      <c r="S23" s="19">
        <v>54.33704254060111</v>
      </c>
    </row>
    <row r="24" spans="1:19" ht="16.5" customHeight="1">
      <c r="A24" s="9" t="s">
        <v>22</v>
      </c>
      <c r="B24" s="17">
        <v>1850</v>
      </c>
      <c r="C24" s="18">
        <v>47.052972972972974</v>
      </c>
      <c r="D24" s="19">
        <v>6.516125886355873</v>
      </c>
      <c r="E24" s="17">
        <v>1811</v>
      </c>
      <c r="F24" s="18">
        <v>42.07344008834898</v>
      </c>
      <c r="G24" s="19">
        <v>5.565295976747963</v>
      </c>
      <c r="H24" s="17">
        <v>1262</v>
      </c>
      <c r="I24" s="18">
        <v>46.27892234548336</v>
      </c>
      <c r="J24" s="19">
        <v>17.57361287613104</v>
      </c>
      <c r="K24" s="17">
        <v>1203</v>
      </c>
      <c r="L24" s="18">
        <v>28.359933499584372</v>
      </c>
      <c r="M24" s="19">
        <v>11.40529506151854</v>
      </c>
      <c r="N24" s="17">
        <v>551</v>
      </c>
      <c r="O24" s="18">
        <v>712.1633393829401</v>
      </c>
      <c r="P24" s="19">
        <v>87.80231982944935</v>
      </c>
      <c r="Q24" s="17">
        <v>593</v>
      </c>
      <c r="R24" s="18">
        <v>530.6087689713322</v>
      </c>
      <c r="S24" s="19">
        <v>51.23722617762053</v>
      </c>
    </row>
    <row r="25" spans="1:19" ht="16.5" customHeight="1">
      <c r="A25" s="9" t="s">
        <v>23</v>
      </c>
      <c r="B25" s="17">
        <v>1741</v>
      </c>
      <c r="C25" s="18">
        <v>45.28374497415279</v>
      </c>
      <c r="D25" s="19">
        <v>6.1576936639855635</v>
      </c>
      <c r="E25" s="17">
        <v>1704</v>
      </c>
      <c r="F25" s="18">
        <v>40.624413145539904</v>
      </c>
      <c r="G25" s="19">
        <v>5.738615204716937</v>
      </c>
      <c r="H25" s="17">
        <v>1179</v>
      </c>
      <c r="I25" s="18">
        <v>40.011026293469044</v>
      </c>
      <c r="J25" s="19">
        <v>15.32367370969314</v>
      </c>
      <c r="K25" s="17">
        <v>1135</v>
      </c>
      <c r="L25" s="18">
        <v>24.891629955947135</v>
      </c>
      <c r="M25" s="19">
        <v>10.40872518122703</v>
      </c>
      <c r="N25" s="17">
        <v>528</v>
      </c>
      <c r="O25" s="18">
        <v>724.0719696969697</v>
      </c>
      <c r="P25" s="19">
        <v>94.76445345457618</v>
      </c>
      <c r="Q25" s="17">
        <v>559</v>
      </c>
      <c r="R25" s="18">
        <v>535.386404293381</v>
      </c>
      <c r="S25" s="19">
        <v>59.43659956566804</v>
      </c>
    </row>
    <row r="26" spans="1:19" ht="16.5" customHeight="1">
      <c r="A26" s="9" t="s">
        <v>24</v>
      </c>
      <c r="B26" s="17">
        <v>1679</v>
      </c>
      <c r="C26" s="18">
        <v>42.61643835616438</v>
      </c>
      <c r="D26" s="19">
        <v>6.518813488969639</v>
      </c>
      <c r="E26" s="17">
        <v>1801</v>
      </c>
      <c r="F26" s="18">
        <v>37.955580233203776</v>
      </c>
      <c r="G26" s="19">
        <v>6.004645916384484</v>
      </c>
      <c r="H26" s="17">
        <v>1043</v>
      </c>
      <c r="I26" s="18">
        <v>36.33365292425695</v>
      </c>
      <c r="J26" s="19">
        <v>15.586024198577915</v>
      </c>
      <c r="K26" s="17">
        <v>1106</v>
      </c>
      <c r="L26" s="18">
        <v>20.99276672694394</v>
      </c>
      <c r="M26" s="19">
        <v>8.66661728091565</v>
      </c>
      <c r="N26" s="17">
        <v>618</v>
      </c>
      <c r="O26" s="18">
        <v>741.1893203883495</v>
      </c>
      <c r="P26" s="19">
        <v>90.21135601053678</v>
      </c>
      <c r="Q26" s="17">
        <v>668</v>
      </c>
      <c r="R26" s="18">
        <v>548.5538922155689</v>
      </c>
      <c r="S26" s="19">
        <v>81.37325345017383</v>
      </c>
    </row>
    <row r="27" spans="1:19" ht="16.5" customHeight="1">
      <c r="A27" s="9" t="s">
        <v>25</v>
      </c>
      <c r="B27" s="17">
        <v>1578</v>
      </c>
      <c r="C27" s="18">
        <v>39.70088719898606</v>
      </c>
      <c r="D27" s="19">
        <v>6.826234469522952</v>
      </c>
      <c r="E27" s="17">
        <v>1737</v>
      </c>
      <c r="F27" s="18">
        <v>35.179044329303395</v>
      </c>
      <c r="G27" s="19">
        <v>6.229043956247072</v>
      </c>
      <c r="H27" s="17">
        <v>956</v>
      </c>
      <c r="I27" s="18">
        <v>30.87029288702929</v>
      </c>
      <c r="J27" s="19">
        <v>12.898457479619326</v>
      </c>
      <c r="K27" s="17">
        <v>1005</v>
      </c>
      <c r="L27" s="18">
        <v>17.736318407960198</v>
      </c>
      <c r="M27" s="19">
        <v>7.559852349114195</v>
      </c>
      <c r="N27" s="17">
        <v>602</v>
      </c>
      <c r="O27" s="18">
        <v>763.0548172757475</v>
      </c>
      <c r="P27" s="19">
        <v>92.1103555148547</v>
      </c>
      <c r="Q27" s="17">
        <v>690</v>
      </c>
      <c r="R27" s="18">
        <v>562.3869565217391</v>
      </c>
      <c r="S27" s="19">
        <v>61.58479111383217</v>
      </c>
    </row>
    <row r="28" spans="1:19" ht="16.5" customHeight="1">
      <c r="A28" s="13" t="s">
        <v>26</v>
      </c>
      <c r="B28" s="21">
        <v>1702</v>
      </c>
      <c r="C28" s="22">
        <v>36.86133960047003</v>
      </c>
      <c r="D28" s="23">
        <v>6.997199210781756</v>
      </c>
      <c r="E28" s="21">
        <v>1826</v>
      </c>
      <c r="F28" s="22">
        <v>32.37458926615553</v>
      </c>
      <c r="G28" s="23">
        <v>6.459147081440988</v>
      </c>
      <c r="H28" s="21">
        <v>1038</v>
      </c>
      <c r="I28" s="22">
        <v>26.754335260115607</v>
      </c>
      <c r="J28" s="23">
        <v>12.847570693624446</v>
      </c>
      <c r="K28" s="21">
        <v>1018</v>
      </c>
      <c r="L28" s="22">
        <v>14.890962671905697</v>
      </c>
      <c r="M28" s="23">
        <v>6.576801586831971</v>
      </c>
      <c r="N28" s="21">
        <v>623</v>
      </c>
      <c r="O28" s="22">
        <v>780.3675762439807</v>
      </c>
      <c r="P28" s="23">
        <v>92.70944640495318</v>
      </c>
      <c r="Q28" s="21">
        <v>761</v>
      </c>
      <c r="R28" s="22">
        <v>585.7253613666229</v>
      </c>
      <c r="S28" s="23">
        <v>70.17456739237137</v>
      </c>
    </row>
    <row r="29" ht="16.5" customHeight="1">
      <c r="A29" s="29" t="s">
        <v>38</v>
      </c>
    </row>
  </sheetData>
  <mergeCells count="6">
    <mergeCell ref="N4:P4"/>
    <mergeCell ref="Q4:S4"/>
    <mergeCell ref="B4:D4"/>
    <mergeCell ref="E4:G4"/>
    <mergeCell ref="H4:J4"/>
    <mergeCell ref="K4:M4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pane xSplit="1" ySplit="5" topLeftCell="B13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G19" sqref="G19"/>
    </sheetView>
  </sheetViews>
  <sheetFormatPr defaultColWidth="9.00390625" defaultRowHeight="13.5"/>
  <cols>
    <col min="1" max="1" width="6.50390625" style="2" customWidth="1"/>
    <col min="2" max="19" width="6.875" style="2" customWidth="1"/>
    <col min="20" max="16384" width="9.00390625" style="2" customWidth="1"/>
  </cols>
  <sheetData>
    <row r="1" ht="18" customHeight="1">
      <c r="A1" s="1"/>
    </row>
    <row r="2" spans="1:19" ht="16.5" customHeight="1">
      <c r="A2" s="24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4"/>
      <c r="B3" s="8" t="s">
        <v>40</v>
      </c>
      <c r="C3" s="6"/>
      <c r="D3" s="6"/>
      <c r="E3" s="6"/>
      <c r="F3" s="6"/>
      <c r="G3" s="7" t="s">
        <v>36</v>
      </c>
      <c r="H3" s="8" t="s">
        <v>41</v>
      </c>
      <c r="I3" s="6"/>
      <c r="J3" s="6"/>
      <c r="K3" s="6"/>
      <c r="L3" s="25"/>
      <c r="M3" s="7" t="s">
        <v>42</v>
      </c>
      <c r="N3" s="8" t="s">
        <v>43</v>
      </c>
      <c r="O3" s="6"/>
      <c r="P3" s="6"/>
      <c r="Q3" s="6"/>
      <c r="R3" s="6"/>
      <c r="S3" s="7" t="s">
        <v>44</v>
      </c>
    </row>
    <row r="4" spans="1:19" ht="16.5" customHeight="1">
      <c r="A4" s="9" t="s">
        <v>12</v>
      </c>
      <c r="B4" s="10" t="s">
        <v>13</v>
      </c>
      <c r="C4" s="11"/>
      <c r="D4" s="12"/>
      <c r="E4" s="10" t="s">
        <v>14</v>
      </c>
      <c r="F4" s="11"/>
      <c r="G4" s="12"/>
      <c r="H4" s="10" t="s">
        <v>13</v>
      </c>
      <c r="I4" s="11"/>
      <c r="J4" s="12"/>
      <c r="K4" s="10" t="s">
        <v>14</v>
      </c>
      <c r="L4" s="11"/>
      <c r="M4" s="12"/>
      <c r="N4" s="10" t="s">
        <v>13</v>
      </c>
      <c r="O4" s="11"/>
      <c r="P4" s="12"/>
      <c r="Q4" s="10" t="s">
        <v>14</v>
      </c>
      <c r="R4" s="11"/>
      <c r="S4" s="12"/>
    </row>
    <row r="5" spans="1:19" ht="16.5" customHeight="1">
      <c r="A5" s="13"/>
      <c r="B5" s="14" t="s">
        <v>15</v>
      </c>
      <c r="C5" s="14" t="s">
        <v>16</v>
      </c>
      <c r="D5" s="14" t="s">
        <v>17</v>
      </c>
      <c r="E5" s="14" t="s">
        <v>0</v>
      </c>
      <c r="F5" s="14" t="s">
        <v>1</v>
      </c>
      <c r="G5" s="14" t="s">
        <v>2</v>
      </c>
      <c r="H5" s="14" t="s">
        <v>15</v>
      </c>
      <c r="I5" s="14" t="s">
        <v>16</v>
      </c>
      <c r="J5" s="14" t="s">
        <v>17</v>
      </c>
      <c r="K5" s="14" t="s">
        <v>0</v>
      </c>
      <c r="L5" s="14" t="s">
        <v>1</v>
      </c>
      <c r="M5" s="14" t="s">
        <v>2</v>
      </c>
      <c r="N5" s="14" t="s">
        <v>15</v>
      </c>
      <c r="O5" s="14" t="s">
        <v>16</v>
      </c>
      <c r="P5" s="14" t="s">
        <v>17</v>
      </c>
      <c r="Q5" s="14" t="s">
        <v>0</v>
      </c>
      <c r="R5" s="14" t="s">
        <v>1</v>
      </c>
      <c r="S5" s="15" t="s">
        <v>2</v>
      </c>
    </row>
    <row r="6" spans="1:19" ht="16.5" customHeight="1">
      <c r="A6" s="16">
        <v>6</v>
      </c>
      <c r="B6" s="26">
        <v>1110</v>
      </c>
      <c r="C6" s="27">
        <v>11.652432432432432</v>
      </c>
      <c r="D6" s="28">
        <v>1.0401179907220897</v>
      </c>
      <c r="E6" s="26">
        <v>1114</v>
      </c>
      <c r="F6" s="27">
        <v>11.92630161579893</v>
      </c>
      <c r="G6" s="28">
        <v>1.0503053170947583</v>
      </c>
      <c r="H6" s="26">
        <v>1118</v>
      </c>
      <c r="I6" s="27">
        <v>114.61091234347049</v>
      </c>
      <c r="J6" s="28">
        <v>18.641513746660003</v>
      </c>
      <c r="K6" s="26">
        <v>1119</v>
      </c>
      <c r="L6" s="27">
        <v>105.58981233243968</v>
      </c>
      <c r="M6" s="28">
        <v>17.490626210554776</v>
      </c>
      <c r="N6" s="26">
        <v>1115</v>
      </c>
      <c r="O6" s="27">
        <v>9.158744394618834</v>
      </c>
      <c r="P6" s="28">
        <v>3.355592646746484</v>
      </c>
      <c r="Q6" s="26">
        <v>1117</v>
      </c>
      <c r="R6" s="27">
        <v>5.83348254252462</v>
      </c>
      <c r="S6" s="28">
        <v>1.9268232777081493</v>
      </c>
    </row>
    <row r="7" spans="1:19" ht="16.5" customHeight="1">
      <c r="A7" s="20">
        <v>7</v>
      </c>
      <c r="B7" s="17">
        <v>1110</v>
      </c>
      <c r="C7" s="18">
        <v>10.832252252252262</v>
      </c>
      <c r="D7" s="19">
        <v>1.0083995746400338</v>
      </c>
      <c r="E7" s="17">
        <v>1088</v>
      </c>
      <c r="F7" s="18">
        <v>11.0078125</v>
      </c>
      <c r="G7" s="19">
        <v>0.8339110952875048</v>
      </c>
      <c r="H7" s="17">
        <v>1108</v>
      </c>
      <c r="I7" s="18">
        <v>127.0812274368231</v>
      </c>
      <c r="J7" s="19">
        <v>17.044873074692813</v>
      </c>
      <c r="K7" s="17">
        <v>1095</v>
      </c>
      <c r="L7" s="18">
        <v>117.37534246575342</v>
      </c>
      <c r="M7" s="19">
        <v>16.676473851922616</v>
      </c>
      <c r="N7" s="17">
        <v>1106</v>
      </c>
      <c r="O7" s="18">
        <v>12.374321880650994</v>
      </c>
      <c r="P7" s="19">
        <v>4.368329918417299</v>
      </c>
      <c r="Q7" s="17">
        <v>1089</v>
      </c>
      <c r="R7" s="18">
        <v>7.60514233241506</v>
      </c>
      <c r="S7" s="19">
        <v>2.3319970992730426</v>
      </c>
    </row>
    <row r="8" spans="1:19" ht="16.5" customHeight="1">
      <c r="A8" s="20">
        <v>8</v>
      </c>
      <c r="B8" s="17">
        <v>1101</v>
      </c>
      <c r="C8" s="18">
        <v>10.163396911898273</v>
      </c>
      <c r="D8" s="19">
        <v>0.8369937205483043</v>
      </c>
      <c r="E8" s="17">
        <v>1101</v>
      </c>
      <c r="F8" s="18">
        <v>10.495367847411435</v>
      </c>
      <c r="G8" s="19">
        <v>0.8168226561556579</v>
      </c>
      <c r="H8" s="17">
        <v>1114</v>
      </c>
      <c r="I8" s="18">
        <v>138.64721723518852</v>
      </c>
      <c r="J8" s="19">
        <v>18.189910701337908</v>
      </c>
      <c r="K8" s="17">
        <v>1112</v>
      </c>
      <c r="L8" s="18">
        <v>128.11510791366908</v>
      </c>
      <c r="M8" s="19">
        <v>17.919716698962862</v>
      </c>
      <c r="N8" s="17">
        <v>1116</v>
      </c>
      <c r="O8" s="18">
        <v>17.081541218637994</v>
      </c>
      <c r="P8" s="19">
        <v>5.907104930849936</v>
      </c>
      <c r="Q8" s="17">
        <v>1104</v>
      </c>
      <c r="R8" s="18">
        <v>9.553442028985508</v>
      </c>
      <c r="S8" s="19">
        <v>2.9541862523046896</v>
      </c>
    </row>
    <row r="9" spans="1:19" ht="16.5" customHeight="1">
      <c r="A9" s="20">
        <v>9</v>
      </c>
      <c r="B9" s="17">
        <v>1109</v>
      </c>
      <c r="C9" s="18">
        <v>9.74598737601441</v>
      </c>
      <c r="D9" s="19">
        <v>0.8245088402277866</v>
      </c>
      <c r="E9" s="17">
        <v>1095</v>
      </c>
      <c r="F9" s="18">
        <v>9.986666666666679</v>
      </c>
      <c r="G9" s="19">
        <v>0.7335815271154013</v>
      </c>
      <c r="H9" s="17">
        <v>1110</v>
      </c>
      <c r="I9" s="18">
        <v>145.4900900900901</v>
      </c>
      <c r="J9" s="19">
        <v>18.619407461735136</v>
      </c>
      <c r="K9" s="17">
        <v>1107</v>
      </c>
      <c r="L9" s="18">
        <v>136.91689250225835</v>
      </c>
      <c r="M9" s="19">
        <v>17.997148075540828</v>
      </c>
      <c r="N9" s="17">
        <v>1116</v>
      </c>
      <c r="O9" s="18">
        <v>21.420250896057347</v>
      </c>
      <c r="P9" s="19">
        <v>7.096739516496865</v>
      </c>
      <c r="Q9" s="17">
        <v>1100</v>
      </c>
      <c r="R9" s="18">
        <v>12.313636363636364</v>
      </c>
      <c r="S9" s="19">
        <v>3.7337277807167286</v>
      </c>
    </row>
    <row r="10" spans="1:19" ht="16.5" customHeight="1">
      <c r="A10" s="20">
        <v>10</v>
      </c>
      <c r="B10" s="17">
        <v>1090</v>
      </c>
      <c r="C10" s="18">
        <v>9.359633027522946</v>
      </c>
      <c r="D10" s="19">
        <v>0.800655610494028</v>
      </c>
      <c r="E10" s="17">
        <v>1110</v>
      </c>
      <c r="F10" s="18">
        <v>9.618108108108117</v>
      </c>
      <c r="G10" s="19">
        <v>0.775007135699047</v>
      </c>
      <c r="H10" s="17">
        <v>1100</v>
      </c>
      <c r="I10" s="18">
        <v>153.46545454545455</v>
      </c>
      <c r="J10" s="19">
        <v>19.324306109445953</v>
      </c>
      <c r="K10" s="17">
        <v>1095</v>
      </c>
      <c r="L10" s="18">
        <v>145.26392694063927</v>
      </c>
      <c r="M10" s="19">
        <v>19.61098203921995</v>
      </c>
      <c r="N10" s="17">
        <v>1105</v>
      </c>
      <c r="O10" s="18">
        <v>25.200904977375565</v>
      </c>
      <c r="P10" s="19">
        <v>7.883047800180459</v>
      </c>
      <c r="Q10" s="17">
        <v>1111</v>
      </c>
      <c r="R10" s="18">
        <v>14.796579657965797</v>
      </c>
      <c r="S10" s="19">
        <v>4.806613637052164</v>
      </c>
    </row>
    <row r="11" spans="1:19" ht="16.5" customHeight="1">
      <c r="A11" s="20">
        <v>11</v>
      </c>
      <c r="B11" s="17">
        <v>1119</v>
      </c>
      <c r="C11" s="18">
        <v>8.914209115281505</v>
      </c>
      <c r="D11" s="19">
        <v>0.7628225156670062</v>
      </c>
      <c r="E11" s="17">
        <v>1113</v>
      </c>
      <c r="F11" s="18">
        <v>9.249146451033246</v>
      </c>
      <c r="G11" s="19">
        <v>0.6531709159160856</v>
      </c>
      <c r="H11" s="17">
        <v>1118</v>
      </c>
      <c r="I11" s="18">
        <v>166.54025044722718</v>
      </c>
      <c r="J11" s="19">
        <v>20.37540540834586</v>
      </c>
      <c r="K11" s="17">
        <v>1109</v>
      </c>
      <c r="L11" s="18">
        <v>154.27772768259695</v>
      </c>
      <c r="M11" s="19">
        <v>19.33969646139515</v>
      </c>
      <c r="N11" s="17">
        <v>1126</v>
      </c>
      <c r="O11" s="18">
        <v>30.423623445825932</v>
      </c>
      <c r="P11" s="19">
        <v>9.002315254614476</v>
      </c>
      <c r="Q11" s="17">
        <v>1112</v>
      </c>
      <c r="R11" s="18">
        <v>17.18525179856115</v>
      </c>
      <c r="S11" s="19">
        <v>5.376795177003343</v>
      </c>
    </row>
    <row r="12" spans="1:19" ht="16.5" customHeight="1">
      <c r="A12" s="20">
        <v>12</v>
      </c>
      <c r="B12" s="17">
        <v>1389</v>
      </c>
      <c r="C12" s="18">
        <v>8.469474442044637</v>
      </c>
      <c r="D12" s="19">
        <v>0.7403060661112405</v>
      </c>
      <c r="E12" s="17">
        <v>1373</v>
      </c>
      <c r="F12" s="18">
        <v>8.977931536780769</v>
      </c>
      <c r="G12" s="19">
        <v>0.6383822675847254</v>
      </c>
      <c r="H12" s="17">
        <v>1384</v>
      </c>
      <c r="I12" s="18">
        <v>182.35115606936415</v>
      </c>
      <c r="J12" s="19">
        <v>22.490899542866636</v>
      </c>
      <c r="K12" s="17">
        <v>1385</v>
      </c>
      <c r="L12" s="18">
        <v>164.6274368231047</v>
      </c>
      <c r="M12" s="19">
        <v>21.964029625759554</v>
      </c>
      <c r="N12" s="17">
        <v>1391</v>
      </c>
      <c r="O12" s="18">
        <v>19.29115744069015</v>
      </c>
      <c r="P12" s="19">
        <v>4.530516483723311</v>
      </c>
      <c r="Q12" s="17">
        <v>1384</v>
      </c>
      <c r="R12" s="18">
        <v>12.527456647398845</v>
      </c>
      <c r="S12" s="19">
        <v>3.441811578480462</v>
      </c>
    </row>
    <row r="13" spans="1:19" ht="16.5" customHeight="1">
      <c r="A13" s="20">
        <v>13</v>
      </c>
      <c r="B13" s="17">
        <v>1398</v>
      </c>
      <c r="C13" s="18">
        <v>7.96559370529328</v>
      </c>
      <c r="D13" s="19">
        <v>0.7376426208326506</v>
      </c>
      <c r="E13" s="17">
        <v>1395</v>
      </c>
      <c r="F13" s="18">
        <v>8.804372759856633</v>
      </c>
      <c r="G13" s="19">
        <v>0.6906042890029318</v>
      </c>
      <c r="H13" s="17">
        <v>1383</v>
      </c>
      <c r="I13" s="18">
        <v>200.15545914678236</v>
      </c>
      <c r="J13" s="19">
        <v>23.529670447831272</v>
      </c>
      <c r="K13" s="17">
        <v>1394</v>
      </c>
      <c r="L13" s="18">
        <v>170.3235294117647</v>
      </c>
      <c r="M13" s="19">
        <v>21.992810358975586</v>
      </c>
      <c r="N13" s="17">
        <v>1399</v>
      </c>
      <c r="O13" s="18">
        <v>22.06433166547534</v>
      </c>
      <c r="P13" s="19">
        <v>5.028738720254656</v>
      </c>
      <c r="Q13" s="17">
        <v>1403</v>
      </c>
      <c r="R13" s="18">
        <v>13.918032786885245</v>
      </c>
      <c r="S13" s="19">
        <v>3.7591014541153323</v>
      </c>
    </row>
    <row r="14" spans="1:19" ht="16.5" customHeight="1">
      <c r="A14" s="20">
        <v>14</v>
      </c>
      <c r="B14" s="17">
        <v>1379</v>
      </c>
      <c r="C14" s="18">
        <v>7.6013052936910634</v>
      </c>
      <c r="D14" s="19">
        <v>0.6105892079848062</v>
      </c>
      <c r="E14" s="17">
        <v>1403</v>
      </c>
      <c r="F14" s="18">
        <v>8.79607982893798</v>
      </c>
      <c r="G14" s="19">
        <v>0.7483450208145451</v>
      </c>
      <c r="H14" s="17">
        <v>1370</v>
      </c>
      <c r="I14" s="18">
        <v>212.61167883211678</v>
      </c>
      <c r="J14" s="19">
        <v>23.240215163185514</v>
      </c>
      <c r="K14" s="17">
        <v>1387</v>
      </c>
      <c r="L14" s="18">
        <v>171.35255948089403</v>
      </c>
      <c r="M14" s="19">
        <v>22.06790657626733</v>
      </c>
      <c r="N14" s="17">
        <v>1401</v>
      </c>
      <c r="O14" s="18">
        <v>24.28693790149893</v>
      </c>
      <c r="P14" s="19">
        <v>5.383153127118464</v>
      </c>
      <c r="Q14" s="17">
        <v>1407</v>
      </c>
      <c r="R14" s="18">
        <v>14.559346126510306</v>
      </c>
      <c r="S14" s="19">
        <v>3.977083840786208</v>
      </c>
    </row>
    <row r="15" spans="1:19" ht="16.5" customHeight="1">
      <c r="A15" s="20">
        <v>15</v>
      </c>
      <c r="B15" s="17">
        <v>1408</v>
      </c>
      <c r="C15" s="18">
        <v>7.609019886363638</v>
      </c>
      <c r="D15" s="19">
        <v>0.7513980565433593</v>
      </c>
      <c r="E15" s="17">
        <v>1379</v>
      </c>
      <c r="F15" s="18">
        <v>9.096011602610595</v>
      </c>
      <c r="G15" s="19">
        <v>0.8513982288141205</v>
      </c>
      <c r="H15" s="17">
        <v>1386</v>
      </c>
      <c r="I15" s="18">
        <v>217.9148629148629</v>
      </c>
      <c r="J15" s="19">
        <v>25.748561565112823</v>
      </c>
      <c r="K15" s="17">
        <v>1373</v>
      </c>
      <c r="L15" s="18">
        <v>166.54916241806265</v>
      </c>
      <c r="M15" s="19">
        <v>23.186943037237064</v>
      </c>
      <c r="N15" s="17">
        <v>1416</v>
      </c>
      <c r="O15" s="18">
        <v>24.672316384180792</v>
      </c>
      <c r="P15" s="19">
        <v>5.66059546002432</v>
      </c>
      <c r="Q15" s="17">
        <v>1397</v>
      </c>
      <c r="R15" s="18">
        <v>14.095919828203293</v>
      </c>
      <c r="S15" s="19">
        <v>4.12242386037932</v>
      </c>
    </row>
    <row r="16" spans="1:19" ht="16.5" customHeight="1">
      <c r="A16" s="20">
        <v>16</v>
      </c>
      <c r="B16" s="17">
        <v>1410</v>
      </c>
      <c r="C16" s="18">
        <v>7.401347517730498</v>
      </c>
      <c r="D16" s="19">
        <v>0.6190632592454797</v>
      </c>
      <c r="E16" s="17">
        <v>1398</v>
      </c>
      <c r="F16" s="18">
        <v>9.066666666666674</v>
      </c>
      <c r="G16" s="19">
        <v>0.9100482885309971</v>
      </c>
      <c r="H16" s="17">
        <v>1395</v>
      </c>
      <c r="I16" s="18">
        <v>223.8989247311828</v>
      </c>
      <c r="J16" s="19">
        <v>24.503042725066805</v>
      </c>
      <c r="K16" s="17">
        <v>1394</v>
      </c>
      <c r="L16" s="18">
        <v>167.87948350071736</v>
      </c>
      <c r="M16" s="19">
        <v>24.325237575211343</v>
      </c>
      <c r="N16" s="17">
        <v>1429</v>
      </c>
      <c r="O16" s="18">
        <v>26.39958012596221</v>
      </c>
      <c r="P16" s="19">
        <v>5.469096316513096</v>
      </c>
      <c r="Q16" s="17">
        <v>1421</v>
      </c>
      <c r="R16" s="18">
        <v>14.52216748768473</v>
      </c>
      <c r="S16" s="19">
        <v>4.024428548271082</v>
      </c>
    </row>
    <row r="17" spans="1:19" ht="16.5" customHeight="1">
      <c r="A17" s="20">
        <v>17</v>
      </c>
      <c r="B17" s="17">
        <v>1421</v>
      </c>
      <c r="C17" s="18">
        <v>7.316959887403231</v>
      </c>
      <c r="D17" s="19">
        <v>0.6442848222956147</v>
      </c>
      <c r="E17" s="17">
        <v>1390</v>
      </c>
      <c r="F17" s="18">
        <v>9.014964028776975</v>
      </c>
      <c r="G17" s="19">
        <v>0.8778524925670574</v>
      </c>
      <c r="H17" s="17">
        <v>1407</v>
      </c>
      <c r="I17" s="18">
        <v>228.73489694385216</v>
      </c>
      <c r="J17" s="19">
        <v>23.95055491446435</v>
      </c>
      <c r="K17" s="17">
        <v>1394</v>
      </c>
      <c r="L17" s="18">
        <v>170.76829268292684</v>
      </c>
      <c r="M17" s="19">
        <v>22.945480866763713</v>
      </c>
      <c r="N17" s="17">
        <v>1431</v>
      </c>
      <c r="O17" s="18">
        <v>26.975541579315163</v>
      </c>
      <c r="P17" s="19">
        <v>5.659703698125657</v>
      </c>
      <c r="Q17" s="17">
        <v>1402</v>
      </c>
      <c r="R17" s="18">
        <v>14.80527817403709</v>
      </c>
      <c r="S17" s="19">
        <v>3.843389283575289</v>
      </c>
    </row>
    <row r="18" spans="1:19" ht="16.5" customHeight="1">
      <c r="A18" s="20">
        <v>18</v>
      </c>
      <c r="B18" s="17">
        <v>1006</v>
      </c>
      <c r="C18" s="18">
        <v>7.508548707753475</v>
      </c>
      <c r="D18" s="19">
        <v>0.7479770471977452</v>
      </c>
      <c r="E18" s="17">
        <v>1030</v>
      </c>
      <c r="F18" s="18">
        <v>9.296407766990297</v>
      </c>
      <c r="G18" s="19">
        <v>0.885611361835117</v>
      </c>
      <c r="H18" s="17">
        <v>1001</v>
      </c>
      <c r="I18" s="18">
        <v>229.62037962037962</v>
      </c>
      <c r="J18" s="19">
        <v>21.918788993573514</v>
      </c>
      <c r="K18" s="17">
        <v>1039</v>
      </c>
      <c r="L18" s="18">
        <v>167.24157844080847</v>
      </c>
      <c r="M18" s="19">
        <v>21.924675578921565</v>
      </c>
      <c r="N18" s="17">
        <v>1013</v>
      </c>
      <c r="O18" s="18">
        <v>26.646594274432378</v>
      </c>
      <c r="P18" s="19">
        <v>5.7236007786957215</v>
      </c>
      <c r="Q18" s="17">
        <v>1041</v>
      </c>
      <c r="R18" s="18">
        <v>14.151777137367915</v>
      </c>
      <c r="S18" s="19">
        <v>3.609947194045928</v>
      </c>
    </row>
    <row r="19" spans="1:19" ht="16.5" customHeight="1">
      <c r="A19" s="20">
        <v>19</v>
      </c>
      <c r="B19" s="17">
        <v>885</v>
      </c>
      <c r="C19" s="18">
        <v>7.441920903954794</v>
      </c>
      <c r="D19" s="19">
        <v>0.5264042124392982</v>
      </c>
      <c r="E19" s="17">
        <v>871</v>
      </c>
      <c r="F19" s="18">
        <v>9.150516647531568</v>
      </c>
      <c r="G19" s="19">
        <v>0.6841969384917093</v>
      </c>
      <c r="H19" s="17">
        <v>888</v>
      </c>
      <c r="I19" s="18">
        <v>231.6295045045045</v>
      </c>
      <c r="J19" s="19">
        <v>21.528503706169555</v>
      </c>
      <c r="K19" s="17">
        <v>871</v>
      </c>
      <c r="L19" s="18">
        <v>168.24569460390356</v>
      </c>
      <c r="M19" s="19">
        <v>20.116464041943864</v>
      </c>
      <c r="N19" s="17">
        <v>890</v>
      </c>
      <c r="O19" s="18">
        <v>26.848314606741575</v>
      </c>
      <c r="P19" s="19">
        <v>5.552054227780346</v>
      </c>
      <c r="Q19" s="17">
        <v>876</v>
      </c>
      <c r="R19" s="18">
        <v>14.59703196347032</v>
      </c>
      <c r="S19" s="19">
        <v>3.5636342275343207</v>
      </c>
    </row>
    <row r="20" spans="1:19" ht="16.5" customHeight="1">
      <c r="A20" s="9" t="s">
        <v>18</v>
      </c>
      <c r="B20" s="17" t="s">
        <v>3</v>
      </c>
      <c r="C20" s="18" t="s">
        <v>3</v>
      </c>
      <c r="D20" s="19" t="s">
        <v>3</v>
      </c>
      <c r="E20" s="17" t="s">
        <v>3</v>
      </c>
      <c r="F20" s="18" t="s">
        <v>3</v>
      </c>
      <c r="G20" s="19" t="s">
        <v>3</v>
      </c>
      <c r="H20" s="17">
        <v>1647</v>
      </c>
      <c r="I20" s="18">
        <v>228.19307832422587</v>
      </c>
      <c r="J20" s="19">
        <v>23.25297901008145</v>
      </c>
      <c r="K20" s="17">
        <v>1573</v>
      </c>
      <c r="L20" s="18">
        <v>168.09472345835982</v>
      </c>
      <c r="M20" s="19">
        <v>20.10153638184928</v>
      </c>
      <c r="N20" s="17" t="s">
        <v>3</v>
      </c>
      <c r="O20" s="18" t="s">
        <v>3</v>
      </c>
      <c r="P20" s="19" t="s">
        <v>3</v>
      </c>
      <c r="Q20" s="17" t="s">
        <v>3</v>
      </c>
      <c r="R20" s="18" t="s">
        <v>3</v>
      </c>
      <c r="S20" s="19" t="s">
        <v>3</v>
      </c>
    </row>
    <row r="21" spans="1:19" ht="16.5" customHeight="1">
      <c r="A21" s="9" t="s">
        <v>19</v>
      </c>
      <c r="B21" s="17" t="s">
        <v>3</v>
      </c>
      <c r="C21" s="18" t="s">
        <v>3</v>
      </c>
      <c r="D21" s="19" t="s">
        <v>3</v>
      </c>
      <c r="E21" s="17" t="s">
        <v>3</v>
      </c>
      <c r="F21" s="18" t="s">
        <v>3</v>
      </c>
      <c r="G21" s="19" t="s">
        <v>3</v>
      </c>
      <c r="H21" s="17">
        <v>1804</v>
      </c>
      <c r="I21" s="18">
        <v>224.7572062084257</v>
      </c>
      <c r="J21" s="19">
        <v>23.591164590587365</v>
      </c>
      <c r="K21" s="17">
        <v>1672</v>
      </c>
      <c r="L21" s="18">
        <v>166.5915071770335</v>
      </c>
      <c r="M21" s="19">
        <v>22.372792978772257</v>
      </c>
      <c r="N21" s="17" t="s">
        <v>3</v>
      </c>
      <c r="O21" s="18" t="s">
        <v>3</v>
      </c>
      <c r="P21" s="19" t="s">
        <v>3</v>
      </c>
      <c r="Q21" s="17" t="s">
        <v>3</v>
      </c>
      <c r="R21" s="18" t="s">
        <v>3</v>
      </c>
      <c r="S21" s="19" t="s">
        <v>3</v>
      </c>
    </row>
    <row r="22" spans="1:19" ht="16.5" customHeight="1">
      <c r="A22" s="9" t="s">
        <v>20</v>
      </c>
      <c r="B22" s="17" t="s">
        <v>3</v>
      </c>
      <c r="C22" s="18" t="s">
        <v>3</v>
      </c>
      <c r="D22" s="19" t="s">
        <v>3</v>
      </c>
      <c r="E22" s="17" t="s">
        <v>3</v>
      </c>
      <c r="F22" s="18" t="s">
        <v>3</v>
      </c>
      <c r="G22" s="19" t="s">
        <v>3</v>
      </c>
      <c r="H22" s="17">
        <v>1785</v>
      </c>
      <c r="I22" s="18">
        <v>220.89019607843136</v>
      </c>
      <c r="J22" s="19">
        <v>23.106288064958097</v>
      </c>
      <c r="K22" s="17">
        <v>1833</v>
      </c>
      <c r="L22" s="18">
        <v>164.90561920349154</v>
      </c>
      <c r="M22" s="19">
        <v>20.93513052722973</v>
      </c>
      <c r="N22" s="17" t="s">
        <v>3</v>
      </c>
      <c r="O22" s="18" t="s">
        <v>3</v>
      </c>
      <c r="P22" s="19" t="s">
        <v>3</v>
      </c>
      <c r="Q22" s="17" t="s">
        <v>3</v>
      </c>
      <c r="R22" s="18" t="s">
        <v>3</v>
      </c>
      <c r="S22" s="19" t="s">
        <v>3</v>
      </c>
    </row>
    <row r="23" spans="1:19" ht="16.5" customHeight="1">
      <c r="A23" s="9" t="s">
        <v>21</v>
      </c>
      <c r="B23" s="17" t="s">
        <v>3</v>
      </c>
      <c r="C23" s="18" t="s">
        <v>3</v>
      </c>
      <c r="D23" s="19" t="s">
        <v>3</v>
      </c>
      <c r="E23" s="17" t="s">
        <v>3</v>
      </c>
      <c r="F23" s="18" t="s">
        <v>3</v>
      </c>
      <c r="G23" s="19" t="s">
        <v>3</v>
      </c>
      <c r="H23" s="17">
        <v>1831</v>
      </c>
      <c r="I23" s="18">
        <v>214.72747132714363</v>
      </c>
      <c r="J23" s="19">
        <v>21.484947141714695</v>
      </c>
      <c r="K23" s="17">
        <v>1851</v>
      </c>
      <c r="L23" s="18">
        <v>163.2868719611021</v>
      </c>
      <c r="M23" s="19">
        <v>21.040347016792847</v>
      </c>
      <c r="N23" s="17" t="s">
        <v>3</v>
      </c>
      <c r="O23" s="18" t="s">
        <v>3</v>
      </c>
      <c r="P23" s="19" t="s">
        <v>3</v>
      </c>
      <c r="Q23" s="17" t="s">
        <v>3</v>
      </c>
      <c r="R23" s="18" t="s">
        <v>3</v>
      </c>
      <c r="S23" s="19" t="s">
        <v>3</v>
      </c>
    </row>
    <row r="24" spans="1:19" ht="16.5" customHeight="1">
      <c r="A24" s="9" t="s">
        <v>22</v>
      </c>
      <c r="B24" s="17" t="s">
        <v>3</v>
      </c>
      <c r="C24" s="18" t="s">
        <v>3</v>
      </c>
      <c r="D24" s="19" t="s">
        <v>3</v>
      </c>
      <c r="E24" s="17" t="s">
        <v>3</v>
      </c>
      <c r="F24" s="18" t="s">
        <v>3</v>
      </c>
      <c r="G24" s="19" t="s">
        <v>3</v>
      </c>
      <c r="H24" s="17">
        <v>1832</v>
      </c>
      <c r="I24" s="18">
        <v>210.29639737991266</v>
      </c>
      <c r="J24" s="19">
        <v>22.113715342183056</v>
      </c>
      <c r="K24" s="17">
        <v>1820</v>
      </c>
      <c r="L24" s="18">
        <v>160.47197802197803</v>
      </c>
      <c r="M24" s="19">
        <v>21.081964205660434</v>
      </c>
      <c r="N24" s="17" t="s">
        <v>3</v>
      </c>
      <c r="O24" s="18" t="s">
        <v>3</v>
      </c>
      <c r="P24" s="19" t="s">
        <v>3</v>
      </c>
      <c r="Q24" s="17" t="s">
        <v>3</v>
      </c>
      <c r="R24" s="18" t="s">
        <v>3</v>
      </c>
      <c r="S24" s="19" t="s">
        <v>3</v>
      </c>
    </row>
    <row r="25" spans="1:19" ht="16.5" customHeight="1">
      <c r="A25" s="9" t="s">
        <v>23</v>
      </c>
      <c r="B25" s="17" t="s">
        <v>3</v>
      </c>
      <c r="C25" s="18" t="s">
        <v>3</v>
      </c>
      <c r="D25" s="19" t="s">
        <v>3</v>
      </c>
      <c r="E25" s="17" t="s">
        <v>3</v>
      </c>
      <c r="F25" s="18" t="s">
        <v>3</v>
      </c>
      <c r="G25" s="19" t="s">
        <v>3</v>
      </c>
      <c r="H25" s="17">
        <v>1736</v>
      </c>
      <c r="I25" s="18">
        <v>204.39573732718895</v>
      </c>
      <c r="J25" s="19">
        <v>20.95195745032257</v>
      </c>
      <c r="K25" s="17">
        <v>1694</v>
      </c>
      <c r="L25" s="18">
        <v>154.55726092089728</v>
      </c>
      <c r="M25" s="19">
        <v>21.011184204675512</v>
      </c>
      <c r="N25" s="17" t="s">
        <v>3</v>
      </c>
      <c r="O25" s="18" t="s">
        <v>3</v>
      </c>
      <c r="P25" s="19" t="s">
        <v>3</v>
      </c>
      <c r="Q25" s="17" t="s">
        <v>3</v>
      </c>
      <c r="R25" s="18" t="s">
        <v>3</v>
      </c>
      <c r="S25" s="19" t="s">
        <v>3</v>
      </c>
    </row>
    <row r="26" spans="1:19" ht="16.5" customHeight="1">
      <c r="A26" s="9" t="s">
        <v>24</v>
      </c>
      <c r="B26" s="17" t="s">
        <v>3</v>
      </c>
      <c r="C26" s="18" t="s">
        <v>3</v>
      </c>
      <c r="D26" s="19" t="s">
        <v>3</v>
      </c>
      <c r="E26" s="17" t="s">
        <v>3</v>
      </c>
      <c r="F26" s="18" t="s">
        <v>3</v>
      </c>
      <c r="G26" s="19" t="s">
        <v>3</v>
      </c>
      <c r="H26" s="17">
        <v>1661</v>
      </c>
      <c r="I26" s="18">
        <v>195.89283564118</v>
      </c>
      <c r="J26" s="19">
        <v>21.89470347328551</v>
      </c>
      <c r="K26" s="17">
        <v>1780</v>
      </c>
      <c r="L26" s="18">
        <v>144.5247191011236</v>
      </c>
      <c r="M26" s="19">
        <v>22.115985275279435</v>
      </c>
      <c r="N26" s="17" t="s">
        <v>3</v>
      </c>
      <c r="O26" s="18" t="s">
        <v>3</v>
      </c>
      <c r="P26" s="19" t="s">
        <v>3</v>
      </c>
      <c r="Q26" s="17" t="s">
        <v>3</v>
      </c>
      <c r="R26" s="18" t="s">
        <v>3</v>
      </c>
      <c r="S26" s="19" t="s">
        <v>3</v>
      </c>
    </row>
    <row r="27" spans="1:19" ht="16.5" customHeight="1">
      <c r="A27" s="9" t="s">
        <v>25</v>
      </c>
      <c r="B27" s="17" t="s">
        <v>3</v>
      </c>
      <c r="C27" s="18" t="s">
        <v>3</v>
      </c>
      <c r="D27" s="19" t="s">
        <v>3</v>
      </c>
      <c r="E27" s="17" t="s">
        <v>3</v>
      </c>
      <c r="F27" s="18" t="s">
        <v>3</v>
      </c>
      <c r="G27" s="19" t="s">
        <v>3</v>
      </c>
      <c r="H27" s="17">
        <v>1557</v>
      </c>
      <c r="I27" s="18">
        <v>185.80732177263968</v>
      </c>
      <c r="J27" s="19">
        <v>23.046714679163202</v>
      </c>
      <c r="K27" s="17">
        <v>1719</v>
      </c>
      <c r="L27" s="18">
        <v>135.6980802792321</v>
      </c>
      <c r="M27" s="19">
        <v>23.179953421928396</v>
      </c>
      <c r="N27" s="17" t="s">
        <v>3</v>
      </c>
      <c r="O27" s="18" t="s">
        <v>3</v>
      </c>
      <c r="P27" s="19" t="s">
        <v>3</v>
      </c>
      <c r="Q27" s="17" t="s">
        <v>3</v>
      </c>
      <c r="R27" s="18" t="s">
        <v>3</v>
      </c>
      <c r="S27" s="19" t="s">
        <v>3</v>
      </c>
    </row>
    <row r="28" spans="1:19" ht="16.5" customHeight="1">
      <c r="A28" s="13" t="s">
        <v>26</v>
      </c>
      <c r="B28" s="21" t="s">
        <v>3</v>
      </c>
      <c r="C28" s="22" t="s">
        <v>3</v>
      </c>
      <c r="D28" s="23" t="s">
        <v>3</v>
      </c>
      <c r="E28" s="21" t="s">
        <v>3</v>
      </c>
      <c r="F28" s="22" t="s">
        <v>3</v>
      </c>
      <c r="G28" s="23" t="s">
        <v>3</v>
      </c>
      <c r="H28" s="21">
        <v>1683</v>
      </c>
      <c r="I28" s="22">
        <v>174.9607843137255</v>
      </c>
      <c r="J28" s="23">
        <v>23.845006200791993</v>
      </c>
      <c r="K28" s="21">
        <v>1802</v>
      </c>
      <c r="L28" s="22">
        <v>125.38457269700334</v>
      </c>
      <c r="M28" s="23">
        <v>22.61483816374933</v>
      </c>
      <c r="N28" s="21" t="s">
        <v>3</v>
      </c>
      <c r="O28" s="22" t="s">
        <v>3</v>
      </c>
      <c r="P28" s="23" t="s">
        <v>3</v>
      </c>
      <c r="Q28" s="21" t="s">
        <v>3</v>
      </c>
      <c r="R28" s="22" t="s">
        <v>3</v>
      </c>
      <c r="S28" s="23" t="s">
        <v>3</v>
      </c>
    </row>
    <row r="29" ht="16.5" customHeight="1">
      <c r="A29" s="29" t="s">
        <v>45</v>
      </c>
    </row>
  </sheetData>
  <mergeCells count="6">
    <mergeCell ref="N4:P4"/>
    <mergeCell ref="Q4:S4"/>
    <mergeCell ref="B4:D4"/>
    <mergeCell ref="E4:G4"/>
    <mergeCell ref="H4:J4"/>
    <mergeCell ref="K4:M4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zoomScale="75" zoomScaleNormal="75" workbookViewId="0" topLeftCell="A1">
      <selection activeCell="G19" sqref="G19"/>
    </sheetView>
  </sheetViews>
  <sheetFormatPr defaultColWidth="9.00390625" defaultRowHeight="13.5"/>
  <cols>
    <col min="1" max="1" width="6.50390625" style="2" customWidth="1"/>
    <col min="2" max="19" width="6.875" style="2" customWidth="1"/>
    <col min="20" max="16384" width="9.00390625" style="2" customWidth="1"/>
  </cols>
  <sheetData>
    <row r="1" ht="18" customHeight="1">
      <c r="A1" s="1"/>
    </row>
    <row r="2" spans="1:19" ht="16.5" customHeight="1">
      <c r="A2" s="24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4"/>
      <c r="B3" s="8" t="s">
        <v>47</v>
      </c>
      <c r="C3" s="6"/>
      <c r="D3" s="6"/>
      <c r="E3" s="6"/>
      <c r="F3" s="6"/>
      <c r="G3" s="7" t="s">
        <v>36</v>
      </c>
      <c r="H3" s="8" t="s">
        <v>48</v>
      </c>
      <c r="I3" s="6"/>
      <c r="J3" s="6"/>
      <c r="K3" s="6"/>
      <c r="L3" s="25"/>
      <c r="M3" s="7" t="s">
        <v>36</v>
      </c>
      <c r="N3" s="8" t="s">
        <v>49</v>
      </c>
      <c r="O3" s="6"/>
      <c r="P3" s="6"/>
      <c r="Q3" s="6"/>
      <c r="R3" s="6"/>
      <c r="S3" s="7" t="s">
        <v>50</v>
      </c>
    </row>
    <row r="4" spans="1:19" ht="16.5" customHeight="1">
      <c r="A4" s="9" t="s">
        <v>12</v>
      </c>
      <c r="B4" s="10" t="s">
        <v>13</v>
      </c>
      <c r="C4" s="11"/>
      <c r="D4" s="12"/>
      <c r="E4" s="10" t="s">
        <v>14</v>
      </c>
      <c r="F4" s="11"/>
      <c r="G4" s="12"/>
      <c r="H4" s="10" t="s">
        <v>13</v>
      </c>
      <c r="I4" s="11"/>
      <c r="J4" s="12"/>
      <c r="K4" s="10" t="s">
        <v>14</v>
      </c>
      <c r="L4" s="11"/>
      <c r="M4" s="12"/>
      <c r="N4" s="10" t="s">
        <v>13</v>
      </c>
      <c r="O4" s="11"/>
      <c r="P4" s="12"/>
      <c r="Q4" s="10" t="s">
        <v>14</v>
      </c>
      <c r="R4" s="11"/>
      <c r="S4" s="12"/>
    </row>
    <row r="5" spans="1:19" ht="16.5" customHeight="1">
      <c r="A5" s="13"/>
      <c r="B5" s="14" t="s">
        <v>15</v>
      </c>
      <c r="C5" s="14" t="s">
        <v>16</v>
      </c>
      <c r="D5" s="14" t="s">
        <v>17</v>
      </c>
      <c r="E5" s="14" t="s">
        <v>0</v>
      </c>
      <c r="F5" s="14" t="s">
        <v>1</v>
      </c>
      <c r="G5" s="14" t="s">
        <v>2</v>
      </c>
      <c r="H5" s="14" t="s">
        <v>15</v>
      </c>
      <c r="I5" s="14" t="s">
        <v>16</v>
      </c>
      <c r="J5" s="14" t="s">
        <v>17</v>
      </c>
      <c r="K5" s="14" t="s">
        <v>0</v>
      </c>
      <c r="L5" s="14" t="s">
        <v>1</v>
      </c>
      <c r="M5" s="14" t="s">
        <v>2</v>
      </c>
      <c r="N5" s="14" t="s">
        <v>15</v>
      </c>
      <c r="O5" s="14" t="s">
        <v>16</v>
      </c>
      <c r="P5" s="14" t="s">
        <v>17</v>
      </c>
      <c r="Q5" s="14" t="s">
        <v>0</v>
      </c>
      <c r="R5" s="14" t="s">
        <v>1</v>
      </c>
      <c r="S5" s="15" t="s">
        <v>2</v>
      </c>
    </row>
    <row r="6" spans="1:19" ht="16.5" customHeight="1">
      <c r="A6" s="20" t="s">
        <v>27</v>
      </c>
      <c r="B6" s="17">
        <v>937</v>
      </c>
      <c r="C6" s="18">
        <v>76.33191035218783</v>
      </c>
      <c r="D6" s="19">
        <v>41.573426779294884</v>
      </c>
      <c r="E6" s="17">
        <v>936</v>
      </c>
      <c r="F6" s="18">
        <v>73.90811965811966</v>
      </c>
      <c r="G6" s="19">
        <v>42.06344539317549</v>
      </c>
      <c r="H6" s="17">
        <v>924</v>
      </c>
      <c r="I6" s="18">
        <v>6.358766233766236</v>
      </c>
      <c r="J6" s="19">
        <v>1.3232678760403187</v>
      </c>
      <c r="K6" s="17">
        <v>925</v>
      </c>
      <c r="L6" s="18">
        <v>7.179027027027019</v>
      </c>
      <c r="M6" s="19">
        <v>1.3399689888805302</v>
      </c>
      <c r="N6" s="17">
        <v>904</v>
      </c>
      <c r="O6" s="18">
        <v>612.1161504424779</v>
      </c>
      <c r="P6" s="19">
        <v>96.0093031317058</v>
      </c>
      <c r="Q6" s="17">
        <v>909</v>
      </c>
      <c r="R6" s="18">
        <v>563.0297029702971</v>
      </c>
      <c r="S6" s="19">
        <v>96.93657662518604</v>
      </c>
    </row>
    <row r="7" spans="1:19" ht="16.5" customHeight="1">
      <c r="A7" s="9" t="s">
        <v>28</v>
      </c>
      <c r="B7" s="17">
        <v>931</v>
      </c>
      <c r="C7" s="18">
        <v>62.82277121374866</v>
      </c>
      <c r="D7" s="19">
        <v>42.48507360619252</v>
      </c>
      <c r="E7" s="17">
        <v>932</v>
      </c>
      <c r="F7" s="18">
        <v>55.69849785407725</v>
      </c>
      <c r="G7" s="19">
        <v>41.86579670047944</v>
      </c>
      <c r="H7" s="17">
        <v>921</v>
      </c>
      <c r="I7" s="18">
        <v>6.8496199782844736</v>
      </c>
      <c r="J7" s="19">
        <v>1.4725436371437433</v>
      </c>
      <c r="K7" s="17">
        <v>913</v>
      </c>
      <c r="L7" s="18">
        <v>7.916648411829139</v>
      </c>
      <c r="M7" s="19">
        <v>1.7761739847914386</v>
      </c>
      <c r="N7" s="17">
        <v>901</v>
      </c>
      <c r="O7" s="18">
        <v>584.2530521642619</v>
      </c>
      <c r="P7" s="19">
        <v>92.24416463445407</v>
      </c>
      <c r="Q7" s="17">
        <v>893</v>
      </c>
      <c r="R7" s="18">
        <v>535.4624860022396</v>
      </c>
      <c r="S7" s="19">
        <v>84.27606208012122</v>
      </c>
    </row>
    <row r="8" spans="1:19" ht="16.5" customHeight="1">
      <c r="A8" s="13" t="s">
        <v>29</v>
      </c>
      <c r="B8" s="21">
        <v>876</v>
      </c>
      <c r="C8" s="22">
        <v>46.81392694063927</v>
      </c>
      <c r="D8" s="23">
        <v>38.922570808839076</v>
      </c>
      <c r="E8" s="21">
        <v>814</v>
      </c>
      <c r="F8" s="22">
        <v>39.616707616707615</v>
      </c>
      <c r="G8" s="23">
        <v>35.47595671210753</v>
      </c>
      <c r="H8" s="21">
        <v>848</v>
      </c>
      <c r="I8" s="22">
        <v>7.304481132075468</v>
      </c>
      <c r="J8" s="23">
        <v>1.5728095623613954</v>
      </c>
      <c r="K8" s="21">
        <v>800</v>
      </c>
      <c r="L8" s="22">
        <v>8.595749999999999</v>
      </c>
      <c r="M8" s="23">
        <v>1.8800816305416124</v>
      </c>
      <c r="N8" s="21">
        <v>807</v>
      </c>
      <c r="O8" s="22">
        <v>546.3568773234201</v>
      </c>
      <c r="P8" s="23">
        <v>90.25800289808654</v>
      </c>
      <c r="Q8" s="21">
        <v>754</v>
      </c>
      <c r="R8" s="22">
        <v>499.210875331565</v>
      </c>
      <c r="S8" s="23">
        <v>89.66693063424454</v>
      </c>
    </row>
    <row r="9" spans="2:19" ht="11.25">
      <c r="B9" s="30"/>
      <c r="C9" s="31"/>
      <c r="D9" s="31"/>
      <c r="E9" s="30"/>
      <c r="F9" s="31"/>
      <c r="G9" s="31"/>
      <c r="H9" s="30"/>
      <c r="I9" s="31"/>
      <c r="J9" s="31"/>
      <c r="K9" s="30"/>
      <c r="L9" s="31"/>
      <c r="M9" s="31"/>
      <c r="N9" s="30"/>
      <c r="O9" s="31"/>
      <c r="P9" s="31"/>
      <c r="Q9" s="30"/>
      <c r="R9" s="31"/>
      <c r="S9" s="31"/>
    </row>
    <row r="10" spans="2:19" ht="11.25">
      <c r="B10" s="30"/>
      <c r="C10" s="31"/>
      <c r="D10" s="31"/>
      <c r="E10" s="30"/>
      <c r="F10" s="31"/>
      <c r="G10" s="31"/>
      <c r="H10" s="30"/>
      <c r="I10" s="31"/>
      <c r="J10" s="31"/>
      <c r="K10" s="30"/>
      <c r="L10" s="31"/>
      <c r="M10" s="31"/>
      <c r="N10" s="30"/>
      <c r="O10" s="31"/>
      <c r="P10" s="31"/>
      <c r="Q10" s="30"/>
      <c r="R10" s="31"/>
      <c r="S10" s="31"/>
    </row>
    <row r="11" spans="2:19" ht="11.25">
      <c r="B11" s="30"/>
      <c r="C11" s="31"/>
      <c r="D11" s="31"/>
      <c r="E11" s="30"/>
      <c r="F11" s="31"/>
      <c r="G11" s="31"/>
      <c r="H11" s="30"/>
      <c r="I11" s="31"/>
      <c r="J11" s="31"/>
      <c r="K11" s="30"/>
      <c r="L11" s="31"/>
      <c r="M11" s="31"/>
      <c r="N11" s="30"/>
      <c r="O11" s="31"/>
      <c r="P11" s="31"/>
      <c r="Q11" s="30"/>
      <c r="R11" s="31"/>
      <c r="S11" s="31"/>
    </row>
    <row r="12" spans="2:19" ht="11.25">
      <c r="B12" s="30"/>
      <c r="C12" s="31"/>
      <c r="D12" s="31"/>
      <c r="E12" s="30"/>
      <c r="F12" s="31"/>
      <c r="G12" s="31"/>
      <c r="H12" s="30"/>
      <c r="I12" s="31"/>
      <c r="J12" s="31"/>
      <c r="K12" s="30"/>
      <c r="L12" s="31"/>
      <c r="M12" s="31"/>
      <c r="N12" s="30"/>
      <c r="O12" s="31"/>
      <c r="P12" s="31"/>
      <c r="Q12" s="30"/>
      <c r="R12" s="31"/>
      <c r="S12" s="31"/>
    </row>
    <row r="13" spans="2:19" ht="11.25">
      <c r="B13" s="30"/>
      <c r="C13" s="31"/>
      <c r="D13" s="31"/>
      <c r="E13" s="30"/>
      <c r="F13" s="31"/>
      <c r="G13" s="31"/>
      <c r="H13" s="30"/>
      <c r="I13" s="31"/>
      <c r="J13" s="31"/>
      <c r="K13" s="30"/>
      <c r="L13" s="31"/>
      <c r="M13" s="31"/>
      <c r="N13" s="30"/>
      <c r="O13" s="31"/>
      <c r="P13" s="31"/>
      <c r="Q13" s="30"/>
      <c r="R13" s="31"/>
      <c r="S13" s="31"/>
    </row>
    <row r="14" spans="2:19" ht="11.25">
      <c r="B14" s="30"/>
      <c r="C14" s="31"/>
      <c r="D14" s="31"/>
      <c r="E14" s="30"/>
      <c r="F14" s="31"/>
      <c r="G14" s="31"/>
      <c r="H14" s="30"/>
      <c r="I14" s="31"/>
      <c r="J14" s="31"/>
      <c r="K14" s="30"/>
      <c r="L14" s="31"/>
      <c r="M14" s="31"/>
      <c r="N14" s="30"/>
      <c r="O14" s="31"/>
      <c r="P14" s="31"/>
      <c r="Q14" s="30"/>
      <c r="R14" s="31"/>
      <c r="S14" s="31"/>
    </row>
    <row r="15" spans="2:19" ht="11.25">
      <c r="B15" s="30"/>
      <c r="C15" s="31"/>
      <c r="D15" s="31"/>
      <c r="E15" s="30"/>
      <c r="F15" s="31"/>
      <c r="G15" s="31"/>
      <c r="H15" s="30"/>
      <c r="I15" s="31"/>
      <c r="J15" s="31"/>
      <c r="K15" s="30"/>
      <c r="L15" s="31"/>
      <c r="M15" s="31"/>
      <c r="N15" s="30"/>
      <c r="O15" s="31"/>
      <c r="P15" s="31"/>
      <c r="Q15" s="30"/>
      <c r="R15" s="31"/>
      <c r="S15" s="31"/>
    </row>
    <row r="16" spans="2:19" ht="11.25">
      <c r="B16" s="30"/>
      <c r="C16" s="31"/>
      <c r="D16" s="31"/>
      <c r="E16" s="30"/>
      <c r="F16" s="31"/>
      <c r="G16" s="31"/>
      <c r="H16" s="30"/>
      <c r="I16" s="31"/>
      <c r="J16" s="31"/>
      <c r="K16" s="30"/>
      <c r="L16" s="31"/>
      <c r="M16" s="31"/>
      <c r="N16" s="30"/>
      <c r="O16" s="31"/>
      <c r="P16" s="31"/>
      <c r="Q16" s="30"/>
      <c r="R16" s="31"/>
      <c r="S16" s="31"/>
    </row>
    <row r="17" spans="2:19" ht="11.25">
      <c r="B17" s="30"/>
      <c r="C17" s="31"/>
      <c r="D17" s="31"/>
      <c r="E17" s="30"/>
      <c r="F17" s="31"/>
      <c r="G17" s="31"/>
      <c r="H17" s="30"/>
      <c r="I17" s="31"/>
      <c r="J17" s="31"/>
      <c r="K17" s="30"/>
      <c r="L17" s="31"/>
      <c r="M17" s="31"/>
      <c r="N17" s="30"/>
      <c r="O17" s="31"/>
      <c r="P17" s="31"/>
      <c r="Q17" s="30"/>
      <c r="R17" s="31"/>
      <c r="S17" s="31"/>
    </row>
    <row r="18" spans="2:19" ht="11.25">
      <c r="B18" s="30"/>
      <c r="C18" s="31"/>
      <c r="D18" s="31"/>
      <c r="E18" s="30"/>
      <c r="F18" s="31"/>
      <c r="G18" s="31"/>
      <c r="H18" s="30"/>
      <c r="I18" s="31"/>
      <c r="J18" s="31"/>
      <c r="K18" s="30"/>
      <c r="L18" s="31"/>
      <c r="M18" s="31"/>
      <c r="N18" s="30"/>
      <c r="O18" s="31"/>
      <c r="P18" s="31"/>
      <c r="Q18" s="30"/>
      <c r="R18" s="31"/>
      <c r="S18" s="31"/>
    </row>
    <row r="19" spans="2:19" ht="11.25">
      <c r="B19" s="30"/>
      <c r="C19" s="31"/>
      <c r="D19" s="31"/>
      <c r="E19" s="30"/>
      <c r="F19" s="31"/>
      <c r="G19" s="31"/>
      <c r="H19" s="30"/>
      <c r="I19" s="31"/>
      <c r="J19" s="31"/>
      <c r="K19" s="30"/>
      <c r="L19" s="31"/>
      <c r="M19" s="31"/>
      <c r="N19" s="30"/>
      <c r="O19" s="31"/>
      <c r="P19" s="31"/>
      <c r="Q19" s="30"/>
      <c r="R19" s="31"/>
      <c r="S19" s="31"/>
    </row>
    <row r="20" spans="2:19" ht="11.25">
      <c r="B20" s="30"/>
      <c r="C20" s="31"/>
      <c r="D20" s="31"/>
      <c r="E20" s="30"/>
      <c r="F20" s="31"/>
      <c r="G20" s="31"/>
      <c r="H20" s="30"/>
      <c r="I20" s="31"/>
      <c r="J20" s="31"/>
      <c r="K20" s="30"/>
      <c r="L20" s="31"/>
      <c r="M20" s="31"/>
      <c r="N20" s="30"/>
      <c r="O20" s="31"/>
      <c r="P20" s="31"/>
      <c r="Q20" s="30"/>
      <c r="R20" s="31"/>
      <c r="S20" s="31"/>
    </row>
    <row r="21" spans="2:19" ht="11.25">
      <c r="B21" s="30"/>
      <c r="C21" s="31"/>
      <c r="D21" s="31"/>
      <c r="E21" s="30"/>
      <c r="F21" s="31"/>
      <c r="G21" s="31"/>
      <c r="H21" s="30"/>
      <c r="I21" s="31"/>
      <c r="J21" s="31"/>
      <c r="K21" s="30"/>
      <c r="L21" s="31"/>
      <c r="M21" s="31"/>
      <c r="N21" s="30"/>
      <c r="O21" s="31"/>
      <c r="P21" s="31"/>
      <c r="Q21" s="30"/>
      <c r="R21" s="31"/>
      <c r="S21" s="31"/>
    </row>
    <row r="22" spans="2:19" ht="11.25">
      <c r="B22" s="30"/>
      <c r="C22" s="31"/>
      <c r="D22" s="31"/>
      <c r="E22" s="30"/>
      <c r="F22" s="31"/>
      <c r="G22" s="31"/>
      <c r="H22" s="30"/>
      <c r="I22" s="31"/>
      <c r="J22" s="31"/>
      <c r="K22" s="30"/>
      <c r="L22" s="31"/>
      <c r="M22" s="31"/>
      <c r="N22" s="30"/>
      <c r="O22" s="31"/>
      <c r="P22" s="31"/>
      <c r="Q22" s="30"/>
      <c r="R22" s="31"/>
      <c r="S22" s="31"/>
    </row>
    <row r="23" spans="2:19" ht="11.25">
      <c r="B23" s="30"/>
      <c r="C23" s="31"/>
      <c r="D23" s="31"/>
      <c r="E23" s="30"/>
      <c r="F23" s="31"/>
      <c r="G23" s="31"/>
      <c r="H23" s="30"/>
      <c r="I23" s="31"/>
      <c r="J23" s="31"/>
      <c r="K23" s="30"/>
      <c r="L23" s="31"/>
      <c r="M23" s="31"/>
      <c r="N23" s="30"/>
      <c r="O23" s="31"/>
      <c r="P23" s="31"/>
      <c r="Q23" s="30"/>
      <c r="R23" s="31"/>
      <c r="S23" s="31"/>
    </row>
    <row r="24" spans="2:19" ht="11.25">
      <c r="B24" s="30"/>
      <c r="C24" s="31"/>
      <c r="D24" s="31"/>
      <c r="E24" s="30"/>
      <c r="F24" s="31"/>
      <c r="G24" s="31"/>
      <c r="H24" s="30"/>
      <c r="I24" s="31"/>
      <c r="J24" s="31"/>
      <c r="K24" s="30"/>
      <c r="L24" s="31"/>
      <c r="M24" s="31"/>
      <c r="N24" s="30"/>
      <c r="O24" s="31"/>
      <c r="P24" s="31"/>
      <c r="Q24" s="30"/>
      <c r="R24" s="31"/>
      <c r="S24" s="31"/>
    </row>
    <row r="25" spans="2:19" ht="11.25">
      <c r="B25" s="30"/>
      <c r="C25" s="31"/>
      <c r="D25" s="31"/>
      <c r="E25" s="30"/>
      <c r="F25" s="31"/>
      <c r="G25" s="31"/>
      <c r="H25" s="30"/>
      <c r="I25" s="31"/>
      <c r="J25" s="31"/>
      <c r="K25" s="30"/>
      <c r="L25" s="31"/>
      <c r="M25" s="31"/>
      <c r="N25" s="30"/>
      <c r="O25" s="31"/>
      <c r="P25" s="31"/>
      <c r="Q25" s="30"/>
      <c r="R25" s="31"/>
      <c r="S25" s="31"/>
    </row>
    <row r="26" spans="2:19" ht="11.25">
      <c r="B26" s="30"/>
      <c r="C26" s="31"/>
      <c r="D26" s="31"/>
      <c r="E26" s="30"/>
      <c r="F26" s="31"/>
      <c r="G26" s="31"/>
      <c r="H26" s="30"/>
      <c r="I26" s="31"/>
      <c r="J26" s="31"/>
      <c r="K26" s="30"/>
      <c r="L26" s="31"/>
      <c r="M26" s="31"/>
      <c r="N26" s="30"/>
      <c r="O26" s="31"/>
      <c r="P26" s="31"/>
      <c r="Q26" s="30"/>
      <c r="R26" s="31"/>
      <c r="S26" s="31"/>
    </row>
    <row r="27" spans="2:19" ht="11.25">
      <c r="B27" s="30"/>
      <c r="C27" s="31"/>
      <c r="D27" s="31"/>
      <c r="E27" s="30"/>
      <c r="F27" s="31"/>
      <c r="G27" s="31"/>
      <c r="H27" s="30"/>
      <c r="I27" s="31"/>
      <c r="J27" s="31"/>
      <c r="K27" s="30"/>
      <c r="L27" s="31"/>
      <c r="M27" s="31"/>
      <c r="N27" s="30"/>
      <c r="O27" s="31"/>
      <c r="P27" s="31"/>
      <c r="Q27" s="30"/>
      <c r="R27" s="31"/>
      <c r="S27" s="31"/>
    </row>
    <row r="28" spans="2:19" ht="11.25">
      <c r="B28" s="30"/>
      <c r="C28" s="31"/>
      <c r="D28" s="31"/>
      <c r="E28" s="30"/>
      <c r="F28" s="31"/>
      <c r="G28" s="31"/>
      <c r="H28" s="30"/>
      <c r="I28" s="31"/>
      <c r="J28" s="31"/>
      <c r="K28" s="30"/>
      <c r="L28" s="31"/>
      <c r="M28" s="31"/>
      <c r="N28" s="30"/>
      <c r="O28" s="31"/>
      <c r="P28" s="31"/>
      <c r="Q28" s="30"/>
      <c r="R28" s="31"/>
      <c r="S28" s="31"/>
    </row>
    <row r="29" spans="2:19" ht="11.25">
      <c r="B29" s="30"/>
      <c r="C29" s="31"/>
      <c r="D29" s="31"/>
      <c r="E29" s="30"/>
      <c r="F29" s="31"/>
      <c r="G29" s="31"/>
      <c r="H29" s="30"/>
      <c r="I29" s="31"/>
      <c r="J29" s="31"/>
      <c r="K29" s="30"/>
      <c r="L29" s="31"/>
      <c r="M29" s="31"/>
      <c r="N29" s="30"/>
      <c r="O29" s="31"/>
      <c r="P29" s="31"/>
      <c r="Q29" s="30"/>
      <c r="R29" s="31"/>
      <c r="S29" s="31"/>
    </row>
    <row r="30" spans="2:19" ht="11.25">
      <c r="B30" s="30"/>
      <c r="C30" s="31"/>
      <c r="D30" s="31"/>
      <c r="E30" s="30"/>
      <c r="F30" s="31"/>
      <c r="G30" s="31"/>
      <c r="H30" s="30"/>
      <c r="I30" s="31"/>
      <c r="J30" s="31"/>
      <c r="K30" s="30"/>
      <c r="L30" s="31"/>
      <c r="M30" s="31"/>
      <c r="N30" s="30"/>
      <c r="O30" s="31"/>
      <c r="P30" s="31"/>
      <c r="Q30" s="30"/>
      <c r="R30" s="31"/>
      <c r="S30" s="31"/>
    </row>
    <row r="31" spans="2:19" ht="11.25">
      <c r="B31" s="30"/>
      <c r="C31" s="31"/>
      <c r="D31" s="31"/>
      <c r="E31" s="30"/>
      <c r="F31" s="31"/>
      <c r="G31" s="31"/>
      <c r="H31" s="30"/>
      <c r="I31" s="31"/>
      <c r="J31" s="31"/>
      <c r="K31" s="30"/>
      <c r="L31" s="31"/>
      <c r="M31" s="31"/>
      <c r="N31" s="30"/>
      <c r="O31" s="31"/>
      <c r="P31" s="31"/>
      <c r="Q31" s="30"/>
      <c r="R31" s="31"/>
      <c r="S31" s="31"/>
    </row>
  </sheetData>
  <mergeCells count="6">
    <mergeCell ref="N4:P4"/>
    <mergeCell ref="Q4:S4"/>
    <mergeCell ref="B4:D4"/>
    <mergeCell ref="E4:G4"/>
    <mergeCell ref="H4:J4"/>
    <mergeCell ref="K4:M4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="75" zoomScaleNormal="75" workbookViewId="0" topLeftCell="A4">
      <selection activeCell="G19" sqref="G19"/>
    </sheetView>
  </sheetViews>
  <sheetFormatPr defaultColWidth="9.00390625" defaultRowHeight="13.5"/>
  <cols>
    <col min="1" max="7" width="9.125" style="2" customWidth="1"/>
    <col min="8" max="16384" width="9.00390625" style="2" customWidth="1"/>
  </cols>
  <sheetData>
    <row r="1" ht="18" customHeight="1">
      <c r="A1" s="1"/>
    </row>
    <row r="2" spans="1:7" ht="16.5" customHeight="1">
      <c r="A2" s="24" t="s">
        <v>51</v>
      </c>
      <c r="B2" s="3"/>
      <c r="C2" s="3"/>
      <c r="D2" s="3"/>
      <c r="E2" s="3"/>
      <c r="F2" s="3"/>
      <c r="G2" s="3"/>
    </row>
    <row r="3" spans="1:7" ht="16.5" customHeight="1">
      <c r="A3" s="4"/>
      <c r="B3" s="8" t="s">
        <v>52</v>
      </c>
      <c r="C3" s="6"/>
      <c r="D3" s="6"/>
      <c r="E3" s="6"/>
      <c r="F3" s="6"/>
      <c r="G3" s="7" t="s">
        <v>32</v>
      </c>
    </row>
    <row r="4" spans="1:7" ht="16.5" customHeight="1">
      <c r="A4" s="9" t="s">
        <v>12</v>
      </c>
      <c r="B4" s="10" t="s">
        <v>13</v>
      </c>
      <c r="C4" s="11"/>
      <c r="D4" s="12"/>
      <c r="E4" s="10" t="s">
        <v>14</v>
      </c>
      <c r="F4" s="11"/>
      <c r="G4" s="12"/>
    </row>
    <row r="5" spans="1:7" ht="16.5" customHeight="1">
      <c r="A5" s="13"/>
      <c r="B5" s="14" t="s">
        <v>15</v>
      </c>
      <c r="C5" s="14" t="s">
        <v>16</v>
      </c>
      <c r="D5" s="14" t="s">
        <v>17</v>
      </c>
      <c r="E5" s="14" t="s">
        <v>0</v>
      </c>
      <c r="F5" s="14" t="s">
        <v>1</v>
      </c>
      <c r="G5" s="14" t="s">
        <v>2</v>
      </c>
    </row>
    <row r="6" spans="1:7" ht="16.5" customHeight="1">
      <c r="A6" s="16">
        <v>6</v>
      </c>
      <c r="B6" s="17">
        <v>1011</v>
      </c>
      <c r="C6" s="18">
        <v>29.458951533135508</v>
      </c>
      <c r="D6" s="19">
        <v>6.063221689727216</v>
      </c>
      <c r="E6" s="17">
        <v>1026</v>
      </c>
      <c r="F6" s="18">
        <v>29.376218323586745</v>
      </c>
      <c r="G6" s="19">
        <v>6.139443603878148</v>
      </c>
    </row>
    <row r="7" spans="1:7" ht="16.5" customHeight="1">
      <c r="A7" s="20">
        <v>7</v>
      </c>
      <c r="B7" s="17">
        <v>1022</v>
      </c>
      <c r="C7" s="18">
        <v>36.345401174168295</v>
      </c>
      <c r="D7" s="19">
        <v>6.712948129441345</v>
      </c>
      <c r="E7" s="17">
        <v>990</v>
      </c>
      <c r="F7" s="18">
        <v>36.64949494949495</v>
      </c>
      <c r="G7" s="19">
        <v>6.272062050967498</v>
      </c>
    </row>
    <row r="8" spans="1:7" ht="16.5" customHeight="1">
      <c r="A8" s="20">
        <v>8</v>
      </c>
      <c r="B8" s="17">
        <v>1046</v>
      </c>
      <c r="C8" s="18">
        <v>43.32217973231358</v>
      </c>
      <c r="D8" s="19">
        <v>7.40861633596891</v>
      </c>
      <c r="E8" s="17">
        <v>1036</v>
      </c>
      <c r="F8" s="18">
        <v>42.44498069498069</v>
      </c>
      <c r="G8" s="19">
        <v>6.976509392295378</v>
      </c>
    </row>
    <row r="9" spans="1:7" ht="16.5" customHeight="1">
      <c r="A9" s="20">
        <v>9</v>
      </c>
      <c r="B9" s="17">
        <v>1051</v>
      </c>
      <c r="C9" s="18">
        <v>48.970504281636536</v>
      </c>
      <c r="D9" s="19">
        <v>7.9250824661856205</v>
      </c>
      <c r="E9" s="17">
        <v>1026</v>
      </c>
      <c r="F9" s="18">
        <v>48.82358674463938</v>
      </c>
      <c r="G9" s="19">
        <v>7.1855842527515845</v>
      </c>
    </row>
    <row r="10" spans="1:7" ht="16.5" customHeight="1">
      <c r="A10" s="20">
        <v>10</v>
      </c>
      <c r="B10" s="17">
        <v>1031</v>
      </c>
      <c r="C10" s="18">
        <v>54.32880698351116</v>
      </c>
      <c r="D10" s="19">
        <v>8.423302307176739</v>
      </c>
      <c r="E10" s="17">
        <v>1027</v>
      </c>
      <c r="F10" s="18">
        <v>54.75657254138267</v>
      </c>
      <c r="G10" s="19">
        <v>8.459833681321626</v>
      </c>
    </row>
    <row r="11" spans="1:7" ht="16.5" customHeight="1">
      <c r="A11" s="20">
        <v>11</v>
      </c>
      <c r="B11" s="17">
        <v>1060</v>
      </c>
      <c r="C11" s="18">
        <v>60.904716981132076</v>
      </c>
      <c r="D11" s="19">
        <v>8.396617491422294</v>
      </c>
      <c r="E11" s="17">
        <v>1036</v>
      </c>
      <c r="F11" s="18">
        <v>59.857142857142854</v>
      </c>
      <c r="G11" s="19">
        <v>7.794962804182454</v>
      </c>
    </row>
    <row r="12" spans="1:7" ht="16.5" customHeight="1">
      <c r="A12" s="20">
        <v>12</v>
      </c>
      <c r="B12" s="17">
        <v>1286</v>
      </c>
      <c r="C12" s="18">
        <v>34.0443234836703</v>
      </c>
      <c r="D12" s="19">
        <v>8.009348812434524</v>
      </c>
      <c r="E12" s="17">
        <v>1264</v>
      </c>
      <c r="F12" s="18">
        <v>43.67246835443038</v>
      </c>
      <c r="G12" s="19">
        <v>9.186378963671618</v>
      </c>
    </row>
    <row r="13" spans="1:7" ht="16.5" customHeight="1">
      <c r="A13" s="20">
        <v>13</v>
      </c>
      <c r="B13" s="17">
        <v>1292</v>
      </c>
      <c r="C13" s="18">
        <v>42.89164086687307</v>
      </c>
      <c r="D13" s="19">
        <v>9.550291751551574</v>
      </c>
      <c r="E13" s="17">
        <v>1301</v>
      </c>
      <c r="F13" s="18">
        <v>49.05995388162952</v>
      </c>
      <c r="G13" s="19">
        <v>10.143449346275444</v>
      </c>
    </row>
    <row r="14" spans="1:7" ht="16.5" customHeight="1">
      <c r="A14" s="20">
        <v>14</v>
      </c>
      <c r="B14" s="17">
        <v>1257</v>
      </c>
      <c r="C14" s="18">
        <v>48.89021479713604</v>
      </c>
      <c r="D14" s="19">
        <v>9.467225617497727</v>
      </c>
      <c r="E14" s="17">
        <v>1289</v>
      </c>
      <c r="F14" s="18">
        <v>50.577967416602014</v>
      </c>
      <c r="G14" s="19">
        <v>10.752971129443845</v>
      </c>
    </row>
    <row r="15" spans="1:7" ht="16.5" customHeight="1">
      <c r="A15" s="20">
        <v>15</v>
      </c>
      <c r="B15" s="17">
        <v>1299</v>
      </c>
      <c r="C15" s="18">
        <v>48.96073903002309</v>
      </c>
      <c r="D15" s="19">
        <v>10.070689246614235</v>
      </c>
      <c r="E15" s="17">
        <v>1269</v>
      </c>
      <c r="F15" s="18">
        <v>46.623325453112685</v>
      </c>
      <c r="G15" s="19">
        <v>10.737719526037575</v>
      </c>
    </row>
    <row r="16" spans="1:7" ht="16.5" customHeight="1">
      <c r="A16" s="20">
        <v>16</v>
      </c>
      <c r="B16" s="17">
        <v>1277</v>
      </c>
      <c r="C16" s="18">
        <v>53.43226311667972</v>
      </c>
      <c r="D16" s="19">
        <v>10.430640918763745</v>
      </c>
      <c r="E16" s="17">
        <v>1290</v>
      </c>
      <c r="F16" s="18">
        <v>48.43875968992248</v>
      </c>
      <c r="G16" s="19">
        <v>11.619072199263952</v>
      </c>
    </row>
    <row r="17" spans="1:7" ht="16.5" customHeight="1">
      <c r="A17" s="20">
        <v>17</v>
      </c>
      <c r="B17" s="17">
        <v>1313</v>
      </c>
      <c r="C17" s="18">
        <v>55.25894897182026</v>
      </c>
      <c r="D17" s="19">
        <v>10.413827198256257</v>
      </c>
      <c r="E17" s="17">
        <v>1279</v>
      </c>
      <c r="F17" s="18">
        <v>49.46989835809226</v>
      </c>
      <c r="G17" s="19">
        <v>11.458071612263746</v>
      </c>
    </row>
    <row r="18" spans="1:7" ht="16.5" customHeight="1">
      <c r="A18" s="20">
        <v>18</v>
      </c>
      <c r="B18" s="17">
        <v>944</v>
      </c>
      <c r="C18" s="18">
        <v>52.235169491525426</v>
      </c>
      <c r="D18" s="19">
        <v>9.386690020851002</v>
      </c>
      <c r="E18" s="17">
        <v>991</v>
      </c>
      <c r="F18" s="18">
        <v>46.46316851664985</v>
      </c>
      <c r="G18" s="19">
        <v>10.427221498775136</v>
      </c>
    </row>
    <row r="19" spans="1:7" ht="16.5" customHeight="1">
      <c r="A19" s="20">
        <v>19</v>
      </c>
      <c r="B19" s="17">
        <v>843</v>
      </c>
      <c r="C19" s="18">
        <v>52.78766310794781</v>
      </c>
      <c r="D19" s="19">
        <v>8.79993743212974</v>
      </c>
      <c r="E19" s="17">
        <v>836</v>
      </c>
      <c r="F19" s="18">
        <v>47.9688995215311</v>
      </c>
      <c r="G19" s="19">
        <v>9.283493054155574</v>
      </c>
    </row>
    <row r="20" spans="1:7" ht="16.5" customHeight="1">
      <c r="A20" s="9" t="s">
        <v>18</v>
      </c>
      <c r="B20" s="17">
        <v>1532</v>
      </c>
      <c r="C20" s="18">
        <v>40.69647519582245</v>
      </c>
      <c r="D20" s="19">
        <v>6.891923081676483</v>
      </c>
      <c r="E20" s="17">
        <v>1455</v>
      </c>
      <c r="F20" s="18">
        <v>39.11477663230241</v>
      </c>
      <c r="G20" s="19">
        <v>7.129139289701285</v>
      </c>
    </row>
    <row r="21" spans="1:7" ht="16.5" customHeight="1">
      <c r="A21" s="9" t="s">
        <v>19</v>
      </c>
      <c r="B21" s="17">
        <v>1677</v>
      </c>
      <c r="C21" s="18">
        <v>39.775193798449614</v>
      </c>
      <c r="D21" s="19">
        <v>6.746020627931105</v>
      </c>
      <c r="E21" s="17">
        <v>1533</v>
      </c>
      <c r="F21" s="18">
        <v>38.414872798434445</v>
      </c>
      <c r="G21" s="19">
        <v>7.369837724729263</v>
      </c>
    </row>
    <row r="22" spans="1:7" ht="16.5" customHeight="1">
      <c r="A22" s="9" t="s">
        <v>20</v>
      </c>
      <c r="B22" s="17">
        <v>1680</v>
      </c>
      <c r="C22" s="18">
        <v>38.775595238095235</v>
      </c>
      <c r="D22" s="19">
        <v>6.603858873919399</v>
      </c>
      <c r="E22" s="17">
        <v>1648</v>
      </c>
      <c r="F22" s="18">
        <v>37.84466019417476</v>
      </c>
      <c r="G22" s="19">
        <v>6.763974791616198</v>
      </c>
    </row>
    <row r="23" spans="1:7" ht="16.5" customHeight="1">
      <c r="A23" s="9" t="s">
        <v>21</v>
      </c>
      <c r="B23" s="17">
        <v>1688</v>
      </c>
      <c r="C23" s="18">
        <v>36.95793838862559</v>
      </c>
      <c r="D23" s="19">
        <v>6.392012826742973</v>
      </c>
      <c r="E23" s="17">
        <v>1708</v>
      </c>
      <c r="F23" s="18">
        <v>37.26463700234192</v>
      </c>
      <c r="G23" s="19">
        <v>6.670497809570383</v>
      </c>
    </row>
    <row r="24" spans="1:7" ht="16.5" customHeight="1">
      <c r="A24" s="9" t="s">
        <v>22</v>
      </c>
      <c r="B24" s="17">
        <v>1680</v>
      </c>
      <c r="C24" s="18">
        <v>36.1702380952381</v>
      </c>
      <c r="D24" s="19">
        <v>6.364583549049731</v>
      </c>
      <c r="E24" s="17">
        <v>1665</v>
      </c>
      <c r="F24" s="18">
        <v>36.771771771771775</v>
      </c>
      <c r="G24" s="19">
        <v>6.735200582822669</v>
      </c>
    </row>
    <row r="25" spans="1:7" ht="16.5" customHeight="1">
      <c r="A25" s="9" t="s">
        <v>23</v>
      </c>
      <c r="B25" s="17">
        <v>1584</v>
      </c>
      <c r="C25" s="18">
        <v>33.532828282828284</v>
      </c>
      <c r="D25" s="19">
        <v>6.052813277020266</v>
      </c>
      <c r="E25" s="17">
        <v>1573</v>
      </c>
      <c r="F25" s="18">
        <v>34.63064208518754</v>
      </c>
      <c r="G25" s="19">
        <v>6.642175970422337</v>
      </c>
    </row>
    <row r="26" spans="1:7" ht="16.5" customHeight="1">
      <c r="A26" s="9" t="s">
        <v>24</v>
      </c>
      <c r="B26" s="17">
        <v>1544</v>
      </c>
      <c r="C26" s="18">
        <v>31.124352331606218</v>
      </c>
      <c r="D26" s="19">
        <v>6.526059973476864</v>
      </c>
      <c r="E26" s="17">
        <v>1640</v>
      </c>
      <c r="F26" s="18">
        <v>31.276829268292683</v>
      </c>
      <c r="G26" s="19">
        <v>6.737061651978405</v>
      </c>
    </row>
    <row r="27" spans="1:7" ht="16.5" customHeight="1">
      <c r="A27" s="9" t="s">
        <v>25</v>
      </c>
      <c r="B27" s="17">
        <v>1467</v>
      </c>
      <c r="C27" s="18">
        <v>27.753237900477163</v>
      </c>
      <c r="D27" s="19">
        <v>6.186417391052277</v>
      </c>
      <c r="E27" s="17">
        <v>1553</v>
      </c>
      <c r="F27" s="18">
        <v>27.995492594977463</v>
      </c>
      <c r="G27" s="19">
        <v>6.410459521264449</v>
      </c>
    </row>
    <row r="28" spans="1:7" ht="16.5" customHeight="1">
      <c r="A28" s="9" t="s">
        <v>26</v>
      </c>
      <c r="B28" s="17">
        <v>1532</v>
      </c>
      <c r="C28" s="18">
        <v>24.430809399477805</v>
      </c>
      <c r="D28" s="19">
        <v>6.161960381383454</v>
      </c>
      <c r="E28" s="17">
        <v>1624</v>
      </c>
      <c r="F28" s="18">
        <v>24.639162561576356</v>
      </c>
      <c r="G28" s="19">
        <v>6.447999138861295</v>
      </c>
    </row>
    <row r="29" spans="1:7" ht="16.5" customHeight="1">
      <c r="A29" s="20" t="s">
        <v>27</v>
      </c>
      <c r="B29" s="17">
        <v>887</v>
      </c>
      <c r="C29" s="18">
        <v>40.26493799323563</v>
      </c>
      <c r="D29" s="19">
        <v>7.386170352900257</v>
      </c>
      <c r="E29" s="17">
        <v>883</v>
      </c>
      <c r="F29" s="18">
        <v>39.40656851642129</v>
      </c>
      <c r="G29" s="19">
        <v>7.394332400229178</v>
      </c>
    </row>
    <row r="30" spans="1:7" ht="16.5" customHeight="1">
      <c r="A30" s="9" t="s">
        <v>28</v>
      </c>
      <c r="B30" s="17">
        <v>876</v>
      </c>
      <c r="C30" s="18">
        <v>36.64840182648402</v>
      </c>
      <c r="D30" s="19">
        <v>7.53604032888197</v>
      </c>
      <c r="E30" s="17">
        <v>846</v>
      </c>
      <c r="F30" s="18">
        <v>35.526004728132385</v>
      </c>
      <c r="G30" s="19">
        <v>7.586298453589076</v>
      </c>
    </row>
    <row r="31" spans="1:7" ht="16.5" customHeight="1">
      <c r="A31" s="13" t="s">
        <v>29</v>
      </c>
      <c r="B31" s="21">
        <v>756</v>
      </c>
      <c r="C31" s="22">
        <v>32.80291005291005</v>
      </c>
      <c r="D31" s="23">
        <v>7.9728070908089475</v>
      </c>
      <c r="E31" s="21">
        <v>705</v>
      </c>
      <c r="F31" s="22">
        <v>31.645390070921987</v>
      </c>
      <c r="G31" s="23">
        <v>7.699069439738519</v>
      </c>
    </row>
    <row r="32" ht="16.5" customHeight="1">
      <c r="A32" s="29" t="s">
        <v>53</v>
      </c>
    </row>
  </sheetData>
  <mergeCells count="2">
    <mergeCell ref="B4:D4"/>
    <mergeCell ref="E4:G4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1"/>
  <sheetViews>
    <sheetView workbookViewId="0" topLeftCell="C1">
      <selection activeCell="G19" sqref="G19"/>
    </sheetView>
  </sheetViews>
  <sheetFormatPr defaultColWidth="9.00390625" defaultRowHeight="13.5"/>
  <cols>
    <col min="1" max="25" width="5.125" style="2" customWidth="1"/>
    <col min="26" max="16384" width="9.00390625" style="2" customWidth="1"/>
  </cols>
  <sheetData>
    <row r="1" ht="18" customHeight="1">
      <c r="A1" s="1"/>
    </row>
    <row r="2" spans="1:25" ht="16.5" customHeight="1">
      <c r="A2" s="24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6.5" customHeight="1">
      <c r="A3" s="4"/>
      <c r="B3" s="8" t="s">
        <v>55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8" t="s">
        <v>56</v>
      </c>
      <c r="O3" s="6"/>
      <c r="P3" s="6"/>
      <c r="Q3" s="6"/>
      <c r="R3" s="6"/>
      <c r="S3" s="6"/>
      <c r="T3" s="6"/>
      <c r="U3" s="6"/>
      <c r="V3" s="6"/>
      <c r="W3" s="6"/>
      <c r="X3" s="6"/>
      <c r="Y3" s="7"/>
    </row>
    <row r="4" spans="1:25" ht="16.5" customHeight="1">
      <c r="A4" s="9" t="s">
        <v>12</v>
      </c>
      <c r="B4" s="10" t="s">
        <v>57</v>
      </c>
      <c r="C4" s="12"/>
      <c r="D4" s="10" t="s">
        <v>58</v>
      </c>
      <c r="E4" s="12"/>
      <c r="F4" s="10" t="s">
        <v>59</v>
      </c>
      <c r="G4" s="12"/>
      <c r="H4" s="10" t="s">
        <v>60</v>
      </c>
      <c r="I4" s="12"/>
      <c r="J4" s="10" t="s">
        <v>61</v>
      </c>
      <c r="K4" s="12"/>
      <c r="L4" s="10" t="s">
        <v>62</v>
      </c>
      <c r="M4" s="12"/>
      <c r="N4" s="10" t="s">
        <v>57</v>
      </c>
      <c r="O4" s="12"/>
      <c r="P4" s="10" t="s">
        <v>58</v>
      </c>
      <c r="Q4" s="12"/>
      <c r="R4" s="10" t="s">
        <v>59</v>
      </c>
      <c r="S4" s="12"/>
      <c r="T4" s="10" t="s">
        <v>60</v>
      </c>
      <c r="U4" s="12"/>
      <c r="V4" s="10" t="s">
        <v>61</v>
      </c>
      <c r="W4" s="12"/>
      <c r="X4" s="10" t="s">
        <v>62</v>
      </c>
      <c r="Y4" s="12"/>
    </row>
    <row r="5" spans="1:25" ht="16.5" customHeight="1">
      <c r="A5" s="13"/>
      <c r="B5" s="14" t="s">
        <v>63</v>
      </c>
      <c r="C5" s="14" t="s">
        <v>64</v>
      </c>
      <c r="D5" s="14" t="s">
        <v>63</v>
      </c>
      <c r="E5" s="14" t="s">
        <v>64</v>
      </c>
      <c r="F5" s="14" t="s">
        <v>63</v>
      </c>
      <c r="G5" s="14" t="s">
        <v>64</v>
      </c>
      <c r="H5" s="14" t="s">
        <v>63</v>
      </c>
      <c r="I5" s="14" t="s">
        <v>64</v>
      </c>
      <c r="J5" s="14" t="s">
        <v>63</v>
      </c>
      <c r="K5" s="14" t="s">
        <v>64</v>
      </c>
      <c r="L5" s="14" t="s">
        <v>63</v>
      </c>
      <c r="M5" s="14" t="s">
        <v>64</v>
      </c>
      <c r="N5" s="14" t="s">
        <v>63</v>
      </c>
      <c r="O5" s="14" t="s">
        <v>64</v>
      </c>
      <c r="P5" s="14" t="s">
        <v>63</v>
      </c>
      <c r="Q5" s="14" t="s">
        <v>64</v>
      </c>
      <c r="R5" s="14" t="s">
        <v>63</v>
      </c>
      <c r="S5" s="14" t="s">
        <v>64</v>
      </c>
      <c r="T5" s="14" t="s">
        <v>63</v>
      </c>
      <c r="U5" s="14" t="s">
        <v>64</v>
      </c>
      <c r="V5" s="14" t="s">
        <v>63</v>
      </c>
      <c r="W5" s="14" t="s">
        <v>64</v>
      </c>
      <c r="X5" s="14" t="s">
        <v>63</v>
      </c>
      <c r="Y5" s="14" t="s">
        <v>64</v>
      </c>
    </row>
    <row r="6" spans="1:25" ht="16.5" customHeight="1">
      <c r="A6" s="32">
        <v>6</v>
      </c>
      <c r="B6" s="33">
        <v>79</v>
      </c>
      <c r="C6" s="34">
        <f aca="true" t="shared" si="0" ref="C6:C31">B6/$L6*100</f>
        <v>7.81404549950544</v>
      </c>
      <c r="D6" s="33">
        <v>228</v>
      </c>
      <c r="E6" s="34">
        <f aca="true" t="shared" si="1" ref="E6:E31">D6/$L6*100</f>
        <v>22.551928783382788</v>
      </c>
      <c r="F6" s="33">
        <v>363</v>
      </c>
      <c r="G6" s="34">
        <f aca="true" t="shared" si="2" ref="G6:G31">F6/$L6*100</f>
        <v>35.90504451038576</v>
      </c>
      <c r="H6" s="33">
        <v>250</v>
      </c>
      <c r="I6" s="34">
        <f aca="true" t="shared" si="3" ref="I6:I31">H6/$L6*100</f>
        <v>24.727992087042534</v>
      </c>
      <c r="J6" s="33">
        <v>91</v>
      </c>
      <c r="K6" s="34">
        <f aca="true" t="shared" si="4" ref="K6:K31">J6/$L6*100</f>
        <v>9.000989119683481</v>
      </c>
      <c r="L6" s="33">
        <f aca="true" t="shared" si="5" ref="L6:L31">SUM(B6,D6,F6,H6,J6)</f>
        <v>1011</v>
      </c>
      <c r="M6" s="34">
        <f aca="true" t="shared" si="6" ref="M6:M31">L6/$L6*100</f>
        <v>100</v>
      </c>
      <c r="N6" s="33">
        <v>72</v>
      </c>
      <c r="O6" s="34">
        <f aca="true" t="shared" si="7" ref="O6:O31">N6/$X6*100</f>
        <v>7.017543859649122</v>
      </c>
      <c r="P6" s="33">
        <v>252</v>
      </c>
      <c r="Q6" s="34">
        <f aca="true" t="shared" si="8" ref="Q6:Q31">P6/$X6*100</f>
        <v>24.561403508771928</v>
      </c>
      <c r="R6" s="33">
        <v>363</v>
      </c>
      <c r="S6" s="34">
        <f aca="true" t="shared" si="9" ref="S6:S31">R6/$X6*100</f>
        <v>35.38011695906433</v>
      </c>
      <c r="T6" s="33">
        <v>234</v>
      </c>
      <c r="U6" s="34">
        <f aca="true" t="shared" si="10" ref="U6:U31">T6/$X6*100</f>
        <v>22.807017543859647</v>
      </c>
      <c r="V6" s="33">
        <v>105</v>
      </c>
      <c r="W6" s="34">
        <f aca="true" t="shared" si="11" ref="W6:W31">V6/$X6*100</f>
        <v>10.23391812865497</v>
      </c>
      <c r="X6" s="33">
        <f aca="true" t="shared" si="12" ref="X6:X31">SUM(V6,T6,R6,P6,N6)</f>
        <v>1026</v>
      </c>
      <c r="Y6" s="34">
        <f aca="true" t="shared" si="13" ref="Y6:Y31">X6/$X6*100</f>
        <v>100</v>
      </c>
    </row>
    <row r="7" spans="1:25" ht="16.5" customHeight="1">
      <c r="A7" s="35">
        <v>7</v>
      </c>
      <c r="B7" s="33">
        <v>54</v>
      </c>
      <c r="C7" s="34">
        <f t="shared" si="0"/>
        <v>5.283757338551859</v>
      </c>
      <c r="D7" s="33">
        <v>243</v>
      </c>
      <c r="E7" s="34">
        <f t="shared" si="1"/>
        <v>23.776908023483365</v>
      </c>
      <c r="F7" s="33">
        <v>387</v>
      </c>
      <c r="G7" s="34">
        <f t="shared" si="2"/>
        <v>37.866927592954994</v>
      </c>
      <c r="H7" s="33">
        <v>265</v>
      </c>
      <c r="I7" s="34">
        <f t="shared" si="3"/>
        <v>25.929549902152644</v>
      </c>
      <c r="J7" s="33">
        <v>73</v>
      </c>
      <c r="K7" s="34">
        <f t="shared" si="4"/>
        <v>7.142857142857142</v>
      </c>
      <c r="L7" s="33">
        <f t="shared" si="5"/>
        <v>1022</v>
      </c>
      <c r="M7" s="34">
        <f t="shared" si="6"/>
        <v>100</v>
      </c>
      <c r="N7" s="33">
        <v>48</v>
      </c>
      <c r="O7" s="34">
        <f t="shared" si="7"/>
        <v>4.848484848484849</v>
      </c>
      <c r="P7" s="33">
        <v>233</v>
      </c>
      <c r="Q7" s="34">
        <f t="shared" si="8"/>
        <v>23.535353535353533</v>
      </c>
      <c r="R7" s="33">
        <v>393</v>
      </c>
      <c r="S7" s="34">
        <f t="shared" si="9"/>
        <v>39.696969696969695</v>
      </c>
      <c r="T7" s="33">
        <v>262</v>
      </c>
      <c r="U7" s="34">
        <f t="shared" si="10"/>
        <v>26.464646464646464</v>
      </c>
      <c r="V7" s="33">
        <v>54</v>
      </c>
      <c r="W7" s="34">
        <f t="shared" si="11"/>
        <v>5.454545454545454</v>
      </c>
      <c r="X7" s="33">
        <f t="shared" si="12"/>
        <v>990</v>
      </c>
      <c r="Y7" s="34">
        <f t="shared" si="13"/>
        <v>100</v>
      </c>
    </row>
    <row r="8" spans="1:25" ht="16.5" customHeight="1">
      <c r="A8" s="35">
        <v>8</v>
      </c>
      <c r="B8" s="33">
        <v>115</v>
      </c>
      <c r="C8" s="34">
        <f t="shared" si="0"/>
        <v>10.994263862332696</v>
      </c>
      <c r="D8" s="33">
        <v>281</v>
      </c>
      <c r="E8" s="34">
        <f t="shared" si="1"/>
        <v>26.864244741873804</v>
      </c>
      <c r="F8" s="33">
        <v>385</v>
      </c>
      <c r="G8" s="34">
        <f t="shared" si="2"/>
        <v>36.80688336520077</v>
      </c>
      <c r="H8" s="33">
        <v>205</v>
      </c>
      <c r="I8" s="34">
        <f t="shared" si="3"/>
        <v>19.59847036328872</v>
      </c>
      <c r="J8" s="33">
        <v>60</v>
      </c>
      <c r="K8" s="34">
        <f t="shared" si="4"/>
        <v>5.736137667304015</v>
      </c>
      <c r="L8" s="33">
        <f t="shared" si="5"/>
        <v>1046</v>
      </c>
      <c r="M8" s="34">
        <f t="shared" si="6"/>
        <v>100</v>
      </c>
      <c r="N8" s="33">
        <v>69</v>
      </c>
      <c r="O8" s="34">
        <f t="shared" si="7"/>
        <v>6.660231660231661</v>
      </c>
      <c r="P8" s="33">
        <v>287</v>
      </c>
      <c r="Q8" s="34">
        <f t="shared" si="8"/>
        <v>27.7027027027027</v>
      </c>
      <c r="R8" s="33">
        <v>392</v>
      </c>
      <c r="S8" s="34">
        <f t="shared" si="9"/>
        <v>37.83783783783784</v>
      </c>
      <c r="T8" s="33">
        <v>222</v>
      </c>
      <c r="U8" s="34">
        <f t="shared" si="10"/>
        <v>21.428571428571427</v>
      </c>
      <c r="V8" s="33">
        <v>66</v>
      </c>
      <c r="W8" s="34">
        <f t="shared" si="11"/>
        <v>6.370656370656371</v>
      </c>
      <c r="X8" s="33">
        <f t="shared" si="12"/>
        <v>1036</v>
      </c>
      <c r="Y8" s="34">
        <f t="shared" si="13"/>
        <v>100</v>
      </c>
    </row>
    <row r="9" spans="1:25" ht="16.5" customHeight="1">
      <c r="A9" s="35">
        <v>9</v>
      </c>
      <c r="B9" s="33">
        <v>122</v>
      </c>
      <c r="C9" s="34">
        <f t="shared" si="0"/>
        <v>11.607992388201712</v>
      </c>
      <c r="D9" s="33">
        <v>281</v>
      </c>
      <c r="E9" s="34">
        <f t="shared" si="1"/>
        <v>26.736441484300666</v>
      </c>
      <c r="F9" s="33">
        <v>347</v>
      </c>
      <c r="G9" s="34">
        <f t="shared" si="2"/>
        <v>33.01617507136061</v>
      </c>
      <c r="H9" s="33">
        <v>222</v>
      </c>
      <c r="I9" s="34">
        <f t="shared" si="3"/>
        <v>21.122740247383444</v>
      </c>
      <c r="J9" s="33">
        <v>79</v>
      </c>
      <c r="K9" s="34">
        <f t="shared" si="4"/>
        <v>7.516650808753568</v>
      </c>
      <c r="L9" s="33">
        <f t="shared" si="5"/>
        <v>1051</v>
      </c>
      <c r="M9" s="34">
        <f t="shared" si="6"/>
        <v>100</v>
      </c>
      <c r="N9" s="33">
        <v>87</v>
      </c>
      <c r="O9" s="34">
        <f t="shared" si="7"/>
        <v>8.47953216374269</v>
      </c>
      <c r="P9" s="33">
        <v>281</v>
      </c>
      <c r="Q9" s="34">
        <f t="shared" si="8"/>
        <v>27.387914230019494</v>
      </c>
      <c r="R9" s="33">
        <v>372</v>
      </c>
      <c r="S9" s="34">
        <f t="shared" si="9"/>
        <v>36.25730994152047</v>
      </c>
      <c r="T9" s="33">
        <v>234</v>
      </c>
      <c r="U9" s="34">
        <f t="shared" si="10"/>
        <v>22.807017543859647</v>
      </c>
      <c r="V9" s="33">
        <v>52</v>
      </c>
      <c r="W9" s="34">
        <f t="shared" si="11"/>
        <v>5.0682261208577</v>
      </c>
      <c r="X9" s="33">
        <f t="shared" si="12"/>
        <v>1026</v>
      </c>
      <c r="Y9" s="34">
        <f t="shared" si="13"/>
        <v>100</v>
      </c>
    </row>
    <row r="10" spans="1:25" ht="16.5" customHeight="1">
      <c r="A10" s="35">
        <v>10</v>
      </c>
      <c r="B10" s="33">
        <v>117</v>
      </c>
      <c r="C10" s="34">
        <f t="shared" si="0"/>
        <v>11.348205625606207</v>
      </c>
      <c r="D10" s="33">
        <v>274</v>
      </c>
      <c r="E10" s="34">
        <f t="shared" si="1"/>
        <v>26.576139670223085</v>
      </c>
      <c r="F10" s="33">
        <v>357</v>
      </c>
      <c r="G10" s="34">
        <f t="shared" si="2"/>
        <v>34.62657613967022</v>
      </c>
      <c r="H10" s="33">
        <v>203</v>
      </c>
      <c r="I10" s="34">
        <f t="shared" si="3"/>
        <v>19.689621726479146</v>
      </c>
      <c r="J10" s="33">
        <v>80</v>
      </c>
      <c r="K10" s="34">
        <f t="shared" si="4"/>
        <v>7.75945683802134</v>
      </c>
      <c r="L10" s="33">
        <f t="shared" si="5"/>
        <v>1031</v>
      </c>
      <c r="M10" s="34">
        <f t="shared" si="6"/>
        <v>100</v>
      </c>
      <c r="N10" s="33">
        <v>131</v>
      </c>
      <c r="O10" s="34">
        <f t="shared" si="7"/>
        <v>12.755598831548198</v>
      </c>
      <c r="P10" s="33">
        <v>271</v>
      </c>
      <c r="Q10" s="34">
        <f t="shared" si="8"/>
        <v>26.387536514118793</v>
      </c>
      <c r="R10" s="33">
        <v>341</v>
      </c>
      <c r="S10" s="34">
        <f t="shared" si="9"/>
        <v>33.20350535540409</v>
      </c>
      <c r="T10" s="33">
        <v>220</v>
      </c>
      <c r="U10" s="34">
        <f t="shared" si="10"/>
        <v>21.421616358325217</v>
      </c>
      <c r="V10" s="33">
        <v>64</v>
      </c>
      <c r="W10" s="34">
        <f t="shared" si="11"/>
        <v>6.2317429406037</v>
      </c>
      <c r="X10" s="33">
        <f t="shared" si="12"/>
        <v>1027</v>
      </c>
      <c r="Y10" s="34">
        <f t="shared" si="13"/>
        <v>100</v>
      </c>
    </row>
    <row r="11" spans="1:25" ht="16.5" customHeight="1">
      <c r="A11" s="35">
        <v>11</v>
      </c>
      <c r="B11" s="33">
        <v>134</v>
      </c>
      <c r="C11" s="34">
        <f t="shared" si="0"/>
        <v>12.641509433962264</v>
      </c>
      <c r="D11" s="33">
        <v>347</v>
      </c>
      <c r="E11" s="34">
        <f t="shared" si="1"/>
        <v>32.73584905660377</v>
      </c>
      <c r="F11" s="33">
        <v>335</v>
      </c>
      <c r="G11" s="34">
        <f t="shared" si="2"/>
        <v>31.60377358490566</v>
      </c>
      <c r="H11" s="33">
        <v>201</v>
      </c>
      <c r="I11" s="34">
        <f t="shared" si="3"/>
        <v>18.962264150943398</v>
      </c>
      <c r="J11" s="33">
        <v>43</v>
      </c>
      <c r="K11" s="34">
        <f t="shared" si="4"/>
        <v>4.056603773584905</v>
      </c>
      <c r="L11" s="33">
        <f t="shared" si="5"/>
        <v>1060</v>
      </c>
      <c r="M11" s="34">
        <f t="shared" si="6"/>
        <v>100</v>
      </c>
      <c r="N11" s="33">
        <v>95</v>
      </c>
      <c r="O11" s="34">
        <f t="shared" si="7"/>
        <v>9.16988416988417</v>
      </c>
      <c r="P11" s="33">
        <v>306</v>
      </c>
      <c r="Q11" s="34">
        <f t="shared" si="8"/>
        <v>29.53667953667954</v>
      </c>
      <c r="R11" s="33">
        <v>372</v>
      </c>
      <c r="S11" s="34">
        <f t="shared" si="9"/>
        <v>35.907335907335906</v>
      </c>
      <c r="T11" s="33">
        <v>223</v>
      </c>
      <c r="U11" s="34">
        <f t="shared" si="10"/>
        <v>21.525096525096522</v>
      </c>
      <c r="V11" s="33">
        <v>40</v>
      </c>
      <c r="W11" s="34">
        <f t="shared" si="11"/>
        <v>3.861003861003861</v>
      </c>
      <c r="X11" s="33">
        <f t="shared" si="12"/>
        <v>1036</v>
      </c>
      <c r="Y11" s="34">
        <f t="shared" si="13"/>
        <v>100</v>
      </c>
    </row>
    <row r="12" spans="1:25" ht="16.5" customHeight="1">
      <c r="A12" s="35">
        <v>12</v>
      </c>
      <c r="B12" s="33">
        <v>33</v>
      </c>
      <c r="C12" s="34">
        <f t="shared" si="0"/>
        <v>2.5660964230171075</v>
      </c>
      <c r="D12" s="33">
        <v>222</v>
      </c>
      <c r="E12" s="34">
        <f t="shared" si="1"/>
        <v>17.262830482115085</v>
      </c>
      <c r="F12" s="33">
        <v>568</v>
      </c>
      <c r="G12" s="34">
        <f t="shared" si="2"/>
        <v>44.16796267496112</v>
      </c>
      <c r="H12" s="33">
        <v>385</v>
      </c>
      <c r="I12" s="34">
        <f t="shared" si="3"/>
        <v>29.937791601866255</v>
      </c>
      <c r="J12" s="33">
        <v>78</v>
      </c>
      <c r="K12" s="34">
        <f t="shared" si="4"/>
        <v>6.065318818040436</v>
      </c>
      <c r="L12" s="33">
        <f t="shared" si="5"/>
        <v>1286</v>
      </c>
      <c r="M12" s="34">
        <f t="shared" si="6"/>
        <v>100</v>
      </c>
      <c r="N12" s="33">
        <v>301</v>
      </c>
      <c r="O12" s="34">
        <f t="shared" si="7"/>
        <v>23.813291139240505</v>
      </c>
      <c r="P12" s="33">
        <v>491</v>
      </c>
      <c r="Q12" s="34">
        <f t="shared" si="8"/>
        <v>38.844936708860764</v>
      </c>
      <c r="R12" s="33">
        <v>351</v>
      </c>
      <c r="S12" s="34">
        <f t="shared" si="9"/>
        <v>27.76898734177215</v>
      </c>
      <c r="T12" s="33">
        <v>115</v>
      </c>
      <c r="U12" s="34">
        <f t="shared" si="10"/>
        <v>9.098101265822784</v>
      </c>
      <c r="V12" s="33">
        <v>6</v>
      </c>
      <c r="W12" s="34">
        <f t="shared" si="11"/>
        <v>0.4746835443037975</v>
      </c>
      <c r="X12" s="33">
        <f t="shared" si="12"/>
        <v>1264</v>
      </c>
      <c r="Y12" s="34">
        <f t="shared" si="13"/>
        <v>100</v>
      </c>
    </row>
    <row r="13" spans="1:25" ht="16.5" customHeight="1">
      <c r="A13" s="35">
        <v>13</v>
      </c>
      <c r="B13" s="33">
        <v>115</v>
      </c>
      <c r="C13" s="34">
        <f t="shared" si="0"/>
        <v>8.90092879256966</v>
      </c>
      <c r="D13" s="33">
        <v>348</v>
      </c>
      <c r="E13" s="34">
        <f t="shared" si="1"/>
        <v>26.93498452012384</v>
      </c>
      <c r="F13" s="33">
        <v>534</v>
      </c>
      <c r="G13" s="34">
        <f t="shared" si="2"/>
        <v>41.3312693498452</v>
      </c>
      <c r="H13" s="33">
        <v>229</v>
      </c>
      <c r="I13" s="34">
        <f t="shared" si="3"/>
        <v>17.724458204334365</v>
      </c>
      <c r="J13" s="33">
        <v>66</v>
      </c>
      <c r="K13" s="34">
        <f t="shared" si="4"/>
        <v>5.108359133126935</v>
      </c>
      <c r="L13" s="33">
        <f t="shared" si="5"/>
        <v>1292</v>
      </c>
      <c r="M13" s="34">
        <f t="shared" si="6"/>
        <v>100</v>
      </c>
      <c r="N13" s="33">
        <v>328</v>
      </c>
      <c r="O13" s="34">
        <f t="shared" si="7"/>
        <v>25.21137586471945</v>
      </c>
      <c r="P13" s="33">
        <v>458</v>
      </c>
      <c r="Q13" s="34">
        <f t="shared" si="8"/>
        <v>35.20368946963874</v>
      </c>
      <c r="R13" s="33">
        <v>363</v>
      </c>
      <c r="S13" s="34">
        <f t="shared" si="9"/>
        <v>27.901614142966945</v>
      </c>
      <c r="T13" s="33">
        <v>137</v>
      </c>
      <c r="U13" s="34">
        <f t="shared" si="10"/>
        <v>10.530361260568794</v>
      </c>
      <c r="V13" s="33">
        <v>15</v>
      </c>
      <c r="W13" s="34">
        <f t="shared" si="11"/>
        <v>1.1529592621060722</v>
      </c>
      <c r="X13" s="33">
        <f t="shared" si="12"/>
        <v>1301</v>
      </c>
      <c r="Y13" s="34">
        <f t="shared" si="13"/>
        <v>100</v>
      </c>
    </row>
    <row r="14" spans="1:25" ht="16.5" customHeight="1">
      <c r="A14" s="35">
        <v>14</v>
      </c>
      <c r="B14" s="33">
        <v>162</v>
      </c>
      <c r="C14" s="34">
        <f t="shared" si="0"/>
        <v>12.887828162291171</v>
      </c>
      <c r="D14" s="33">
        <v>405</v>
      </c>
      <c r="E14" s="34">
        <f t="shared" si="1"/>
        <v>32.21957040572792</v>
      </c>
      <c r="F14" s="33">
        <v>450</v>
      </c>
      <c r="G14" s="34">
        <f t="shared" si="2"/>
        <v>35.79952267303103</v>
      </c>
      <c r="H14" s="33">
        <v>207</v>
      </c>
      <c r="I14" s="34">
        <f t="shared" si="3"/>
        <v>16.467780429594274</v>
      </c>
      <c r="J14" s="33">
        <v>33</v>
      </c>
      <c r="K14" s="34">
        <f t="shared" si="4"/>
        <v>2.6252983293556085</v>
      </c>
      <c r="L14" s="33">
        <f t="shared" si="5"/>
        <v>1257</v>
      </c>
      <c r="M14" s="34">
        <f t="shared" si="6"/>
        <v>100</v>
      </c>
      <c r="N14" s="33">
        <v>289</v>
      </c>
      <c r="O14" s="34">
        <f t="shared" si="7"/>
        <v>22.420480993017843</v>
      </c>
      <c r="P14" s="33">
        <v>382</v>
      </c>
      <c r="Q14" s="34">
        <f t="shared" si="8"/>
        <v>29.635376260667183</v>
      </c>
      <c r="R14" s="33">
        <v>381</v>
      </c>
      <c r="S14" s="34">
        <f t="shared" si="9"/>
        <v>29.5577967416602</v>
      </c>
      <c r="T14" s="33">
        <v>186</v>
      </c>
      <c r="U14" s="34">
        <f t="shared" si="10"/>
        <v>14.42979053529868</v>
      </c>
      <c r="V14" s="33">
        <v>51</v>
      </c>
      <c r="W14" s="34">
        <f t="shared" si="11"/>
        <v>3.95655546935609</v>
      </c>
      <c r="X14" s="33">
        <f t="shared" si="12"/>
        <v>1289</v>
      </c>
      <c r="Y14" s="34">
        <f t="shared" si="13"/>
        <v>100</v>
      </c>
    </row>
    <row r="15" spans="1:25" ht="16.5" customHeight="1">
      <c r="A15" s="35">
        <v>15</v>
      </c>
      <c r="B15" s="33">
        <v>155</v>
      </c>
      <c r="C15" s="34">
        <f t="shared" si="0"/>
        <v>11.932255581216321</v>
      </c>
      <c r="D15" s="33">
        <v>408</v>
      </c>
      <c r="E15" s="34">
        <f t="shared" si="1"/>
        <v>31.40877598152425</v>
      </c>
      <c r="F15" s="33">
        <v>479</v>
      </c>
      <c r="G15" s="34">
        <f t="shared" si="2"/>
        <v>36.87451886066205</v>
      </c>
      <c r="H15" s="33">
        <v>205</v>
      </c>
      <c r="I15" s="34">
        <f t="shared" si="3"/>
        <v>15.78137028483449</v>
      </c>
      <c r="J15" s="33">
        <v>52</v>
      </c>
      <c r="K15" s="34">
        <f t="shared" si="4"/>
        <v>4.003079291762894</v>
      </c>
      <c r="L15" s="33">
        <f t="shared" si="5"/>
        <v>1299</v>
      </c>
      <c r="M15" s="34">
        <f t="shared" si="6"/>
        <v>100</v>
      </c>
      <c r="N15" s="33">
        <v>141</v>
      </c>
      <c r="O15" s="34">
        <f t="shared" si="7"/>
        <v>11.11111111111111</v>
      </c>
      <c r="P15" s="33">
        <v>265</v>
      </c>
      <c r="Q15" s="34">
        <f t="shared" si="8"/>
        <v>20.882584712371948</v>
      </c>
      <c r="R15" s="33">
        <v>486</v>
      </c>
      <c r="S15" s="34">
        <f t="shared" si="9"/>
        <v>38.297872340425535</v>
      </c>
      <c r="T15" s="33">
        <v>293</v>
      </c>
      <c r="U15" s="34">
        <f t="shared" si="10"/>
        <v>23.08904649330181</v>
      </c>
      <c r="V15" s="33">
        <v>84</v>
      </c>
      <c r="W15" s="34">
        <f t="shared" si="11"/>
        <v>6.619385342789598</v>
      </c>
      <c r="X15" s="33">
        <f t="shared" si="12"/>
        <v>1269</v>
      </c>
      <c r="Y15" s="34">
        <f t="shared" si="13"/>
        <v>100</v>
      </c>
    </row>
    <row r="16" spans="1:25" ht="16.5" customHeight="1">
      <c r="A16" s="35">
        <v>16</v>
      </c>
      <c r="B16" s="33">
        <v>277</v>
      </c>
      <c r="C16" s="34">
        <f t="shared" si="0"/>
        <v>21.69146436961629</v>
      </c>
      <c r="D16" s="33">
        <v>428</v>
      </c>
      <c r="E16" s="34">
        <f t="shared" si="1"/>
        <v>33.51605324980423</v>
      </c>
      <c r="F16" s="33">
        <v>401</v>
      </c>
      <c r="G16" s="34">
        <f t="shared" si="2"/>
        <v>31.40172278778387</v>
      </c>
      <c r="H16" s="33">
        <v>150</v>
      </c>
      <c r="I16" s="34">
        <f t="shared" si="3"/>
        <v>11.746280344557556</v>
      </c>
      <c r="J16" s="33">
        <v>21</v>
      </c>
      <c r="K16" s="34">
        <f t="shared" si="4"/>
        <v>1.644479248238058</v>
      </c>
      <c r="L16" s="33">
        <f t="shared" si="5"/>
        <v>1277</v>
      </c>
      <c r="M16" s="34">
        <f t="shared" si="6"/>
        <v>100</v>
      </c>
      <c r="N16" s="33">
        <v>177</v>
      </c>
      <c r="O16" s="34">
        <f t="shared" si="7"/>
        <v>13.72093023255814</v>
      </c>
      <c r="P16" s="33">
        <v>294</v>
      </c>
      <c r="Q16" s="34">
        <f t="shared" si="8"/>
        <v>22.790697674418606</v>
      </c>
      <c r="R16" s="33">
        <v>441</v>
      </c>
      <c r="S16" s="34">
        <f t="shared" si="9"/>
        <v>34.18604651162791</v>
      </c>
      <c r="T16" s="33">
        <v>302</v>
      </c>
      <c r="U16" s="34">
        <f t="shared" si="10"/>
        <v>23.410852713178297</v>
      </c>
      <c r="V16" s="33">
        <v>76</v>
      </c>
      <c r="W16" s="34">
        <f t="shared" si="11"/>
        <v>5.891472868217054</v>
      </c>
      <c r="X16" s="33">
        <f t="shared" si="12"/>
        <v>1290</v>
      </c>
      <c r="Y16" s="34">
        <f t="shared" si="13"/>
        <v>100</v>
      </c>
    </row>
    <row r="17" spans="1:25" ht="16.5" customHeight="1">
      <c r="A17" s="35">
        <v>17</v>
      </c>
      <c r="B17" s="33">
        <v>281</v>
      </c>
      <c r="C17" s="34">
        <f t="shared" si="0"/>
        <v>21.4013709063214</v>
      </c>
      <c r="D17" s="33">
        <v>493</v>
      </c>
      <c r="E17" s="34">
        <f t="shared" si="1"/>
        <v>37.54760091393754</v>
      </c>
      <c r="F17" s="33">
        <v>383</v>
      </c>
      <c r="G17" s="34">
        <f t="shared" si="2"/>
        <v>29.169840060929168</v>
      </c>
      <c r="H17" s="33">
        <v>139</v>
      </c>
      <c r="I17" s="34">
        <f t="shared" si="3"/>
        <v>10.586443259710586</v>
      </c>
      <c r="J17" s="33">
        <v>17</v>
      </c>
      <c r="K17" s="34">
        <f t="shared" si="4"/>
        <v>1.2947448591012947</v>
      </c>
      <c r="L17" s="33">
        <f t="shared" si="5"/>
        <v>1313</v>
      </c>
      <c r="M17" s="34">
        <f t="shared" si="6"/>
        <v>100</v>
      </c>
      <c r="N17" s="33">
        <v>132</v>
      </c>
      <c r="O17" s="34">
        <f t="shared" si="7"/>
        <v>10.320562939796716</v>
      </c>
      <c r="P17" s="33">
        <v>335</v>
      </c>
      <c r="Q17" s="34">
        <f t="shared" si="8"/>
        <v>26.192337763878033</v>
      </c>
      <c r="R17" s="33">
        <v>457</v>
      </c>
      <c r="S17" s="34">
        <f t="shared" si="9"/>
        <v>35.731039874902265</v>
      </c>
      <c r="T17" s="33">
        <v>294</v>
      </c>
      <c r="U17" s="34">
        <f t="shared" si="10"/>
        <v>22.986708365910868</v>
      </c>
      <c r="V17" s="33">
        <v>61</v>
      </c>
      <c r="W17" s="34">
        <f t="shared" si="11"/>
        <v>4.769351055512119</v>
      </c>
      <c r="X17" s="33">
        <f t="shared" si="12"/>
        <v>1279</v>
      </c>
      <c r="Y17" s="34">
        <f t="shared" si="13"/>
        <v>100</v>
      </c>
    </row>
    <row r="18" spans="1:25" ht="16.5" customHeight="1">
      <c r="A18" s="35">
        <v>18</v>
      </c>
      <c r="B18" s="33">
        <v>88</v>
      </c>
      <c r="C18" s="34">
        <f t="shared" si="0"/>
        <v>9.322033898305085</v>
      </c>
      <c r="D18" s="33">
        <v>350</v>
      </c>
      <c r="E18" s="34">
        <f t="shared" si="1"/>
        <v>37.07627118644068</v>
      </c>
      <c r="F18" s="33">
        <v>365</v>
      </c>
      <c r="G18" s="34">
        <f t="shared" si="2"/>
        <v>38.66525423728814</v>
      </c>
      <c r="H18" s="33">
        <v>122</v>
      </c>
      <c r="I18" s="34">
        <f t="shared" si="3"/>
        <v>12.923728813559322</v>
      </c>
      <c r="J18" s="33">
        <v>19</v>
      </c>
      <c r="K18" s="34">
        <f t="shared" si="4"/>
        <v>2.0127118644067794</v>
      </c>
      <c r="L18" s="33">
        <f t="shared" si="5"/>
        <v>944</v>
      </c>
      <c r="M18" s="34">
        <f t="shared" si="6"/>
        <v>100</v>
      </c>
      <c r="N18" s="33">
        <v>42</v>
      </c>
      <c r="O18" s="34">
        <f t="shared" si="7"/>
        <v>4.238143289606458</v>
      </c>
      <c r="P18" s="33">
        <v>211</v>
      </c>
      <c r="Q18" s="34">
        <f t="shared" si="8"/>
        <v>21.291624621594348</v>
      </c>
      <c r="R18" s="33">
        <v>394</v>
      </c>
      <c r="S18" s="34">
        <f t="shared" si="9"/>
        <v>39.75782038345106</v>
      </c>
      <c r="T18" s="33">
        <v>286</v>
      </c>
      <c r="U18" s="34">
        <f t="shared" si="10"/>
        <v>28.85973763874874</v>
      </c>
      <c r="V18" s="33">
        <v>58</v>
      </c>
      <c r="W18" s="34">
        <f t="shared" si="11"/>
        <v>5.852674066599395</v>
      </c>
      <c r="X18" s="33">
        <f t="shared" si="12"/>
        <v>991</v>
      </c>
      <c r="Y18" s="34">
        <f t="shared" si="13"/>
        <v>100</v>
      </c>
    </row>
    <row r="19" spans="1:25" ht="16.5" customHeight="1">
      <c r="A19" s="35">
        <v>19</v>
      </c>
      <c r="B19" s="33">
        <v>82</v>
      </c>
      <c r="C19" s="34">
        <f t="shared" si="0"/>
        <v>9.727164887307236</v>
      </c>
      <c r="D19" s="33">
        <v>318</v>
      </c>
      <c r="E19" s="34">
        <f t="shared" si="1"/>
        <v>37.72241992882562</v>
      </c>
      <c r="F19" s="33">
        <v>346</v>
      </c>
      <c r="G19" s="34">
        <f t="shared" si="2"/>
        <v>41.04389086595492</v>
      </c>
      <c r="H19" s="33">
        <v>91</v>
      </c>
      <c r="I19" s="34">
        <f t="shared" si="3"/>
        <v>10.794780545670225</v>
      </c>
      <c r="J19" s="33">
        <v>6</v>
      </c>
      <c r="K19" s="34">
        <f t="shared" si="4"/>
        <v>0.7117437722419928</v>
      </c>
      <c r="L19" s="33">
        <f t="shared" si="5"/>
        <v>843</v>
      </c>
      <c r="M19" s="34">
        <f t="shared" si="6"/>
        <v>100</v>
      </c>
      <c r="N19" s="33">
        <v>40</v>
      </c>
      <c r="O19" s="34">
        <f t="shared" si="7"/>
        <v>4.784688995215311</v>
      </c>
      <c r="P19" s="33">
        <v>179</v>
      </c>
      <c r="Q19" s="34">
        <f t="shared" si="8"/>
        <v>21.411483253588518</v>
      </c>
      <c r="R19" s="33">
        <v>381</v>
      </c>
      <c r="S19" s="34">
        <f t="shared" si="9"/>
        <v>45.57416267942584</v>
      </c>
      <c r="T19" s="33">
        <v>218</v>
      </c>
      <c r="U19" s="34">
        <f t="shared" si="10"/>
        <v>26.076555023923444</v>
      </c>
      <c r="V19" s="33">
        <v>18</v>
      </c>
      <c r="W19" s="34">
        <f t="shared" si="11"/>
        <v>2.15311004784689</v>
      </c>
      <c r="X19" s="33">
        <f t="shared" si="12"/>
        <v>836</v>
      </c>
      <c r="Y19" s="34">
        <f t="shared" si="13"/>
        <v>100</v>
      </c>
    </row>
    <row r="20" spans="1:25" ht="16.5" customHeight="1">
      <c r="A20" s="36" t="s">
        <v>65</v>
      </c>
      <c r="B20" s="33">
        <v>154</v>
      </c>
      <c r="C20" s="34">
        <f t="shared" si="0"/>
        <v>10.052219321148826</v>
      </c>
      <c r="D20" s="33">
        <v>389</v>
      </c>
      <c r="E20" s="34">
        <f t="shared" si="1"/>
        <v>25.39164490861619</v>
      </c>
      <c r="F20" s="33">
        <v>596</v>
      </c>
      <c r="G20" s="34">
        <f t="shared" si="2"/>
        <v>38.90339425587467</v>
      </c>
      <c r="H20" s="33">
        <v>309</v>
      </c>
      <c r="I20" s="34">
        <f t="shared" si="3"/>
        <v>20.169712793733684</v>
      </c>
      <c r="J20" s="33">
        <v>84</v>
      </c>
      <c r="K20" s="34">
        <f t="shared" si="4"/>
        <v>5.483028720626632</v>
      </c>
      <c r="L20" s="33">
        <f t="shared" si="5"/>
        <v>1532</v>
      </c>
      <c r="M20" s="34">
        <f t="shared" si="6"/>
        <v>100</v>
      </c>
      <c r="N20" s="33">
        <v>99</v>
      </c>
      <c r="O20" s="34">
        <f t="shared" si="7"/>
        <v>6.804123711340206</v>
      </c>
      <c r="P20" s="33">
        <v>316</v>
      </c>
      <c r="Q20" s="34">
        <f t="shared" si="8"/>
        <v>21.718213058419245</v>
      </c>
      <c r="R20" s="33">
        <v>521</v>
      </c>
      <c r="S20" s="34">
        <f t="shared" si="9"/>
        <v>35.807560137457045</v>
      </c>
      <c r="T20" s="33">
        <v>380</v>
      </c>
      <c r="U20" s="34">
        <f t="shared" si="10"/>
        <v>26.11683848797251</v>
      </c>
      <c r="V20" s="33">
        <v>139</v>
      </c>
      <c r="W20" s="34">
        <f t="shared" si="11"/>
        <v>9.553264604810996</v>
      </c>
      <c r="X20" s="33">
        <f t="shared" si="12"/>
        <v>1455</v>
      </c>
      <c r="Y20" s="34">
        <f t="shared" si="13"/>
        <v>100</v>
      </c>
    </row>
    <row r="21" spans="1:25" ht="16.5" customHeight="1">
      <c r="A21" s="36" t="s">
        <v>66</v>
      </c>
      <c r="B21" s="33">
        <v>154</v>
      </c>
      <c r="C21" s="34">
        <f t="shared" si="0"/>
        <v>9.183064997018485</v>
      </c>
      <c r="D21" s="33">
        <v>439</v>
      </c>
      <c r="E21" s="34">
        <f t="shared" si="1"/>
        <v>26.177698270721528</v>
      </c>
      <c r="F21" s="33">
        <v>667</v>
      </c>
      <c r="G21" s="34">
        <f t="shared" si="2"/>
        <v>39.77340488968396</v>
      </c>
      <c r="H21" s="33">
        <v>328</v>
      </c>
      <c r="I21" s="34">
        <f t="shared" si="3"/>
        <v>19.558735837805603</v>
      </c>
      <c r="J21" s="33">
        <v>89</v>
      </c>
      <c r="K21" s="34">
        <f t="shared" si="4"/>
        <v>5.307096004770424</v>
      </c>
      <c r="L21" s="33">
        <f t="shared" si="5"/>
        <v>1677</v>
      </c>
      <c r="M21" s="34">
        <f t="shared" si="6"/>
        <v>100</v>
      </c>
      <c r="N21" s="33">
        <v>125</v>
      </c>
      <c r="O21" s="34">
        <f t="shared" si="7"/>
        <v>8.153946510110893</v>
      </c>
      <c r="P21" s="33">
        <v>330</v>
      </c>
      <c r="Q21" s="34">
        <f t="shared" si="8"/>
        <v>21.52641878669276</v>
      </c>
      <c r="R21" s="33">
        <v>565</v>
      </c>
      <c r="S21" s="34">
        <f t="shared" si="9"/>
        <v>36.855838225701234</v>
      </c>
      <c r="T21" s="33">
        <v>366</v>
      </c>
      <c r="U21" s="34">
        <f t="shared" si="10"/>
        <v>23.874755381604697</v>
      </c>
      <c r="V21" s="33">
        <v>147</v>
      </c>
      <c r="W21" s="34">
        <f t="shared" si="11"/>
        <v>9.58904109589041</v>
      </c>
      <c r="X21" s="33">
        <f t="shared" si="12"/>
        <v>1533</v>
      </c>
      <c r="Y21" s="34">
        <f t="shared" si="13"/>
        <v>100</v>
      </c>
    </row>
    <row r="22" spans="1:25" ht="16.5" customHeight="1">
      <c r="A22" s="36" t="s">
        <v>67</v>
      </c>
      <c r="B22" s="33">
        <v>111</v>
      </c>
      <c r="C22" s="34">
        <f t="shared" si="0"/>
        <v>6.607142857142858</v>
      </c>
      <c r="D22" s="33">
        <v>471</v>
      </c>
      <c r="E22" s="34">
        <f t="shared" si="1"/>
        <v>28.035714285714285</v>
      </c>
      <c r="F22" s="33">
        <v>683</v>
      </c>
      <c r="G22" s="34">
        <f t="shared" si="2"/>
        <v>40.654761904761905</v>
      </c>
      <c r="H22" s="33">
        <v>330</v>
      </c>
      <c r="I22" s="34">
        <f t="shared" si="3"/>
        <v>19.642857142857142</v>
      </c>
      <c r="J22" s="33">
        <v>85</v>
      </c>
      <c r="K22" s="34">
        <f t="shared" si="4"/>
        <v>5.059523809523809</v>
      </c>
      <c r="L22" s="33">
        <f t="shared" si="5"/>
        <v>1680</v>
      </c>
      <c r="M22" s="34">
        <f t="shared" si="6"/>
        <v>100</v>
      </c>
      <c r="N22" s="33">
        <v>99</v>
      </c>
      <c r="O22" s="34">
        <f t="shared" si="7"/>
        <v>6.007281553398059</v>
      </c>
      <c r="P22" s="33">
        <v>388</v>
      </c>
      <c r="Q22" s="34">
        <f t="shared" si="8"/>
        <v>23.54368932038835</v>
      </c>
      <c r="R22" s="33">
        <v>649</v>
      </c>
      <c r="S22" s="34">
        <f t="shared" si="9"/>
        <v>39.38106796116505</v>
      </c>
      <c r="T22" s="33">
        <v>410</v>
      </c>
      <c r="U22" s="34">
        <f t="shared" si="10"/>
        <v>24.87864077669903</v>
      </c>
      <c r="V22" s="33">
        <v>102</v>
      </c>
      <c r="W22" s="34">
        <f t="shared" si="11"/>
        <v>6.189320388349515</v>
      </c>
      <c r="X22" s="33">
        <f t="shared" si="12"/>
        <v>1648</v>
      </c>
      <c r="Y22" s="34">
        <f t="shared" si="13"/>
        <v>100</v>
      </c>
    </row>
    <row r="23" spans="1:25" ht="16.5" customHeight="1">
      <c r="A23" s="36" t="s">
        <v>68</v>
      </c>
      <c r="B23" s="33">
        <v>77</v>
      </c>
      <c r="C23" s="34">
        <f t="shared" si="0"/>
        <v>4.561611374407583</v>
      </c>
      <c r="D23" s="33">
        <v>423</v>
      </c>
      <c r="E23" s="34">
        <f t="shared" si="1"/>
        <v>25.05924170616114</v>
      </c>
      <c r="F23" s="33">
        <v>618</v>
      </c>
      <c r="G23" s="34">
        <f t="shared" si="2"/>
        <v>36.611374407582936</v>
      </c>
      <c r="H23" s="33">
        <v>440</v>
      </c>
      <c r="I23" s="34">
        <f t="shared" si="3"/>
        <v>26.066350710900476</v>
      </c>
      <c r="J23" s="33">
        <v>130</v>
      </c>
      <c r="K23" s="34">
        <f t="shared" si="4"/>
        <v>7.701421800947868</v>
      </c>
      <c r="L23" s="33">
        <f t="shared" si="5"/>
        <v>1688</v>
      </c>
      <c r="M23" s="34">
        <f t="shared" si="6"/>
        <v>100</v>
      </c>
      <c r="N23" s="33">
        <v>112</v>
      </c>
      <c r="O23" s="34">
        <f t="shared" si="7"/>
        <v>6.557377049180328</v>
      </c>
      <c r="P23" s="33">
        <v>427</v>
      </c>
      <c r="Q23" s="34">
        <f t="shared" si="8"/>
        <v>25</v>
      </c>
      <c r="R23" s="33">
        <v>588</v>
      </c>
      <c r="S23" s="34">
        <f t="shared" si="9"/>
        <v>34.42622950819672</v>
      </c>
      <c r="T23" s="33">
        <v>461</v>
      </c>
      <c r="U23" s="34">
        <f t="shared" si="10"/>
        <v>26.990632318501174</v>
      </c>
      <c r="V23" s="33">
        <v>120</v>
      </c>
      <c r="W23" s="34">
        <f t="shared" si="11"/>
        <v>7.02576112412178</v>
      </c>
      <c r="X23" s="33">
        <f t="shared" si="12"/>
        <v>1708</v>
      </c>
      <c r="Y23" s="34">
        <f t="shared" si="13"/>
        <v>100</v>
      </c>
    </row>
    <row r="24" spans="1:25" ht="16.5" customHeight="1">
      <c r="A24" s="36" t="s">
        <v>69</v>
      </c>
      <c r="B24" s="33">
        <v>117</v>
      </c>
      <c r="C24" s="34">
        <f t="shared" si="0"/>
        <v>6.964285714285714</v>
      </c>
      <c r="D24" s="33">
        <v>495</v>
      </c>
      <c r="E24" s="34">
        <f t="shared" si="1"/>
        <v>29.464285714285715</v>
      </c>
      <c r="F24" s="33">
        <v>612</v>
      </c>
      <c r="G24" s="34">
        <f t="shared" si="2"/>
        <v>36.42857142857142</v>
      </c>
      <c r="H24" s="33">
        <v>370</v>
      </c>
      <c r="I24" s="34">
        <f t="shared" si="3"/>
        <v>22.023809523809522</v>
      </c>
      <c r="J24" s="33">
        <v>86</v>
      </c>
      <c r="K24" s="34">
        <f t="shared" si="4"/>
        <v>5.119047619047619</v>
      </c>
      <c r="L24" s="33">
        <f t="shared" si="5"/>
        <v>1680</v>
      </c>
      <c r="M24" s="34">
        <f t="shared" si="6"/>
        <v>100</v>
      </c>
      <c r="N24" s="33">
        <v>155</v>
      </c>
      <c r="O24" s="34">
        <f t="shared" si="7"/>
        <v>9.30930930930931</v>
      </c>
      <c r="P24" s="33">
        <v>527</v>
      </c>
      <c r="Q24" s="34">
        <f t="shared" si="8"/>
        <v>31.65165165165165</v>
      </c>
      <c r="R24" s="33">
        <v>539</v>
      </c>
      <c r="S24" s="34">
        <f t="shared" si="9"/>
        <v>32.37237237237237</v>
      </c>
      <c r="T24" s="33">
        <v>367</v>
      </c>
      <c r="U24" s="34">
        <f t="shared" si="10"/>
        <v>22.04204204204204</v>
      </c>
      <c r="V24" s="33">
        <v>77</v>
      </c>
      <c r="W24" s="34">
        <f t="shared" si="11"/>
        <v>4.624624624624625</v>
      </c>
      <c r="X24" s="33">
        <f t="shared" si="12"/>
        <v>1665</v>
      </c>
      <c r="Y24" s="34">
        <f t="shared" si="13"/>
        <v>100</v>
      </c>
    </row>
    <row r="25" spans="1:25" ht="16.5" customHeight="1">
      <c r="A25" s="36" t="s">
        <v>70</v>
      </c>
      <c r="B25" s="33">
        <v>121</v>
      </c>
      <c r="C25" s="34">
        <f t="shared" si="0"/>
        <v>7.638888888888889</v>
      </c>
      <c r="D25" s="33">
        <v>363</v>
      </c>
      <c r="E25" s="34">
        <f t="shared" si="1"/>
        <v>22.916666666666664</v>
      </c>
      <c r="F25" s="33">
        <v>707</v>
      </c>
      <c r="G25" s="34">
        <f t="shared" si="2"/>
        <v>44.63383838383838</v>
      </c>
      <c r="H25" s="33">
        <v>336</v>
      </c>
      <c r="I25" s="34">
        <f t="shared" si="3"/>
        <v>21.21212121212121</v>
      </c>
      <c r="J25" s="33">
        <v>57</v>
      </c>
      <c r="K25" s="34">
        <f t="shared" si="4"/>
        <v>3.5984848484848486</v>
      </c>
      <c r="L25" s="33">
        <f t="shared" si="5"/>
        <v>1584</v>
      </c>
      <c r="M25" s="34">
        <f t="shared" si="6"/>
        <v>100</v>
      </c>
      <c r="N25" s="33">
        <v>193</v>
      </c>
      <c r="O25" s="34">
        <f t="shared" si="7"/>
        <v>12.269548633184996</v>
      </c>
      <c r="P25" s="33">
        <v>421</v>
      </c>
      <c r="Q25" s="34">
        <f t="shared" si="8"/>
        <v>26.764144945963125</v>
      </c>
      <c r="R25" s="33">
        <v>615</v>
      </c>
      <c r="S25" s="34">
        <f t="shared" si="9"/>
        <v>39.09726636999365</v>
      </c>
      <c r="T25" s="33">
        <v>291</v>
      </c>
      <c r="U25" s="34">
        <f t="shared" si="10"/>
        <v>18.499682136045774</v>
      </c>
      <c r="V25" s="33">
        <v>53</v>
      </c>
      <c r="W25" s="34">
        <f t="shared" si="11"/>
        <v>3.3693579148124604</v>
      </c>
      <c r="X25" s="33">
        <f t="shared" si="12"/>
        <v>1573</v>
      </c>
      <c r="Y25" s="34">
        <f t="shared" si="13"/>
        <v>100</v>
      </c>
    </row>
    <row r="26" spans="1:25" ht="16.5" customHeight="1">
      <c r="A26" s="36" t="s">
        <v>71</v>
      </c>
      <c r="B26" s="33">
        <v>152</v>
      </c>
      <c r="C26" s="34">
        <f t="shared" si="0"/>
        <v>9.844559585492227</v>
      </c>
      <c r="D26" s="33">
        <v>483</v>
      </c>
      <c r="E26" s="34">
        <f t="shared" si="1"/>
        <v>31.28238341968912</v>
      </c>
      <c r="F26" s="33">
        <v>548</v>
      </c>
      <c r="G26" s="34">
        <f t="shared" si="2"/>
        <v>35.49222797927461</v>
      </c>
      <c r="H26" s="33">
        <v>279</v>
      </c>
      <c r="I26" s="34">
        <f t="shared" si="3"/>
        <v>18.0699481865285</v>
      </c>
      <c r="J26" s="33">
        <v>82</v>
      </c>
      <c r="K26" s="34">
        <f t="shared" si="4"/>
        <v>5.310880829015544</v>
      </c>
      <c r="L26" s="33">
        <f t="shared" si="5"/>
        <v>1544</v>
      </c>
      <c r="M26" s="34">
        <f t="shared" si="6"/>
        <v>100</v>
      </c>
      <c r="N26" s="33">
        <v>180</v>
      </c>
      <c r="O26" s="34">
        <f t="shared" si="7"/>
        <v>10.975609756097562</v>
      </c>
      <c r="P26" s="33">
        <v>504</v>
      </c>
      <c r="Q26" s="34">
        <f t="shared" si="8"/>
        <v>30.73170731707317</v>
      </c>
      <c r="R26" s="33">
        <v>563</v>
      </c>
      <c r="S26" s="34">
        <f t="shared" si="9"/>
        <v>34.32926829268293</v>
      </c>
      <c r="T26" s="33">
        <v>306</v>
      </c>
      <c r="U26" s="34">
        <f t="shared" si="10"/>
        <v>18.658536585365855</v>
      </c>
      <c r="V26" s="33">
        <v>87</v>
      </c>
      <c r="W26" s="34">
        <f t="shared" si="11"/>
        <v>5.304878048780488</v>
      </c>
      <c r="X26" s="33">
        <f t="shared" si="12"/>
        <v>1640</v>
      </c>
      <c r="Y26" s="34">
        <f t="shared" si="13"/>
        <v>100</v>
      </c>
    </row>
    <row r="27" spans="1:25" ht="16.5" customHeight="1">
      <c r="A27" s="36" t="s">
        <v>72</v>
      </c>
      <c r="B27" s="33">
        <v>119</v>
      </c>
      <c r="C27" s="34">
        <f t="shared" si="0"/>
        <v>8.11179277436946</v>
      </c>
      <c r="D27" s="33">
        <v>422</v>
      </c>
      <c r="E27" s="34">
        <f t="shared" si="1"/>
        <v>28.76618950238582</v>
      </c>
      <c r="F27" s="33">
        <v>581</v>
      </c>
      <c r="G27" s="34">
        <f t="shared" si="2"/>
        <v>39.60463531015678</v>
      </c>
      <c r="H27" s="33">
        <v>272</v>
      </c>
      <c r="I27" s="34">
        <f t="shared" si="3"/>
        <v>18.541240627130197</v>
      </c>
      <c r="J27" s="33">
        <v>73</v>
      </c>
      <c r="K27" s="34">
        <f t="shared" si="4"/>
        <v>4.976141785957737</v>
      </c>
      <c r="L27" s="33">
        <f t="shared" si="5"/>
        <v>1467</v>
      </c>
      <c r="M27" s="34">
        <f t="shared" si="6"/>
        <v>100</v>
      </c>
      <c r="N27" s="33">
        <v>142</v>
      </c>
      <c r="O27" s="34">
        <f t="shared" si="7"/>
        <v>9.143593045717965</v>
      </c>
      <c r="P27" s="33">
        <v>478</v>
      </c>
      <c r="Q27" s="34">
        <f t="shared" si="8"/>
        <v>30.779137153895686</v>
      </c>
      <c r="R27" s="33">
        <v>553</v>
      </c>
      <c r="S27" s="34">
        <f t="shared" si="9"/>
        <v>35.6084996780425</v>
      </c>
      <c r="T27" s="33">
        <v>305</v>
      </c>
      <c r="U27" s="34">
        <f t="shared" si="10"/>
        <v>19.639407598197035</v>
      </c>
      <c r="V27" s="33">
        <v>75</v>
      </c>
      <c r="W27" s="34">
        <f t="shared" si="11"/>
        <v>4.829362524146812</v>
      </c>
      <c r="X27" s="33">
        <f t="shared" si="12"/>
        <v>1553</v>
      </c>
      <c r="Y27" s="34">
        <f t="shared" si="13"/>
        <v>100</v>
      </c>
    </row>
    <row r="28" spans="1:25" ht="16.5" customHeight="1">
      <c r="A28" s="36" t="s">
        <v>73</v>
      </c>
      <c r="B28" s="33">
        <v>151</v>
      </c>
      <c r="C28" s="34">
        <f t="shared" si="0"/>
        <v>9.856396866840731</v>
      </c>
      <c r="D28" s="33">
        <v>494</v>
      </c>
      <c r="E28" s="34">
        <f t="shared" si="1"/>
        <v>32.24543080939948</v>
      </c>
      <c r="F28" s="33">
        <v>564</v>
      </c>
      <c r="G28" s="34">
        <f t="shared" si="2"/>
        <v>36.81462140992167</v>
      </c>
      <c r="H28" s="33">
        <v>246</v>
      </c>
      <c r="I28" s="34">
        <f t="shared" si="3"/>
        <v>16.057441253263708</v>
      </c>
      <c r="J28" s="33">
        <v>77</v>
      </c>
      <c r="K28" s="34">
        <f t="shared" si="4"/>
        <v>5.026109660574413</v>
      </c>
      <c r="L28" s="33">
        <f t="shared" si="5"/>
        <v>1532</v>
      </c>
      <c r="M28" s="34">
        <f t="shared" si="6"/>
        <v>100</v>
      </c>
      <c r="N28" s="33">
        <v>189</v>
      </c>
      <c r="O28" s="34">
        <f t="shared" si="7"/>
        <v>11.637931034482758</v>
      </c>
      <c r="P28" s="33">
        <v>495</v>
      </c>
      <c r="Q28" s="34">
        <f t="shared" si="8"/>
        <v>30.480295566502463</v>
      </c>
      <c r="R28" s="33">
        <v>599</v>
      </c>
      <c r="S28" s="34">
        <f t="shared" si="9"/>
        <v>36.88423645320197</v>
      </c>
      <c r="T28" s="33">
        <v>250</v>
      </c>
      <c r="U28" s="34">
        <f t="shared" si="10"/>
        <v>15.39408866995074</v>
      </c>
      <c r="V28" s="33">
        <v>91</v>
      </c>
      <c r="W28" s="34">
        <f t="shared" si="11"/>
        <v>5.603448275862069</v>
      </c>
      <c r="X28" s="33">
        <f t="shared" si="12"/>
        <v>1624</v>
      </c>
      <c r="Y28" s="34">
        <f t="shared" si="13"/>
        <v>100</v>
      </c>
    </row>
    <row r="29" spans="1:25" ht="16.5" customHeight="1">
      <c r="A29" s="35" t="s">
        <v>74</v>
      </c>
      <c r="B29" s="33">
        <v>115</v>
      </c>
      <c r="C29" s="34">
        <f t="shared" si="0"/>
        <v>12.965050732807216</v>
      </c>
      <c r="D29" s="33">
        <v>337</v>
      </c>
      <c r="E29" s="34">
        <f t="shared" si="1"/>
        <v>37.99323562570463</v>
      </c>
      <c r="F29" s="33">
        <v>315</v>
      </c>
      <c r="G29" s="34">
        <f t="shared" si="2"/>
        <v>35.51296505073281</v>
      </c>
      <c r="H29" s="33">
        <v>101</v>
      </c>
      <c r="I29" s="34">
        <f t="shared" si="3"/>
        <v>11.386696730552424</v>
      </c>
      <c r="J29" s="33">
        <v>19</v>
      </c>
      <c r="K29" s="34">
        <f t="shared" si="4"/>
        <v>2.142051860202931</v>
      </c>
      <c r="L29" s="33">
        <f t="shared" si="5"/>
        <v>887</v>
      </c>
      <c r="M29" s="34">
        <f t="shared" si="6"/>
        <v>100</v>
      </c>
      <c r="N29" s="33">
        <v>101</v>
      </c>
      <c r="O29" s="34">
        <f t="shared" si="7"/>
        <v>11.43827859569649</v>
      </c>
      <c r="P29" s="33">
        <v>310</v>
      </c>
      <c r="Q29" s="34">
        <f t="shared" si="8"/>
        <v>35.107587768969424</v>
      </c>
      <c r="R29" s="33">
        <v>301</v>
      </c>
      <c r="S29" s="34">
        <f t="shared" si="9"/>
        <v>34.08833522083805</v>
      </c>
      <c r="T29" s="33">
        <v>150</v>
      </c>
      <c r="U29" s="34">
        <f t="shared" si="10"/>
        <v>16.987542468856173</v>
      </c>
      <c r="V29" s="33">
        <v>21</v>
      </c>
      <c r="W29" s="34">
        <f t="shared" si="11"/>
        <v>2.378255945639864</v>
      </c>
      <c r="X29" s="33">
        <f t="shared" si="12"/>
        <v>883</v>
      </c>
      <c r="Y29" s="34">
        <f t="shared" si="13"/>
        <v>100</v>
      </c>
    </row>
    <row r="30" spans="1:25" ht="16.5" customHeight="1">
      <c r="A30" s="36" t="s">
        <v>75</v>
      </c>
      <c r="B30" s="33">
        <v>105</v>
      </c>
      <c r="C30" s="34">
        <f t="shared" si="0"/>
        <v>11.986301369863012</v>
      </c>
      <c r="D30" s="33">
        <v>308</v>
      </c>
      <c r="E30" s="34">
        <f t="shared" si="1"/>
        <v>35.15981735159817</v>
      </c>
      <c r="F30" s="33">
        <v>309</v>
      </c>
      <c r="G30" s="34">
        <f t="shared" si="2"/>
        <v>35.273972602739725</v>
      </c>
      <c r="H30" s="33">
        <v>126</v>
      </c>
      <c r="I30" s="34">
        <f t="shared" si="3"/>
        <v>14.383561643835616</v>
      </c>
      <c r="J30" s="33">
        <v>28</v>
      </c>
      <c r="K30" s="34">
        <f t="shared" si="4"/>
        <v>3.1963470319634704</v>
      </c>
      <c r="L30" s="33">
        <f t="shared" si="5"/>
        <v>876</v>
      </c>
      <c r="M30" s="34">
        <f t="shared" si="6"/>
        <v>100</v>
      </c>
      <c r="N30" s="33">
        <v>81</v>
      </c>
      <c r="O30" s="34">
        <f t="shared" si="7"/>
        <v>9.574468085106384</v>
      </c>
      <c r="P30" s="33">
        <v>259</v>
      </c>
      <c r="Q30" s="34">
        <f t="shared" si="8"/>
        <v>30.61465721040189</v>
      </c>
      <c r="R30" s="33">
        <v>323</v>
      </c>
      <c r="S30" s="34">
        <f t="shared" si="9"/>
        <v>38.17966903073286</v>
      </c>
      <c r="T30" s="33">
        <v>153</v>
      </c>
      <c r="U30" s="34">
        <f t="shared" si="10"/>
        <v>18.085106382978726</v>
      </c>
      <c r="V30" s="33">
        <v>30</v>
      </c>
      <c r="W30" s="34">
        <f t="shared" si="11"/>
        <v>3.546099290780142</v>
      </c>
      <c r="X30" s="33">
        <f t="shared" si="12"/>
        <v>846</v>
      </c>
      <c r="Y30" s="34">
        <f t="shared" si="13"/>
        <v>100</v>
      </c>
    </row>
    <row r="31" spans="1:25" ht="16.5" customHeight="1">
      <c r="A31" s="37" t="s">
        <v>76</v>
      </c>
      <c r="B31" s="38">
        <v>87</v>
      </c>
      <c r="C31" s="39">
        <f t="shared" si="0"/>
        <v>11.507936507936508</v>
      </c>
      <c r="D31" s="38">
        <v>273</v>
      </c>
      <c r="E31" s="39">
        <f t="shared" si="1"/>
        <v>36.11111111111111</v>
      </c>
      <c r="F31" s="38">
        <v>261</v>
      </c>
      <c r="G31" s="39">
        <f t="shared" si="2"/>
        <v>34.523809523809526</v>
      </c>
      <c r="H31" s="38">
        <v>112</v>
      </c>
      <c r="I31" s="39">
        <f t="shared" si="3"/>
        <v>14.814814814814813</v>
      </c>
      <c r="J31" s="38">
        <v>23</v>
      </c>
      <c r="K31" s="39">
        <f t="shared" si="4"/>
        <v>3.0423280423280423</v>
      </c>
      <c r="L31" s="38">
        <f t="shared" si="5"/>
        <v>756</v>
      </c>
      <c r="M31" s="39">
        <f t="shared" si="6"/>
        <v>100</v>
      </c>
      <c r="N31" s="38">
        <v>57</v>
      </c>
      <c r="O31" s="39">
        <f t="shared" si="7"/>
        <v>8.085106382978724</v>
      </c>
      <c r="P31" s="38">
        <v>236</v>
      </c>
      <c r="Q31" s="39">
        <f t="shared" si="8"/>
        <v>33.47517730496454</v>
      </c>
      <c r="R31" s="38">
        <v>257</v>
      </c>
      <c r="S31" s="39">
        <f t="shared" si="9"/>
        <v>36.45390070921986</v>
      </c>
      <c r="T31" s="38">
        <v>127</v>
      </c>
      <c r="U31" s="39">
        <f t="shared" si="10"/>
        <v>18.01418439716312</v>
      </c>
      <c r="V31" s="38">
        <v>28</v>
      </c>
      <c r="W31" s="39">
        <f t="shared" si="11"/>
        <v>3.9716312056737593</v>
      </c>
      <c r="X31" s="38">
        <f t="shared" si="12"/>
        <v>705</v>
      </c>
      <c r="Y31" s="39">
        <f t="shared" si="13"/>
        <v>100</v>
      </c>
    </row>
  </sheetData>
  <mergeCells count="12">
    <mergeCell ref="V4:W4"/>
    <mergeCell ref="X4:Y4"/>
    <mergeCell ref="N4:O4"/>
    <mergeCell ref="P4:Q4"/>
    <mergeCell ref="R4:S4"/>
    <mergeCell ref="T4:U4"/>
    <mergeCell ref="B4:C4"/>
    <mergeCell ref="L4:M4"/>
    <mergeCell ref="D4:E4"/>
    <mergeCell ref="F4:G4"/>
    <mergeCell ref="H4:I4"/>
    <mergeCell ref="J4:K4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25">
      <selection activeCell="G19" sqref="G19"/>
    </sheetView>
  </sheetViews>
  <sheetFormatPr defaultColWidth="9.00390625" defaultRowHeight="13.5"/>
  <cols>
    <col min="1" max="2" width="4.625" style="2" customWidth="1"/>
    <col min="3" max="26" width="5.125" style="2" customWidth="1"/>
    <col min="27" max="16384" width="9.00390625" style="2" customWidth="1"/>
  </cols>
  <sheetData>
    <row r="1" spans="1:2" ht="18" customHeight="1">
      <c r="A1" s="1"/>
      <c r="B1" s="1"/>
    </row>
    <row r="2" spans="1:26" ht="16.5" customHeight="1">
      <c r="A2" s="24" t="s">
        <v>77</v>
      </c>
      <c r="B2" s="2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46" customFormat="1" ht="21.75" customHeight="1">
      <c r="A3" s="40"/>
      <c r="B3" s="41" t="s">
        <v>78</v>
      </c>
      <c r="C3" s="42" t="s">
        <v>79</v>
      </c>
      <c r="D3" s="43" t="s">
        <v>80</v>
      </c>
      <c r="E3" s="44"/>
      <c r="F3" s="44"/>
      <c r="G3" s="44"/>
      <c r="H3" s="45"/>
      <c r="I3" s="42" t="s">
        <v>81</v>
      </c>
      <c r="J3" s="43" t="s">
        <v>82</v>
      </c>
      <c r="K3" s="44"/>
      <c r="L3" s="44"/>
      <c r="M3" s="44"/>
      <c r="N3" s="45"/>
      <c r="O3" s="42" t="s">
        <v>83</v>
      </c>
      <c r="P3" s="43" t="s">
        <v>84</v>
      </c>
      <c r="Q3" s="44"/>
      <c r="R3" s="44"/>
      <c r="S3" s="44"/>
      <c r="T3" s="45"/>
      <c r="U3" s="42" t="s">
        <v>85</v>
      </c>
      <c r="V3" s="43" t="s">
        <v>86</v>
      </c>
      <c r="W3" s="44"/>
      <c r="X3" s="44"/>
      <c r="Y3" s="44"/>
      <c r="Z3" s="45"/>
    </row>
    <row r="4" spans="1:26" s="46" customFormat="1" ht="31.5" customHeight="1">
      <c r="A4" s="47"/>
      <c r="B4" s="48"/>
      <c r="C4" s="49" t="s">
        <v>87</v>
      </c>
      <c r="D4" s="50"/>
      <c r="E4" s="51" t="s">
        <v>88</v>
      </c>
      <c r="F4" s="50"/>
      <c r="G4" s="51" t="s">
        <v>89</v>
      </c>
      <c r="H4" s="50"/>
      <c r="I4" s="49" t="s">
        <v>90</v>
      </c>
      <c r="J4" s="50"/>
      <c r="K4" s="52" t="s">
        <v>91</v>
      </c>
      <c r="L4" s="50"/>
      <c r="M4" s="51" t="s">
        <v>92</v>
      </c>
      <c r="N4" s="50"/>
      <c r="O4" s="49" t="s">
        <v>93</v>
      </c>
      <c r="P4" s="50"/>
      <c r="Q4" s="51" t="s">
        <v>94</v>
      </c>
      <c r="R4" s="50"/>
      <c r="S4" s="51" t="s">
        <v>95</v>
      </c>
      <c r="T4" s="50"/>
      <c r="U4" s="49" t="s">
        <v>96</v>
      </c>
      <c r="V4" s="50"/>
      <c r="W4" s="52" t="s">
        <v>97</v>
      </c>
      <c r="X4" s="50"/>
      <c r="Y4" s="52" t="s">
        <v>98</v>
      </c>
      <c r="Z4" s="50"/>
    </row>
    <row r="5" spans="1:26" s="46" customFormat="1" ht="13.5" customHeight="1">
      <c r="A5" s="53" t="s">
        <v>12</v>
      </c>
      <c r="B5" s="54"/>
      <c r="C5" s="55" t="s">
        <v>63</v>
      </c>
      <c r="D5" s="55" t="s">
        <v>64</v>
      </c>
      <c r="E5" s="55" t="s">
        <v>63</v>
      </c>
      <c r="F5" s="55" t="s">
        <v>64</v>
      </c>
      <c r="G5" s="55" t="s">
        <v>63</v>
      </c>
      <c r="H5" s="55" t="s">
        <v>64</v>
      </c>
      <c r="I5" s="55" t="s">
        <v>63</v>
      </c>
      <c r="J5" s="55" t="s">
        <v>64</v>
      </c>
      <c r="K5" s="55" t="s">
        <v>63</v>
      </c>
      <c r="L5" s="55" t="s">
        <v>64</v>
      </c>
      <c r="M5" s="55" t="s">
        <v>63</v>
      </c>
      <c r="N5" s="55" t="s">
        <v>64</v>
      </c>
      <c r="O5" s="55" t="s">
        <v>63</v>
      </c>
      <c r="P5" s="55" t="s">
        <v>64</v>
      </c>
      <c r="Q5" s="55" t="s">
        <v>63</v>
      </c>
      <c r="R5" s="55" t="s">
        <v>64</v>
      </c>
      <c r="S5" s="55" t="s">
        <v>63</v>
      </c>
      <c r="T5" s="55" t="s">
        <v>64</v>
      </c>
      <c r="U5" s="55" t="s">
        <v>63</v>
      </c>
      <c r="V5" s="55" t="s">
        <v>64</v>
      </c>
      <c r="W5" s="55" t="s">
        <v>63</v>
      </c>
      <c r="X5" s="55" t="s">
        <v>64</v>
      </c>
      <c r="Y5" s="55" t="s">
        <v>63</v>
      </c>
      <c r="Z5" s="55" t="s">
        <v>64</v>
      </c>
    </row>
    <row r="6" spans="1:26" s="46" customFormat="1" ht="13.5" customHeight="1">
      <c r="A6" s="56" t="s">
        <v>99</v>
      </c>
      <c r="B6" s="57" t="s">
        <v>100</v>
      </c>
      <c r="C6" s="58">
        <v>18</v>
      </c>
      <c r="D6" s="59">
        <f aca="true" t="shared" si="0" ref="D6:D11">C6/SUM(C6,E6,G6)*100</f>
        <v>2.0809248554913293</v>
      </c>
      <c r="E6" s="60">
        <v>282</v>
      </c>
      <c r="F6" s="59">
        <f aca="true" t="shared" si="1" ref="F6:F11">E6/SUM(C6,E6,G6)*100</f>
        <v>32.601156069364166</v>
      </c>
      <c r="G6" s="60">
        <v>565</v>
      </c>
      <c r="H6" s="59">
        <f aca="true" t="shared" si="2" ref="H6:H11">G6/SUM(C6,E6,G6)*100</f>
        <v>65.3179190751445</v>
      </c>
      <c r="I6" s="58">
        <v>72</v>
      </c>
      <c r="J6" s="59">
        <f aca="true" t="shared" si="3" ref="J6:J11">I6/SUM(I6,K6,M6)*100</f>
        <v>8.342989571263036</v>
      </c>
      <c r="K6" s="60">
        <v>479</v>
      </c>
      <c r="L6" s="59">
        <f aca="true" t="shared" si="4" ref="L6:L11">K6/SUM(I6,K6,M6)*100</f>
        <v>55.50405561993047</v>
      </c>
      <c r="M6" s="60">
        <v>312</v>
      </c>
      <c r="N6" s="59">
        <f aca="true" t="shared" si="5" ref="N6:N11">M6/SUM(I6,K6,M6)*100</f>
        <v>36.152954808806484</v>
      </c>
      <c r="O6" s="58">
        <v>23</v>
      </c>
      <c r="P6" s="59">
        <f aca="true" t="shared" si="6" ref="P6:P11">O6/SUM(O6,Q6,S6)*100</f>
        <v>2.6589595375722546</v>
      </c>
      <c r="Q6" s="60">
        <v>167</v>
      </c>
      <c r="R6" s="59">
        <f aca="true" t="shared" si="7" ref="R6:R11">Q6/SUM(O6,Q6,S6)*100</f>
        <v>19.30635838150289</v>
      </c>
      <c r="S6" s="60">
        <v>675</v>
      </c>
      <c r="T6" s="59">
        <f aca="true" t="shared" si="8" ref="T6:T11">S6/SUM(O6,Q6,S6)*100</f>
        <v>78.03468208092485</v>
      </c>
      <c r="U6" s="58">
        <v>15</v>
      </c>
      <c r="V6" s="59">
        <f aca="true" t="shared" si="9" ref="V6:V11">U6/SUM(U6,W6,Y6)*100</f>
        <v>1.7341040462427744</v>
      </c>
      <c r="W6" s="60">
        <v>256</v>
      </c>
      <c r="X6" s="59">
        <f aca="true" t="shared" si="10" ref="X6:X11">W6/SUM(U6,W6,Y6)*100</f>
        <v>29.595375722543356</v>
      </c>
      <c r="Y6" s="60">
        <v>594</v>
      </c>
      <c r="Z6" s="59">
        <f aca="true" t="shared" si="11" ref="Z6:Z11">Y6/SUM(U6,W6,Y6)*100</f>
        <v>68.67052023121387</v>
      </c>
    </row>
    <row r="7" spans="1:26" s="46" customFormat="1" ht="13.5" customHeight="1">
      <c r="A7" s="53"/>
      <c r="B7" s="61" t="s">
        <v>101</v>
      </c>
      <c r="C7" s="58">
        <v>36</v>
      </c>
      <c r="D7" s="59">
        <f t="shared" si="0"/>
        <v>4.260355029585798</v>
      </c>
      <c r="E7" s="60">
        <v>318</v>
      </c>
      <c r="F7" s="59">
        <f t="shared" si="1"/>
        <v>37.633136094674555</v>
      </c>
      <c r="G7" s="60">
        <v>491</v>
      </c>
      <c r="H7" s="59">
        <f t="shared" si="2"/>
        <v>58.10650887573965</v>
      </c>
      <c r="I7" s="58">
        <v>104</v>
      </c>
      <c r="J7" s="59">
        <f t="shared" si="3"/>
        <v>12.336892052194544</v>
      </c>
      <c r="K7" s="60">
        <v>497</v>
      </c>
      <c r="L7" s="59">
        <f t="shared" si="4"/>
        <v>58.95610913404508</v>
      </c>
      <c r="M7" s="60">
        <v>242</v>
      </c>
      <c r="N7" s="59">
        <f t="shared" si="5"/>
        <v>28.706998813760382</v>
      </c>
      <c r="O7" s="58">
        <v>27</v>
      </c>
      <c r="P7" s="59">
        <f t="shared" si="6"/>
        <v>3.2104637336504163</v>
      </c>
      <c r="Q7" s="60">
        <v>211</v>
      </c>
      <c r="R7" s="59">
        <f t="shared" si="7"/>
        <v>25.089179548156952</v>
      </c>
      <c r="S7" s="60">
        <v>603</v>
      </c>
      <c r="T7" s="59">
        <f t="shared" si="8"/>
        <v>71.70035671819262</v>
      </c>
      <c r="U7" s="58">
        <v>32</v>
      </c>
      <c r="V7" s="59">
        <f t="shared" si="9"/>
        <v>3.7869822485207103</v>
      </c>
      <c r="W7" s="60">
        <v>320</v>
      </c>
      <c r="X7" s="59">
        <f t="shared" si="10"/>
        <v>37.8698224852071</v>
      </c>
      <c r="Y7" s="60">
        <v>493</v>
      </c>
      <c r="Z7" s="59">
        <f t="shared" si="11"/>
        <v>58.34319526627218</v>
      </c>
    </row>
    <row r="8" spans="1:26" s="46" customFormat="1" ht="13.5" customHeight="1">
      <c r="A8" s="62"/>
      <c r="B8" s="63" t="s">
        <v>102</v>
      </c>
      <c r="C8" s="64">
        <v>80</v>
      </c>
      <c r="D8" s="65">
        <f t="shared" si="0"/>
        <v>9.876543209876543</v>
      </c>
      <c r="E8" s="66">
        <v>388</v>
      </c>
      <c r="F8" s="65">
        <f t="shared" si="1"/>
        <v>47.901234567901234</v>
      </c>
      <c r="G8" s="66">
        <v>342</v>
      </c>
      <c r="H8" s="65">
        <f t="shared" si="2"/>
        <v>42.22222222222222</v>
      </c>
      <c r="I8" s="64">
        <v>184</v>
      </c>
      <c r="J8" s="65">
        <f t="shared" si="3"/>
        <v>22.772277227722775</v>
      </c>
      <c r="K8" s="66">
        <v>453</v>
      </c>
      <c r="L8" s="65">
        <f t="shared" si="4"/>
        <v>56.06435643564357</v>
      </c>
      <c r="M8" s="66">
        <v>171</v>
      </c>
      <c r="N8" s="65">
        <f t="shared" si="5"/>
        <v>21.16336633663366</v>
      </c>
      <c r="O8" s="64">
        <v>39</v>
      </c>
      <c r="P8" s="65">
        <f t="shared" si="6"/>
        <v>4.83271375464684</v>
      </c>
      <c r="Q8" s="66">
        <v>288</v>
      </c>
      <c r="R8" s="65">
        <f t="shared" si="7"/>
        <v>35.687732342007436</v>
      </c>
      <c r="S8" s="66">
        <v>480</v>
      </c>
      <c r="T8" s="65">
        <f t="shared" si="8"/>
        <v>59.479553903345725</v>
      </c>
      <c r="U8" s="64">
        <v>65</v>
      </c>
      <c r="V8" s="65">
        <f t="shared" si="9"/>
        <v>8.014796547472256</v>
      </c>
      <c r="W8" s="66">
        <v>415</v>
      </c>
      <c r="X8" s="65">
        <f t="shared" si="10"/>
        <v>51.17139334155364</v>
      </c>
      <c r="Y8" s="66">
        <v>331</v>
      </c>
      <c r="Z8" s="65">
        <f t="shared" si="11"/>
        <v>40.81381011097411</v>
      </c>
    </row>
    <row r="9" spans="1:26" s="46" customFormat="1" ht="13.5" customHeight="1">
      <c r="A9" s="56" t="s">
        <v>103</v>
      </c>
      <c r="B9" s="57" t="s">
        <v>100</v>
      </c>
      <c r="C9" s="58">
        <v>35</v>
      </c>
      <c r="D9" s="59">
        <f t="shared" si="0"/>
        <v>3.986332574031891</v>
      </c>
      <c r="E9" s="60">
        <v>393</v>
      </c>
      <c r="F9" s="59">
        <f t="shared" si="1"/>
        <v>44.760820045558084</v>
      </c>
      <c r="G9" s="60">
        <v>450</v>
      </c>
      <c r="H9" s="59">
        <f t="shared" si="2"/>
        <v>51.252847380410024</v>
      </c>
      <c r="I9" s="58">
        <v>137</v>
      </c>
      <c r="J9" s="59">
        <f t="shared" si="3"/>
        <v>15.675057208237986</v>
      </c>
      <c r="K9" s="60">
        <v>549</v>
      </c>
      <c r="L9" s="59">
        <f t="shared" si="4"/>
        <v>62.81464530892449</v>
      </c>
      <c r="M9" s="60">
        <v>188</v>
      </c>
      <c r="N9" s="59">
        <f t="shared" si="5"/>
        <v>21.51029748283753</v>
      </c>
      <c r="O9" s="58">
        <v>43</v>
      </c>
      <c r="P9" s="59">
        <f t="shared" si="6"/>
        <v>4.942528735632184</v>
      </c>
      <c r="Q9" s="60">
        <v>342</v>
      </c>
      <c r="R9" s="59">
        <f t="shared" si="7"/>
        <v>39.310344827586206</v>
      </c>
      <c r="S9" s="60">
        <v>485</v>
      </c>
      <c r="T9" s="59">
        <f t="shared" si="8"/>
        <v>55.74712643678161</v>
      </c>
      <c r="U9" s="58">
        <v>41</v>
      </c>
      <c r="V9" s="59">
        <f t="shared" si="9"/>
        <v>4.6643913538111486</v>
      </c>
      <c r="W9" s="60">
        <v>341</v>
      </c>
      <c r="X9" s="59">
        <f t="shared" si="10"/>
        <v>38.79408418657565</v>
      </c>
      <c r="Y9" s="60">
        <v>497</v>
      </c>
      <c r="Z9" s="59">
        <f t="shared" si="11"/>
        <v>56.5415244596132</v>
      </c>
    </row>
    <row r="10" spans="1:26" s="46" customFormat="1" ht="13.5" customHeight="1">
      <c r="A10" s="53"/>
      <c r="B10" s="61" t="s">
        <v>101</v>
      </c>
      <c r="C10" s="58">
        <v>62</v>
      </c>
      <c r="D10" s="59">
        <f t="shared" si="0"/>
        <v>7.192575406032482</v>
      </c>
      <c r="E10" s="60">
        <v>461</v>
      </c>
      <c r="F10" s="59">
        <f t="shared" si="1"/>
        <v>53.480278422273784</v>
      </c>
      <c r="G10" s="60">
        <v>339</v>
      </c>
      <c r="H10" s="59">
        <f t="shared" si="2"/>
        <v>39.327146171693734</v>
      </c>
      <c r="I10" s="58">
        <v>228</v>
      </c>
      <c r="J10" s="59">
        <f t="shared" si="3"/>
        <v>26.542491268917345</v>
      </c>
      <c r="K10" s="60">
        <v>504</v>
      </c>
      <c r="L10" s="59">
        <f t="shared" si="4"/>
        <v>58.67287543655413</v>
      </c>
      <c r="M10" s="60">
        <v>127</v>
      </c>
      <c r="N10" s="59">
        <f t="shared" si="5"/>
        <v>14.78463329452852</v>
      </c>
      <c r="O10" s="58">
        <v>80</v>
      </c>
      <c r="P10" s="59">
        <f t="shared" si="6"/>
        <v>9.291521486643438</v>
      </c>
      <c r="Q10" s="60">
        <v>412</v>
      </c>
      <c r="R10" s="59">
        <f t="shared" si="7"/>
        <v>47.851335656213706</v>
      </c>
      <c r="S10" s="60">
        <v>369</v>
      </c>
      <c r="T10" s="59">
        <f t="shared" si="8"/>
        <v>42.857142857142854</v>
      </c>
      <c r="U10" s="58">
        <v>82</v>
      </c>
      <c r="V10" s="59">
        <f t="shared" si="9"/>
        <v>9.44700460829493</v>
      </c>
      <c r="W10" s="60">
        <v>441</v>
      </c>
      <c r="X10" s="59">
        <f t="shared" si="10"/>
        <v>50.806451612903224</v>
      </c>
      <c r="Y10" s="60">
        <v>345</v>
      </c>
      <c r="Z10" s="59">
        <f t="shared" si="11"/>
        <v>39.74654377880184</v>
      </c>
    </row>
    <row r="11" spans="1:26" s="46" customFormat="1" ht="13.5" customHeight="1">
      <c r="A11" s="62"/>
      <c r="B11" s="63" t="s">
        <v>102</v>
      </c>
      <c r="C11" s="64">
        <v>108</v>
      </c>
      <c r="D11" s="65">
        <f t="shared" si="0"/>
        <v>14.210526315789473</v>
      </c>
      <c r="E11" s="66">
        <v>437</v>
      </c>
      <c r="F11" s="65">
        <f t="shared" si="1"/>
        <v>57.49999999999999</v>
      </c>
      <c r="G11" s="66">
        <v>215</v>
      </c>
      <c r="H11" s="65">
        <f t="shared" si="2"/>
        <v>28.289473684210524</v>
      </c>
      <c r="I11" s="64">
        <v>296</v>
      </c>
      <c r="J11" s="65">
        <f t="shared" si="3"/>
        <v>39.15343915343915</v>
      </c>
      <c r="K11" s="66">
        <v>366</v>
      </c>
      <c r="L11" s="65">
        <f t="shared" si="4"/>
        <v>48.41269841269841</v>
      </c>
      <c r="M11" s="66">
        <v>94</v>
      </c>
      <c r="N11" s="65">
        <f t="shared" si="5"/>
        <v>12.433862433862434</v>
      </c>
      <c r="O11" s="64">
        <v>110</v>
      </c>
      <c r="P11" s="65">
        <f t="shared" si="6"/>
        <v>14.511873350923482</v>
      </c>
      <c r="Q11" s="66">
        <v>407</v>
      </c>
      <c r="R11" s="65">
        <f t="shared" si="7"/>
        <v>53.693931398416886</v>
      </c>
      <c r="S11" s="66">
        <v>241</v>
      </c>
      <c r="T11" s="65">
        <f t="shared" si="8"/>
        <v>31.79419525065963</v>
      </c>
      <c r="U11" s="64">
        <v>115</v>
      </c>
      <c r="V11" s="65">
        <f t="shared" si="9"/>
        <v>15.091863517060366</v>
      </c>
      <c r="W11" s="66">
        <v>421</v>
      </c>
      <c r="X11" s="65">
        <f t="shared" si="10"/>
        <v>55.249343832021005</v>
      </c>
      <c r="Y11" s="66">
        <v>226</v>
      </c>
      <c r="Z11" s="65">
        <f t="shared" si="11"/>
        <v>29.658792650918635</v>
      </c>
    </row>
    <row r="12" spans="3:26" ht="7.5" customHeight="1">
      <c r="C12" s="30"/>
      <c r="D12" s="31"/>
      <c r="E12" s="30"/>
      <c r="F12" s="31"/>
      <c r="G12" s="30"/>
      <c r="H12" s="31"/>
      <c r="I12" s="30"/>
      <c r="J12" s="31"/>
      <c r="K12" s="30"/>
      <c r="L12" s="31"/>
      <c r="M12" s="30"/>
      <c r="N12" s="31"/>
      <c r="O12" s="30"/>
      <c r="P12" s="31"/>
      <c r="Q12" s="30"/>
      <c r="R12" s="31"/>
      <c r="S12" s="30"/>
      <c r="T12" s="31"/>
      <c r="U12" s="30"/>
      <c r="V12" s="31"/>
      <c r="W12" s="30"/>
      <c r="X12" s="31"/>
      <c r="Y12" s="30"/>
      <c r="Z12" s="31"/>
    </row>
    <row r="13" spans="1:26" ht="16.5" customHeight="1">
      <c r="A13" s="24" t="s">
        <v>104</v>
      </c>
      <c r="B13" s="2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46" customFormat="1" ht="21.75" customHeight="1">
      <c r="A14" s="40"/>
      <c r="B14" s="41" t="s">
        <v>105</v>
      </c>
      <c r="C14" s="42" t="s">
        <v>106</v>
      </c>
      <c r="D14" s="43" t="s">
        <v>107</v>
      </c>
      <c r="E14" s="44"/>
      <c r="F14" s="44"/>
      <c r="G14" s="44"/>
      <c r="H14" s="45"/>
      <c r="I14" s="42" t="s">
        <v>108</v>
      </c>
      <c r="J14" s="43" t="s">
        <v>109</v>
      </c>
      <c r="K14" s="44"/>
      <c r="L14" s="44"/>
      <c r="M14" s="44"/>
      <c r="N14" s="45"/>
      <c r="O14" s="42" t="s">
        <v>110</v>
      </c>
      <c r="P14" s="43" t="s">
        <v>111</v>
      </c>
      <c r="Q14" s="44"/>
      <c r="R14" s="44"/>
      <c r="S14" s="44"/>
      <c r="T14" s="45"/>
      <c r="U14" s="42" t="s">
        <v>112</v>
      </c>
      <c r="V14" s="43" t="s">
        <v>113</v>
      </c>
      <c r="W14" s="44"/>
      <c r="X14" s="44"/>
      <c r="Y14" s="44"/>
      <c r="Z14" s="45"/>
    </row>
    <row r="15" spans="1:26" s="46" customFormat="1" ht="31.5" customHeight="1">
      <c r="A15" s="47"/>
      <c r="B15" s="48"/>
      <c r="C15" s="49" t="s">
        <v>114</v>
      </c>
      <c r="D15" s="50"/>
      <c r="E15" s="51" t="s">
        <v>115</v>
      </c>
      <c r="F15" s="50"/>
      <c r="G15" s="51" t="s">
        <v>116</v>
      </c>
      <c r="H15" s="50"/>
      <c r="I15" s="49" t="s">
        <v>117</v>
      </c>
      <c r="J15" s="50"/>
      <c r="K15" s="52" t="s">
        <v>118</v>
      </c>
      <c r="L15" s="50"/>
      <c r="M15" s="51" t="s">
        <v>119</v>
      </c>
      <c r="N15" s="50"/>
      <c r="O15" s="49" t="s">
        <v>120</v>
      </c>
      <c r="P15" s="50"/>
      <c r="Q15" s="51" t="s">
        <v>121</v>
      </c>
      <c r="R15" s="50"/>
      <c r="S15" s="51" t="s">
        <v>122</v>
      </c>
      <c r="T15" s="50"/>
      <c r="U15" s="49" t="s">
        <v>123</v>
      </c>
      <c r="V15" s="50"/>
      <c r="W15" s="52" t="s">
        <v>124</v>
      </c>
      <c r="X15" s="50"/>
      <c r="Y15" s="52" t="s">
        <v>125</v>
      </c>
      <c r="Z15" s="50"/>
    </row>
    <row r="16" spans="1:26" s="46" customFormat="1" ht="13.5" customHeight="1">
      <c r="A16" s="53" t="s">
        <v>12</v>
      </c>
      <c r="B16" s="54"/>
      <c r="C16" s="55" t="s">
        <v>63</v>
      </c>
      <c r="D16" s="55" t="s">
        <v>64</v>
      </c>
      <c r="E16" s="55" t="s">
        <v>63</v>
      </c>
      <c r="F16" s="55" t="s">
        <v>64</v>
      </c>
      <c r="G16" s="55" t="s">
        <v>63</v>
      </c>
      <c r="H16" s="55" t="s">
        <v>64</v>
      </c>
      <c r="I16" s="55" t="s">
        <v>63</v>
      </c>
      <c r="J16" s="55" t="s">
        <v>64</v>
      </c>
      <c r="K16" s="55" t="s">
        <v>63</v>
      </c>
      <c r="L16" s="55" t="s">
        <v>64</v>
      </c>
      <c r="M16" s="55" t="s">
        <v>63</v>
      </c>
      <c r="N16" s="55" t="s">
        <v>64</v>
      </c>
      <c r="O16" s="55" t="s">
        <v>63</v>
      </c>
      <c r="P16" s="55" t="s">
        <v>64</v>
      </c>
      <c r="Q16" s="55" t="s">
        <v>63</v>
      </c>
      <c r="R16" s="55" t="s">
        <v>64</v>
      </c>
      <c r="S16" s="55" t="s">
        <v>63</v>
      </c>
      <c r="T16" s="55" t="s">
        <v>64</v>
      </c>
      <c r="U16" s="55" t="s">
        <v>63</v>
      </c>
      <c r="V16" s="55" t="s">
        <v>64</v>
      </c>
      <c r="W16" s="55" t="s">
        <v>63</v>
      </c>
      <c r="X16" s="55" t="s">
        <v>64</v>
      </c>
      <c r="Y16" s="55" t="s">
        <v>63</v>
      </c>
      <c r="Z16" s="55" t="s">
        <v>64</v>
      </c>
    </row>
    <row r="17" spans="1:26" s="46" customFormat="1" ht="13.5" customHeight="1">
      <c r="A17" s="56" t="s">
        <v>99</v>
      </c>
      <c r="B17" s="57" t="s">
        <v>100</v>
      </c>
      <c r="C17" s="58">
        <v>13</v>
      </c>
      <c r="D17" s="59">
        <f aca="true" t="shared" si="12" ref="D17:D22">C17/SUM(C17,E17,G17)*100</f>
        <v>1.5011547344110854</v>
      </c>
      <c r="E17" s="60">
        <v>281</v>
      </c>
      <c r="F17" s="59">
        <f aca="true" t="shared" si="13" ref="F17:F22">E17/SUM(C17,E17,G17)*100</f>
        <v>32.44803695150115</v>
      </c>
      <c r="G17" s="60">
        <v>572</v>
      </c>
      <c r="H17" s="59">
        <f aca="true" t="shared" si="14" ref="H17:H22">G17/SUM(C17,E17,G17)*100</f>
        <v>66.05080831408776</v>
      </c>
      <c r="I17" s="58">
        <v>17</v>
      </c>
      <c r="J17" s="59">
        <f aca="true" t="shared" si="15" ref="J17:J22">I17/SUM(I17,K17,M17)*100</f>
        <v>1.979045401629802</v>
      </c>
      <c r="K17" s="60">
        <v>390</v>
      </c>
      <c r="L17" s="59">
        <f aca="true" t="shared" si="16" ref="L17:L22">K17/SUM(I17,K17,M17)*100</f>
        <v>45.401629802095464</v>
      </c>
      <c r="M17" s="60">
        <v>452</v>
      </c>
      <c r="N17" s="59">
        <f aca="true" t="shared" si="17" ref="N17:N22">M17/SUM(I17,K17,M17)*100</f>
        <v>52.61932479627474</v>
      </c>
      <c r="O17" s="58">
        <v>35</v>
      </c>
      <c r="P17" s="59">
        <f aca="true" t="shared" si="18" ref="P17:P22">O17/SUM(O17,Q17,S17)*100</f>
        <v>4.046242774566474</v>
      </c>
      <c r="Q17" s="60">
        <v>320</v>
      </c>
      <c r="R17" s="59">
        <f aca="true" t="shared" si="19" ref="R17:R22">Q17/SUM(O17,Q17,S17)*100</f>
        <v>36.99421965317919</v>
      </c>
      <c r="S17" s="60">
        <v>510</v>
      </c>
      <c r="T17" s="59">
        <f aca="true" t="shared" si="20" ref="T17:T22">S17/SUM(O17,Q17,S17)*100</f>
        <v>58.95953757225434</v>
      </c>
      <c r="U17" s="58">
        <v>19</v>
      </c>
      <c r="V17" s="59">
        <f aca="true" t="shared" si="21" ref="V17:V22">U17/SUM(U17,W17,Y17)*100</f>
        <v>2.1965317919075145</v>
      </c>
      <c r="W17" s="60">
        <v>84</v>
      </c>
      <c r="X17" s="59">
        <f aca="true" t="shared" si="22" ref="X17:X22">W17/SUM(U17,W17,Y17)*100</f>
        <v>9.710982658959537</v>
      </c>
      <c r="Y17" s="60">
        <v>762</v>
      </c>
      <c r="Z17" s="59">
        <f aca="true" t="shared" si="23" ref="Z17:Z22">Y17/SUM(U17,W17,Y17)*100</f>
        <v>88.09248554913295</v>
      </c>
    </row>
    <row r="18" spans="1:26" s="46" customFormat="1" ht="13.5" customHeight="1">
      <c r="A18" s="53"/>
      <c r="B18" s="61" t="s">
        <v>101</v>
      </c>
      <c r="C18" s="58">
        <v>19</v>
      </c>
      <c r="D18" s="59">
        <f t="shared" si="12"/>
        <v>2.2485207100591715</v>
      </c>
      <c r="E18" s="60">
        <v>324</v>
      </c>
      <c r="F18" s="59">
        <f t="shared" si="13"/>
        <v>38.34319526627219</v>
      </c>
      <c r="G18" s="60">
        <v>502</v>
      </c>
      <c r="H18" s="59">
        <f t="shared" si="14"/>
        <v>59.408284023668635</v>
      </c>
      <c r="I18" s="58">
        <v>33</v>
      </c>
      <c r="J18" s="59">
        <f t="shared" si="15"/>
        <v>3.9379474940334127</v>
      </c>
      <c r="K18" s="60">
        <v>443</v>
      </c>
      <c r="L18" s="59">
        <f t="shared" si="16"/>
        <v>52.86396181384249</v>
      </c>
      <c r="M18" s="60">
        <v>362</v>
      </c>
      <c r="N18" s="59">
        <f t="shared" si="17"/>
        <v>43.198090692124104</v>
      </c>
      <c r="O18" s="58">
        <v>28</v>
      </c>
      <c r="P18" s="59">
        <f t="shared" si="18"/>
        <v>3.3175355450236967</v>
      </c>
      <c r="Q18" s="60">
        <v>368</v>
      </c>
      <c r="R18" s="59">
        <f t="shared" si="19"/>
        <v>43.60189573459716</v>
      </c>
      <c r="S18" s="60">
        <v>448</v>
      </c>
      <c r="T18" s="59">
        <f t="shared" si="20"/>
        <v>53.08056872037915</v>
      </c>
      <c r="U18" s="58">
        <v>18</v>
      </c>
      <c r="V18" s="59">
        <f t="shared" si="21"/>
        <v>2.127659574468085</v>
      </c>
      <c r="W18" s="60">
        <v>160</v>
      </c>
      <c r="X18" s="59">
        <f t="shared" si="22"/>
        <v>18.912529550827422</v>
      </c>
      <c r="Y18" s="60">
        <v>668</v>
      </c>
      <c r="Z18" s="59">
        <f t="shared" si="23"/>
        <v>78.95981087470449</v>
      </c>
    </row>
    <row r="19" spans="1:26" s="46" customFormat="1" ht="13.5" customHeight="1">
      <c r="A19" s="62"/>
      <c r="B19" s="63" t="s">
        <v>102</v>
      </c>
      <c r="C19" s="64">
        <v>29</v>
      </c>
      <c r="D19" s="65">
        <f t="shared" si="12"/>
        <v>3.5758323057953145</v>
      </c>
      <c r="E19" s="66">
        <v>376</v>
      </c>
      <c r="F19" s="65">
        <f t="shared" si="13"/>
        <v>46.362515413070284</v>
      </c>
      <c r="G19" s="66">
        <v>406</v>
      </c>
      <c r="H19" s="65">
        <f t="shared" si="14"/>
        <v>50.06165228113441</v>
      </c>
      <c r="I19" s="64">
        <v>55</v>
      </c>
      <c r="J19" s="65">
        <f t="shared" si="15"/>
        <v>6.8407960199004965</v>
      </c>
      <c r="K19" s="66">
        <v>478</v>
      </c>
      <c r="L19" s="65">
        <f t="shared" si="16"/>
        <v>59.452736318407965</v>
      </c>
      <c r="M19" s="66">
        <v>271</v>
      </c>
      <c r="N19" s="65">
        <f t="shared" si="17"/>
        <v>33.70646766169154</v>
      </c>
      <c r="O19" s="64">
        <v>52</v>
      </c>
      <c r="P19" s="65">
        <f t="shared" si="18"/>
        <v>6.411837237977805</v>
      </c>
      <c r="Q19" s="66">
        <v>438</v>
      </c>
      <c r="R19" s="65">
        <f t="shared" si="19"/>
        <v>54.00739827373613</v>
      </c>
      <c r="S19" s="66">
        <v>321</v>
      </c>
      <c r="T19" s="65">
        <f t="shared" si="20"/>
        <v>39.58076448828607</v>
      </c>
      <c r="U19" s="64">
        <v>31</v>
      </c>
      <c r="V19" s="65">
        <f t="shared" si="21"/>
        <v>3.8177339901477834</v>
      </c>
      <c r="W19" s="66">
        <v>219</v>
      </c>
      <c r="X19" s="65">
        <f t="shared" si="22"/>
        <v>26.970443349753694</v>
      </c>
      <c r="Y19" s="66">
        <v>562</v>
      </c>
      <c r="Z19" s="65">
        <f t="shared" si="23"/>
        <v>69.21182266009852</v>
      </c>
    </row>
    <row r="20" spans="1:26" s="46" customFormat="1" ht="13.5" customHeight="1">
      <c r="A20" s="56" t="s">
        <v>103</v>
      </c>
      <c r="B20" s="57" t="s">
        <v>100</v>
      </c>
      <c r="C20" s="58">
        <v>30</v>
      </c>
      <c r="D20" s="59">
        <f t="shared" si="12"/>
        <v>3.4090909090909087</v>
      </c>
      <c r="E20" s="60">
        <v>307</v>
      </c>
      <c r="F20" s="59">
        <f t="shared" si="13"/>
        <v>34.88636363636364</v>
      </c>
      <c r="G20" s="60">
        <v>543</v>
      </c>
      <c r="H20" s="59">
        <f t="shared" si="14"/>
        <v>61.70454545454545</v>
      </c>
      <c r="I20" s="58">
        <v>33</v>
      </c>
      <c r="J20" s="59">
        <f t="shared" si="15"/>
        <v>3.784403669724771</v>
      </c>
      <c r="K20" s="60">
        <v>445</v>
      </c>
      <c r="L20" s="59">
        <f t="shared" si="16"/>
        <v>51.03211009174312</v>
      </c>
      <c r="M20" s="60">
        <v>394</v>
      </c>
      <c r="N20" s="59">
        <f t="shared" si="17"/>
        <v>45.18348623853211</v>
      </c>
      <c r="O20" s="58">
        <v>47</v>
      </c>
      <c r="P20" s="59">
        <f t="shared" si="18"/>
        <v>5.346985210466439</v>
      </c>
      <c r="Q20" s="60">
        <v>467</v>
      </c>
      <c r="R20" s="59">
        <f t="shared" si="19"/>
        <v>53.12855517633675</v>
      </c>
      <c r="S20" s="60">
        <v>365</v>
      </c>
      <c r="T20" s="59">
        <f t="shared" si="20"/>
        <v>41.52445961319681</v>
      </c>
      <c r="U20" s="58">
        <v>25</v>
      </c>
      <c r="V20" s="59">
        <f t="shared" si="21"/>
        <v>2.840909090909091</v>
      </c>
      <c r="W20" s="60">
        <v>120</v>
      </c>
      <c r="X20" s="59">
        <f t="shared" si="22"/>
        <v>13.636363636363635</v>
      </c>
      <c r="Y20" s="60">
        <v>735</v>
      </c>
      <c r="Z20" s="59">
        <f t="shared" si="23"/>
        <v>83.52272727272727</v>
      </c>
    </row>
    <row r="21" spans="1:26" s="46" customFormat="1" ht="13.5" customHeight="1">
      <c r="A21" s="53"/>
      <c r="B21" s="61" t="s">
        <v>101</v>
      </c>
      <c r="C21" s="58">
        <v>38</v>
      </c>
      <c r="D21" s="59">
        <f t="shared" si="12"/>
        <v>4.377880184331797</v>
      </c>
      <c r="E21" s="60">
        <v>417</v>
      </c>
      <c r="F21" s="59">
        <f t="shared" si="13"/>
        <v>48.04147465437788</v>
      </c>
      <c r="G21" s="60">
        <v>413</v>
      </c>
      <c r="H21" s="59">
        <f t="shared" si="14"/>
        <v>47.58064516129033</v>
      </c>
      <c r="I21" s="58">
        <v>75</v>
      </c>
      <c r="J21" s="59">
        <f t="shared" si="15"/>
        <v>8.8339222614841</v>
      </c>
      <c r="K21" s="60">
        <v>478</v>
      </c>
      <c r="L21" s="59">
        <f t="shared" si="16"/>
        <v>56.30153121319199</v>
      </c>
      <c r="M21" s="60">
        <v>296</v>
      </c>
      <c r="N21" s="59">
        <f t="shared" si="17"/>
        <v>34.86454652532391</v>
      </c>
      <c r="O21" s="58">
        <v>71</v>
      </c>
      <c r="P21" s="59">
        <f t="shared" si="18"/>
        <v>8.198614318706698</v>
      </c>
      <c r="Q21" s="60">
        <v>534</v>
      </c>
      <c r="R21" s="59">
        <f t="shared" si="19"/>
        <v>61.662817551963045</v>
      </c>
      <c r="S21" s="60">
        <v>261</v>
      </c>
      <c r="T21" s="59">
        <f t="shared" si="20"/>
        <v>30.138568129330256</v>
      </c>
      <c r="U21" s="58">
        <v>42</v>
      </c>
      <c r="V21" s="59">
        <f t="shared" si="21"/>
        <v>4.844290657439446</v>
      </c>
      <c r="W21" s="60">
        <v>218</v>
      </c>
      <c r="X21" s="59">
        <f t="shared" si="22"/>
        <v>25.144175317185695</v>
      </c>
      <c r="Y21" s="60">
        <v>607</v>
      </c>
      <c r="Z21" s="59">
        <f t="shared" si="23"/>
        <v>70.01153402537486</v>
      </c>
    </row>
    <row r="22" spans="1:26" s="46" customFormat="1" ht="13.5" customHeight="1">
      <c r="A22" s="62"/>
      <c r="B22" s="63" t="s">
        <v>102</v>
      </c>
      <c r="C22" s="64">
        <v>65</v>
      </c>
      <c r="D22" s="65">
        <f t="shared" si="12"/>
        <v>8.563899868247695</v>
      </c>
      <c r="E22" s="66">
        <v>415</v>
      </c>
      <c r="F22" s="65">
        <f t="shared" si="13"/>
        <v>54.6772068511199</v>
      </c>
      <c r="G22" s="66">
        <v>279</v>
      </c>
      <c r="H22" s="65">
        <f t="shared" si="14"/>
        <v>36.75889328063241</v>
      </c>
      <c r="I22" s="64">
        <v>93</v>
      </c>
      <c r="J22" s="65">
        <f t="shared" si="15"/>
        <v>12.433155080213904</v>
      </c>
      <c r="K22" s="66">
        <v>449</v>
      </c>
      <c r="L22" s="65">
        <f t="shared" si="16"/>
        <v>60.026737967914436</v>
      </c>
      <c r="M22" s="66">
        <v>206</v>
      </c>
      <c r="N22" s="65">
        <f t="shared" si="17"/>
        <v>27.540106951871657</v>
      </c>
      <c r="O22" s="64">
        <v>102</v>
      </c>
      <c r="P22" s="65">
        <f t="shared" si="18"/>
        <v>13.474240422721268</v>
      </c>
      <c r="Q22" s="66">
        <v>484</v>
      </c>
      <c r="R22" s="65">
        <f t="shared" si="19"/>
        <v>63.936591809775436</v>
      </c>
      <c r="S22" s="66">
        <v>171</v>
      </c>
      <c r="T22" s="65">
        <f t="shared" si="20"/>
        <v>22.5891677675033</v>
      </c>
      <c r="U22" s="64">
        <v>64</v>
      </c>
      <c r="V22" s="65">
        <f t="shared" si="21"/>
        <v>8.409986859395532</v>
      </c>
      <c r="W22" s="66">
        <v>252</v>
      </c>
      <c r="X22" s="65">
        <f t="shared" si="22"/>
        <v>33.11432325886991</v>
      </c>
      <c r="Y22" s="66">
        <v>445</v>
      </c>
      <c r="Z22" s="65">
        <f t="shared" si="23"/>
        <v>58.47568988173456</v>
      </c>
    </row>
    <row r="23" spans="3:26" ht="7.5" customHeight="1">
      <c r="C23" s="30"/>
      <c r="D23" s="31"/>
      <c r="E23" s="30"/>
      <c r="F23" s="31"/>
      <c r="G23" s="30"/>
      <c r="H23" s="31"/>
      <c r="I23" s="30"/>
      <c r="J23" s="31"/>
      <c r="K23" s="30"/>
      <c r="L23" s="31"/>
      <c r="M23" s="30"/>
      <c r="N23" s="31"/>
      <c r="O23" s="30"/>
      <c r="P23" s="31"/>
      <c r="Q23" s="30"/>
      <c r="R23" s="31"/>
      <c r="S23" s="30"/>
      <c r="T23" s="31"/>
      <c r="U23" s="30"/>
      <c r="V23" s="31"/>
      <c r="W23" s="30"/>
      <c r="X23" s="31"/>
      <c r="Y23" s="30"/>
      <c r="Z23" s="31"/>
    </row>
    <row r="24" spans="1:26" ht="16.5" customHeight="1">
      <c r="A24" s="24" t="s">
        <v>126</v>
      </c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46" customFormat="1" ht="21.75" customHeight="1">
      <c r="A25" s="40"/>
      <c r="B25" s="41" t="s">
        <v>105</v>
      </c>
      <c r="C25" s="42" t="s">
        <v>127</v>
      </c>
      <c r="D25" s="43" t="s">
        <v>128</v>
      </c>
      <c r="E25" s="44"/>
      <c r="F25" s="44"/>
      <c r="G25" s="44"/>
      <c r="H25" s="45"/>
      <c r="I25" s="42" t="s">
        <v>129</v>
      </c>
      <c r="J25" s="43" t="s">
        <v>130</v>
      </c>
      <c r="K25" s="44"/>
      <c r="L25" s="44"/>
      <c r="M25" s="44"/>
      <c r="N25" s="45"/>
      <c r="O25" s="42" t="s">
        <v>131</v>
      </c>
      <c r="P25" s="43" t="s">
        <v>132</v>
      </c>
      <c r="Q25" s="44"/>
      <c r="R25" s="44"/>
      <c r="S25" s="44"/>
      <c r="T25" s="45"/>
      <c r="U25" s="42" t="s">
        <v>133</v>
      </c>
      <c r="V25" s="43" t="s">
        <v>134</v>
      </c>
      <c r="W25" s="44"/>
      <c r="X25" s="44"/>
      <c r="Y25" s="44"/>
      <c r="Z25" s="45"/>
    </row>
    <row r="26" spans="1:26" s="46" customFormat="1" ht="31.5" customHeight="1">
      <c r="A26" s="47"/>
      <c r="B26" s="48"/>
      <c r="C26" s="49" t="s">
        <v>135</v>
      </c>
      <c r="D26" s="50"/>
      <c r="E26" s="51" t="s">
        <v>136</v>
      </c>
      <c r="F26" s="50"/>
      <c r="G26" s="51" t="s">
        <v>137</v>
      </c>
      <c r="H26" s="50"/>
      <c r="I26" s="49" t="s">
        <v>138</v>
      </c>
      <c r="J26" s="50"/>
      <c r="K26" s="52" t="s">
        <v>139</v>
      </c>
      <c r="L26" s="50"/>
      <c r="M26" s="51" t="s">
        <v>140</v>
      </c>
      <c r="N26" s="50"/>
      <c r="O26" s="49" t="s">
        <v>141</v>
      </c>
      <c r="P26" s="50"/>
      <c r="Q26" s="51" t="s">
        <v>142</v>
      </c>
      <c r="R26" s="50"/>
      <c r="S26" s="51" t="s">
        <v>143</v>
      </c>
      <c r="T26" s="50"/>
      <c r="U26" s="49" t="s">
        <v>141</v>
      </c>
      <c r="V26" s="50"/>
      <c r="W26" s="52" t="s">
        <v>144</v>
      </c>
      <c r="X26" s="50"/>
      <c r="Y26" s="52" t="s">
        <v>145</v>
      </c>
      <c r="Z26" s="50"/>
    </row>
    <row r="27" spans="1:26" s="46" customFormat="1" ht="13.5" customHeight="1">
      <c r="A27" s="53" t="s">
        <v>12</v>
      </c>
      <c r="B27" s="54"/>
      <c r="C27" s="55" t="s">
        <v>63</v>
      </c>
      <c r="D27" s="55" t="s">
        <v>64</v>
      </c>
      <c r="E27" s="55" t="s">
        <v>63</v>
      </c>
      <c r="F27" s="55" t="s">
        <v>64</v>
      </c>
      <c r="G27" s="55" t="s">
        <v>63</v>
      </c>
      <c r="H27" s="55" t="s">
        <v>64</v>
      </c>
      <c r="I27" s="55" t="s">
        <v>63</v>
      </c>
      <c r="J27" s="55" t="s">
        <v>64</v>
      </c>
      <c r="K27" s="55" t="s">
        <v>63</v>
      </c>
      <c r="L27" s="55" t="s">
        <v>64</v>
      </c>
      <c r="M27" s="55" t="s">
        <v>63</v>
      </c>
      <c r="N27" s="55" t="s">
        <v>64</v>
      </c>
      <c r="O27" s="55" t="s">
        <v>63</v>
      </c>
      <c r="P27" s="55" t="s">
        <v>64</v>
      </c>
      <c r="Q27" s="55" t="s">
        <v>63</v>
      </c>
      <c r="R27" s="55" t="s">
        <v>64</v>
      </c>
      <c r="S27" s="55" t="s">
        <v>63</v>
      </c>
      <c r="T27" s="55" t="s">
        <v>64</v>
      </c>
      <c r="U27" s="55" t="s">
        <v>63</v>
      </c>
      <c r="V27" s="55" t="s">
        <v>64</v>
      </c>
      <c r="W27" s="55" t="s">
        <v>63</v>
      </c>
      <c r="X27" s="55" t="s">
        <v>64</v>
      </c>
      <c r="Y27" s="55" t="s">
        <v>63</v>
      </c>
      <c r="Z27" s="55" t="s">
        <v>64</v>
      </c>
    </row>
    <row r="28" spans="1:26" s="46" customFormat="1" ht="13.5" customHeight="1">
      <c r="A28" s="56" t="s">
        <v>99</v>
      </c>
      <c r="B28" s="57" t="s">
        <v>100</v>
      </c>
      <c r="C28" s="58">
        <v>73</v>
      </c>
      <c r="D28" s="59">
        <f aca="true" t="shared" si="24" ref="D28:D33">C28/SUM(C28,E28,G28)*100</f>
        <v>8.439306358381502</v>
      </c>
      <c r="E28" s="60">
        <v>346</v>
      </c>
      <c r="F28" s="59">
        <f aca="true" t="shared" si="25" ref="F28:F33">E28/SUM(C28,E28,G28)*100</f>
        <v>40</v>
      </c>
      <c r="G28" s="60">
        <v>446</v>
      </c>
      <c r="H28" s="59">
        <f aca="true" t="shared" si="26" ref="H28:H33">G28/SUM(C28,E28,G28)*100</f>
        <v>51.56069364161849</v>
      </c>
      <c r="I28" s="58">
        <v>3</v>
      </c>
      <c r="J28" s="59">
        <f aca="true" t="shared" si="27" ref="J28:J33">I28/SUM(I28,K28,M28)*100</f>
        <v>0.3464203233256351</v>
      </c>
      <c r="K28" s="60">
        <v>127</v>
      </c>
      <c r="L28" s="59">
        <f aca="true" t="shared" si="28" ref="L28:L33">K28/SUM(I28,K28,M28)*100</f>
        <v>14.665127020785217</v>
      </c>
      <c r="M28" s="60">
        <v>736</v>
      </c>
      <c r="N28" s="59">
        <f aca="true" t="shared" si="29" ref="N28:N33">M28/SUM(I28,K28,M28)*100</f>
        <v>84.98845265588915</v>
      </c>
      <c r="O28" s="58">
        <v>8</v>
      </c>
      <c r="P28" s="59">
        <f aca="true" t="shared" si="30" ref="P28:P33">O28/SUM(O28,Q28,S28)*100</f>
        <v>0.9269988412514484</v>
      </c>
      <c r="Q28" s="60">
        <v>131</v>
      </c>
      <c r="R28" s="59">
        <f aca="true" t="shared" si="31" ref="R28:R33">Q28/SUM(O28,Q28,S28)*100</f>
        <v>15.179606025492468</v>
      </c>
      <c r="S28" s="60">
        <v>724</v>
      </c>
      <c r="T28" s="59">
        <f aca="true" t="shared" si="32" ref="T28:T33">S28/SUM(O28,Q28,S28)*100</f>
        <v>83.89339513325609</v>
      </c>
      <c r="U28" s="58">
        <v>86</v>
      </c>
      <c r="V28" s="59">
        <f aca="true" t="shared" si="33" ref="V28:V33">U28/SUM(U28,W28,Y28)*100</f>
        <v>9.988385598141695</v>
      </c>
      <c r="W28" s="60">
        <v>283</v>
      </c>
      <c r="X28" s="59">
        <f aca="true" t="shared" si="34" ref="X28:X33">W28/SUM(U28,W28,Y28)*100</f>
        <v>32.868757259001164</v>
      </c>
      <c r="Y28" s="60">
        <v>492</v>
      </c>
      <c r="Z28" s="59">
        <f aca="true" t="shared" si="35" ref="Z28:Z33">Y28/SUM(U28,W28,Y28)*100</f>
        <v>57.14285714285714</v>
      </c>
    </row>
    <row r="29" spans="1:26" s="46" customFormat="1" ht="13.5" customHeight="1">
      <c r="A29" s="53"/>
      <c r="B29" s="61" t="s">
        <v>101</v>
      </c>
      <c r="C29" s="58">
        <v>95</v>
      </c>
      <c r="D29" s="59">
        <f t="shared" si="24"/>
        <v>11.229314420803782</v>
      </c>
      <c r="E29" s="60">
        <v>395</v>
      </c>
      <c r="F29" s="59">
        <f t="shared" si="25"/>
        <v>46.6903073286052</v>
      </c>
      <c r="G29" s="60">
        <v>356</v>
      </c>
      <c r="H29" s="59">
        <f t="shared" si="26"/>
        <v>42.08037825059102</v>
      </c>
      <c r="I29" s="58">
        <v>13</v>
      </c>
      <c r="J29" s="59">
        <f t="shared" si="27"/>
        <v>1.5384615384615385</v>
      </c>
      <c r="K29" s="60">
        <v>170</v>
      </c>
      <c r="L29" s="59">
        <f t="shared" si="28"/>
        <v>20.118343195266274</v>
      </c>
      <c r="M29" s="60">
        <v>662</v>
      </c>
      <c r="N29" s="59">
        <f t="shared" si="29"/>
        <v>78.34319526627219</v>
      </c>
      <c r="O29" s="58">
        <v>8</v>
      </c>
      <c r="P29" s="59">
        <f t="shared" si="30"/>
        <v>0.9478672985781991</v>
      </c>
      <c r="Q29" s="60">
        <v>176</v>
      </c>
      <c r="R29" s="59">
        <f t="shared" si="31"/>
        <v>20.85308056872038</v>
      </c>
      <c r="S29" s="60">
        <v>660</v>
      </c>
      <c r="T29" s="59">
        <f t="shared" si="32"/>
        <v>78.19905213270142</v>
      </c>
      <c r="U29" s="58">
        <v>121</v>
      </c>
      <c r="V29" s="59">
        <f t="shared" si="33"/>
        <v>14.336492890995261</v>
      </c>
      <c r="W29" s="60">
        <v>304</v>
      </c>
      <c r="X29" s="59">
        <f t="shared" si="34"/>
        <v>36.018957345971565</v>
      </c>
      <c r="Y29" s="60">
        <v>419</v>
      </c>
      <c r="Z29" s="59">
        <f t="shared" si="35"/>
        <v>49.644549763033176</v>
      </c>
    </row>
    <row r="30" spans="1:26" s="46" customFormat="1" ht="13.5" customHeight="1">
      <c r="A30" s="62"/>
      <c r="B30" s="63" t="s">
        <v>102</v>
      </c>
      <c r="C30" s="64">
        <v>162</v>
      </c>
      <c r="D30" s="65">
        <f t="shared" si="24"/>
        <v>19.950738916256157</v>
      </c>
      <c r="E30" s="66">
        <v>346</v>
      </c>
      <c r="F30" s="65">
        <f t="shared" si="25"/>
        <v>42.610837438423644</v>
      </c>
      <c r="G30" s="66">
        <v>304</v>
      </c>
      <c r="H30" s="65">
        <f t="shared" si="26"/>
        <v>37.4384236453202</v>
      </c>
      <c r="I30" s="64">
        <v>19</v>
      </c>
      <c r="J30" s="65">
        <f t="shared" si="27"/>
        <v>2.342786683107275</v>
      </c>
      <c r="K30" s="66">
        <v>257</v>
      </c>
      <c r="L30" s="65">
        <f t="shared" si="28"/>
        <v>31.689272503082616</v>
      </c>
      <c r="M30" s="66">
        <v>535</v>
      </c>
      <c r="N30" s="65">
        <f t="shared" si="29"/>
        <v>65.96794081381012</v>
      </c>
      <c r="O30" s="64">
        <v>29</v>
      </c>
      <c r="P30" s="65">
        <f t="shared" si="30"/>
        <v>3.580246913580247</v>
      </c>
      <c r="Q30" s="66">
        <v>235</v>
      </c>
      <c r="R30" s="65">
        <f t="shared" si="31"/>
        <v>29.01234567901235</v>
      </c>
      <c r="S30" s="66">
        <v>546</v>
      </c>
      <c r="T30" s="65">
        <f t="shared" si="32"/>
        <v>67.4074074074074</v>
      </c>
      <c r="U30" s="64">
        <v>155</v>
      </c>
      <c r="V30" s="65">
        <f t="shared" si="33"/>
        <v>19.112207151664613</v>
      </c>
      <c r="W30" s="66">
        <v>328</v>
      </c>
      <c r="X30" s="65">
        <f t="shared" si="34"/>
        <v>40.4438964241677</v>
      </c>
      <c r="Y30" s="66">
        <v>328</v>
      </c>
      <c r="Z30" s="65">
        <f t="shared" si="35"/>
        <v>40.4438964241677</v>
      </c>
    </row>
    <row r="31" spans="1:26" s="46" customFormat="1" ht="13.5" customHeight="1">
      <c r="A31" s="56" t="s">
        <v>103</v>
      </c>
      <c r="B31" s="57" t="s">
        <v>100</v>
      </c>
      <c r="C31" s="58">
        <v>51</v>
      </c>
      <c r="D31" s="59">
        <f t="shared" si="24"/>
        <v>5.795454545454545</v>
      </c>
      <c r="E31" s="60">
        <v>422</v>
      </c>
      <c r="F31" s="59">
        <f t="shared" si="25"/>
        <v>47.95454545454545</v>
      </c>
      <c r="G31" s="60">
        <v>407</v>
      </c>
      <c r="H31" s="59">
        <f t="shared" si="26"/>
        <v>46.25</v>
      </c>
      <c r="I31" s="58">
        <v>15</v>
      </c>
      <c r="J31" s="59">
        <f t="shared" si="27"/>
        <v>1.7103762827822122</v>
      </c>
      <c r="K31" s="60">
        <v>254</v>
      </c>
      <c r="L31" s="59">
        <f t="shared" si="28"/>
        <v>28.96237172177879</v>
      </c>
      <c r="M31" s="60">
        <v>608</v>
      </c>
      <c r="N31" s="59">
        <f t="shared" si="29"/>
        <v>69.327251995439</v>
      </c>
      <c r="O31" s="58">
        <v>17</v>
      </c>
      <c r="P31" s="59">
        <f t="shared" si="30"/>
        <v>1.9406392694063925</v>
      </c>
      <c r="Q31" s="60">
        <v>389</v>
      </c>
      <c r="R31" s="59">
        <f t="shared" si="31"/>
        <v>44.40639269406393</v>
      </c>
      <c r="S31" s="60">
        <v>470</v>
      </c>
      <c r="T31" s="59">
        <f t="shared" si="32"/>
        <v>53.65296803652968</v>
      </c>
      <c r="U31" s="58">
        <v>220</v>
      </c>
      <c r="V31" s="59">
        <f t="shared" si="33"/>
        <v>25.20045819014891</v>
      </c>
      <c r="W31" s="60">
        <v>387</v>
      </c>
      <c r="X31" s="59">
        <f t="shared" si="34"/>
        <v>44.329896907216494</v>
      </c>
      <c r="Y31" s="60">
        <v>266</v>
      </c>
      <c r="Z31" s="59">
        <f t="shared" si="35"/>
        <v>30.469644902634595</v>
      </c>
    </row>
    <row r="32" spans="1:26" s="46" customFormat="1" ht="13.5" customHeight="1">
      <c r="A32" s="53"/>
      <c r="B32" s="61" t="s">
        <v>101</v>
      </c>
      <c r="C32" s="58">
        <v>106</v>
      </c>
      <c r="D32" s="59">
        <f t="shared" si="24"/>
        <v>12.240184757505773</v>
      </c>
      <c r="E32" s="60">
        <v>417</v>
      </c>
      <c r="F32" s="59">
        <f t="shared" si="25"/>
        <v>48.15242494226328</v>
      </c>
      <c r="G32" s="60">
        <v>343</v>
      </c>
      <c r="H32" s="59">
        <f t="shared" si="26"/>
        <v>39.607390300230946</v>
      </c>
      <c r="I32" s="58">
        <v>19</v>
      </c>
      <c r="J32" s="59">
        <f t="shared" si="27"/>
        <v>2.1965317919075145</v>
      </c>
      <c r="K32" s="60">
        <v>346</v>
      </c>
      <c r="L32" s="59">
        <f t="shared" si="28"/>
        <v>40</v>
      </c>
      <c r="M32" s="60">
        <v>500</v>
      </c>
      <c r="N32" s="59">
        <f t="shared" si="29"/>
        <v>57.80346820809249</v>
      </c>
      <c r="O32" s="58">
        <v>39</v>
      </c>
      <c r="P32" s="59">
        <f t="shared" si="30"/>
        <v>4.508670520231214</v>
      </c>
      <c r="Q32" s="60">
        <v>485</v>
      </c>
      <c r="R32" s="59">
        <f t="shared" si="31"/>
        <v>56.06936416184971</v>
      </c>
      <c r="S32" s="60">
        <v>341</v>
      </c>
      <c r="T32" s="59">
        <f t="shared" si="32"/>
        <v>39.421965317919074</v>
      </c>
      <c r="U32" s="58">
        <v>293</v>
      </c>
      <c r="V32" s="59">
        <f t="shared" si="33"/>
        <v>34.06976744186046</v>
      </c>
      <c r="W32" s="60">
        <v>369</v>
      </c>
      <c r="X32" s="59">
        <f t="shared" si="34"/>
        <v>42.906976744186046</v>
      </c>
      <c r="Y32" s="60">
        <v>198</v>
      </c>
      <c r="Z32" s="59">
        <f t="shared" si="35"/>
        <v>23.02325581395349</v>
      </c>
    </row>
    <row r="33" spans="1:26" s="46" customFormat="1" ht="13.5" customHeight="1">
      <c r="A33" s="62"/>
      <c r="B33" s="63" t="s">
        <v>102</v>
      </c>
      <c r="C33" s="64">
        <v>142</v>
      </c>
      <c r="D33" s="65">
        <f t="shared" si="24"/>
        <v>18.708827404479578</v>
      </c>
      <c r="E33" s="66">
        <v>372</v>
      </c>
      <c r="F33" s="65">
        <f t="shared" si="25"/>
        <v>49.01185770750988</v>
      </c>
      <c r="G33" s="66">
        <v>245</v>
      </c>
      <c r="H33" s="65">
        <f t="shared" si="26"/>
        <v>32.27931488801054</v>
      </c>
      <c r="I33" s="64">
        <v>42</v>
      </c>
      <c r="J33" s="65">
        <f t="shared" si="27"/>
        <v>5.526315789473684</v>
      </c>
      <c r="K33" s="66">
        <v>369</v>
      </c>
      <c r="L33" s="65">
        <f t="shared" si="28"/>
        <v>48.55263157894737</v>
      </c>
      <c r="M33" s="66">
        <v>349</v>
      </c>
      <c r="N33" s="65">
        <f t="shared" si="29"/>
        <v>45.921052631578945</v>
      </c>
      <c r="O33" s="64">
        <v>77</v>
      </c>
      <c r="P33" s="65">
        <f t="shared" si="30"/>
        <v>10.185185185185185</v>
      </c>
      <c r="Q33" s="66">
        <v>444</v>
      </c>
      <c r="R33" s="65">
        <f t="shared" si="31"/>
        <v>58.730158730158735</v>
      </c>
      <c r="S33" s="66">
        <v>235</v>
      </c>
      <c r="T33" s="65">
        <f t="shared" si="32"/>
        <v>31.084656084656086</v>
      </c>
      <c r="U33" s="64">
        <v>288</v>
      </c>
      <c r="V33" s="65">
        <f t="shared" si="33"/>
        <v>38.0449141347424</v>
      </c>
      <c r="W33" s="66">
        <v>329</v>
      </c>
      <c r="X33" s="65">
        <f t="shared" si="34"/>
        <v>43.46103038309115</v>
      </c>
      <c r="Y33" s="66">
        <v>140</v>
      </c>
      <c r="Z33" s="65">
        <f t="shared" si="35"/>
        <v>18.494055482166445</v>
      </c>
    </row>
    <row r="34" spans="3:26" ht="7.5" customHeight="1">
      <c r="C34" s="30"/>
      <c r="D34" s="31"/>
      <c r="E34" s="30"/>
      <c r="F34" s="31"/>
      <c r="G34" s="30"/>
      <c r="H34" s="31"/>
      <c r="I34" s="30"/>
      <c r="J34" s="31"/>
      <c r="K34" s="30"/>
      <c r="L34" s="31"/>
      <c r="M34" s="30"/>
      <c r="N34" s="31"/>
      <c r="O34" s="30"/>
      <c r="P34" s="31"/>
      <c r="Q34" s="30"/>
      <c r="R34" s="31"/>
      <c r="S34" s="30"/>
      <c r="T34" s="31"/>
      <c r="U34" s="30"/>
      <c r="V34" s="31"/>
      <c r="W34" s="30"/>
      <c r="X34" s="31"/>
      <c r="Y34" s="30"/>
      <c r="Z34" s="31"/>
    </row>
  </sheetData>
  <mergeCells count="48">
    <mergeCell ref="K4:L4"/>
    <mergeCell ref="M4:N4"/>
    <mergeCell ref="C4:D4"/>
    <mergeCell ref="G4:H4"/>
    <mergeCell ref="E4:F4"/>
    <mergeCell ref="I4:J4"/>
    <mergeCell ref="O4:P4"/>
    <mergeCell ref="Q4:R4"/>
    <mergeCell ref="S4:T4"/>
    <mergeCell ref="U4:V4"/>
    <mergeCell ref="W4:X4"/>
    <mergeCell ref="Y4:Z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D3:H3"/>
    <mergeCell ref="J3:N3"/>
    <mergeCell ref="P3:T3"/>
    <mergeCell ref="V3:Z3"/>
    <mergeCell ref="D14:H14"/>
    <mergeCell ref="J14:N14"/>
    <mergeCell ref="P14:T14"/>
    <mergeCell ref="V14:Z14"/>
    <mergeCell ref="D25:H25"/>
    <mergeCell ref="J25:N25"/>
    <mergeCell ref="P25:T25"/>
    <mergeCell ref="V25:Z25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NTTLS</dc:creator>
  <cp:keywords/>
  <dc:description/>
  <cp:lastModifiedBy>NTTLS</cp:lastModifiedBy>
  <dcterms:created xsi:type="dcterms:W3CDTF">2004-10-07T06:17:33Z</dcterms:created>
  <dcterms:modified xsi:type="dcterms:W3CDTF">2004-10-07T06:17:58Z</dcterms:modified>
  <cp:category/>
  <cp:version/>
  <cp:contentType/>
  <cp:contentStatus/>
</cp:coreProperties>
</file>