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 yWindow="30" windowWidth="10320" windowHeight="7515"/>
  </bookViews>
  <sheets>
    <sheet name="01" sheetId="5" r:id="rId1"/>
    <sheet name="推薦者一覧" sheetId="2" r:id="rId2"/>
    <sheet name="データ（大学名、国名等）" sheetId="4" r:id="rId3"/>
  </sheets>
  <definedNames>
    <definedName name="_xlnm.Print_Area" localSheetId="0">'01'!$A$1:$AM$232</definedName>
    <definedName name="_xlnm.Print_Area" localSheetId="1">推薦者一覧!$B$1:$AU$24</definedName>
    <definedName name="マルバツ">'データ（大学名、国名等）'!$S$3:$S$4</definedName>
    <definedName name="延長理由１">'データ（大学名、国名等）'!$AF$3:$AF$5</definedName>
    <definedName name="延長理由2">'データ（大学名、国名等）'!$AF$6:$AF$7</definedName>
    <definedName name="延長理由3">'データ（大学名、国名等）'!$AF$8:$AF$9</definedName>
    <definedName name="開始年月">'データ（大学名、国名等）'!$K$3:$K$23</definedName>
    <definedName name="学位_英">'データ（大学名、国名等）'!$Z$3:$Z$5</definedName>
    <definedName name="学歴下2桁">'データ（大学名、国名等）'!$O$3:$O$18</definedName>
    <definedName name="既婚未婚">'データ（大学名、国名等）'!$R$3:$R$4</definedName>
    <definedName name="区分Ⅰ">'データ（大学名、国名等）'!$AE$3</definedName>
    <definedName name="区分Ⅶ">'データ（大学名、国名等）'!$AE$6</definedName>
    <definedName name="区分Ⅷ">'データ（大学名、国名等）'!$AE$7</definedName>
    <definedName name="月">'データ（大学名、国名等）'!$AB$3:$AB$14</definedName>
    <definedName name="研究分野_和">'データ（大学名、国名等）'!$T$3:$T$16</definedName>
    <definedName name="支給終了">'データ（大学名、国名等）'!$M$3:$M$12</definedName>
    <definedName name="修了年月">'データ（大学名、国名等）'!$L$3:$L$23</definedName>
    <definedName name="住居の種別">'データ（大学名、国名等）'!$AD$3:$AD$6</definedName>
    <definedName name="申請時在籍年次_英">'データ（大学名、国名等）'!$U$3</definedName>
    <definedName name="申請時在籍年次_和">'データ（大学名、国名等）'!$V$3</definedName>
    <definedName name="進学年次_略">'データ（大学名、国名等）'!$Y$3:$Y$5</definedName>
    <definedName name="進学年次_和">'データ（大学名、国名等）'!$X$3:$X$5</definedName>
    <definedName name="性別">'データ（大学名、国名等）'!$Q$3:$Q$4</definedName>
    <definedName name="成績">'データ（大学名、国名等）'!$AA$3:$AA$6</definedName>
    <definedName name="生年月日下2桁">'データ（大学名、国名等）'!$J$3:$J$42</definedName>
    <definedName name="西暦">'データ（大学名、国名等）'!$N$3:$N$52</definedName>
    <definedName name="日">'データ（大学名、国名等）'!$AC$3:$AC$33</definedName>
    <definedName name="理由Ⅶ">'データ（大学名、国名等）'!$AF$8</definedName>
    <definedName name="理由Ⅷ">'データ（大学名、国名等）'!$AF$8:$AF$9</definedName>
  </definedNames>
  <calcPr calcId="145621"/>
</workbook>
</file>

<file path=xl/calcChain.xml><?xml version="1.0" encoding="utf-8"?>
<calcChain xmlns="http://schemas.openxmlformats.org/spreadsheetml/2006/main">
  <c r="W22" i="5" l="1"/>
  <c r="S220" i="5" l="1"/>
  <c r="F220" i="5"/>
  <c r="R190" i="5"/>
  <c r="E190" i="5"/>
  <c r="H189" i="5"/>
  <c r="AF170" i="5"/>
  <c r="AE167" i="5"/>
  <c r="AE161" i="5"/>
  <c r="H153" i="5"/>
  <c r="Z150" i="5"/>
  <c r="H150" i="5"/>
  <c r="H149" i="5"/>
  <c r="H148" i="5"/>
  <c r="AF147" i="5"/>
  <c r="O147" i="5"/>
  <c r="K147" i="5"/>
  <c r="H146" i="5"/>
  <c r="H143" i="5"/>
  <c r="AF72" i="5"/>
  <c r="AF58" i="5"/>
  <c r="W21" i="5"/>
  <c r="X147" i="5" s="1"/>
  <c r="AD20" i="2"/>
  <c r="Q24" i="2"/>
  <c r="T22" i="2"/>
  <c r="C24" i="2"/>
  <c r="I24" i="2"/>
  <c r="C21" i="2"/>
  <c r="D22" i="2"/>
  <c r="O23" i="2"/>
  <c r="AG22" i="2"/>
  <c r="AL21" i="2"/>
  <c r="B21" i="2"/>
  <c r="AB24" i="2"/>
  <c r="I21" i="2"/>
  <c r="AD24" i="2"/>
  <c r="C22" i="2"/>
  <c r="Y22" i="2"/>
  <c r="F24" i="2"/>
  <c r="H24" i="2"/>
  <c r="R22" i="2"/>
  <c r="F22" i="2"/>
  <c r="L20" i="2"/>
  <c r="V24" i="2"/>
  <c r="G20" i="2"/>
  <c r="AN24" i="2"/>
  <c r="AG23" i="2"/>
  <c r="P21" i="2"/>
  <c r="J21" i="2"/>
  <c r="AL22" i="2"/>
  <c r="B23" i="2"/>
  <c r="AG20" i="2"/>
  <c r="AE20" i="2"/>
  <c r="AF23" i="2"/>
  <c r="AP24" i="2"/>
  <c r="AO24" i="2"/>
  <c r="Q23" i="2"/>
  <c r="AQ23" i="2"/>
  <c r="P22" i="2"/>
  <c r="E23" i="2"/>
  <c r="G24" i="2"/>
  <c r="B20" i="2"/>
  <c r="AQ24" i="2"/>
  <c r="AF24" i="2"/>
  <c r="AT24" i="2"/>
  <c r="AN22" i="2"/>
  <c r="AO22" i="2"/>
  <c r="AI24" i="2"/>
  <c r="S20" i="2"/>
  <c r="AH22" i="2"/>
  <c r="AM22" i="2"/>
  <c r="AC20" i="2"/>
  <c r="W20" i="2"/>
  <c r="G22" i="2"/>
  <c r="R20" i="2"/>
  <c r="D24" i="2"/>
  <c r="AR21" i="2"/>
  <c r="S23" i="2"/>
  <c r="I23" i="2"/>
  <c r="AM23" i="2"/>
  <c r="D21" i="2"/>
  <c r="O21" i="2"/>
  <c r="H20" i="2"/>
  <c r="AP20" i="2"/>
  <c r="AC24" i="2"/>
  <c r="AR22" i="2"/>
  <c r="Z21" i="2"/>
  <c r="R24" i="2"/>
  <c r="X21" i="2"/>
  <c r="L22" i="2"/>
  <c r="AE23" i="2"/>
  <c r="AO20" i="2"/>
  <c r="R21" i="2"/>
  <c r="F20" i="2"/>
  <c r="AJ23" i="2"/>
  <c r="AP21" i="2"/>
  <c r="L23" i="2"/>
  <c r="AT21" i="2"/>
  <c r="AJ24" i="2"/>
  <c r="F23" i="2"/>
  <c r="AB20" i="2"/>
  <c r="AS21" i="2"/>
  <c r="AT22" i="2"/>
  <c r="R23" i="2"/>
  <c r="T23" i="2"/>
  <c r="AM21" i="2"/>
  <c r="P23" i="2"/>
  <c r="G23" i="2"/>
  <c r="I20" i="2"/>
  <c r="AB21" i="2"/>
  <c r="AD23" i="2"/>
  <c r="Y21" i="2"/>
  <c r="AJ22" i="2"/>
  <c r="AA21" i="2"/>
  <c r="AD21" i="2"/>
  <c r="AQ20" i="2"/>
  <c r="U23" i="2"/>
  <c r="W24" i="2"/>
  <c r="AF20" i="2"/>
  <c r="Z23" i="2"/>
  <c r="AE24" i="2"/>
  <c r="U21" i="2"/>
  <c r="B22" i="2"/>
  <c r="L21" i="2"/>
  <c r="N21" i="2"/>
  <c r="AS24" i="2"/>
  <c r="AB23" i="2"/>
  <c r="N22" i="2"/>
  <c r="AH24" i="2"/>
  <c r="K22" i="2"/>
  <c r="AC22" i="2"/>
  <c r="O24" i="2"/>
  <c r="Q22" i="2"/>
  <c r="AH21" i="2"/>
  <c r="AM20" i="2"/>
  <c r="T24" i="2"/>
  <c r="AD22" i="2"/>
  <c r="W22" i="2"/>
  <c r="X23" i="2"/>
  <c r="H23" i="2"/>
  <c r="P20" i="2"/>
  <c r="AQ21" i="2"/>
  <c r="AP22" i="2"/>
  <c r="J23" i="2"/>
  <c r="AK20" i="2"/>
  <c r="AI20" i="2"/>
  <c r="AI23" i="2"/>
  <c r="X24" i="2"/>
  <c r="AC23" i="2"/>
  <c r="G21" i="2"/>
  <c r="C20" i="2"/>
  <c r="T20" i="2"/>
  <c r="AF22" i="2"/>
  <c r="AA24" i="2"/>
  <c r="Z22" i="2"/>
  <c r="Y24" i="2"/>
  <c r="AN21" i="2"/>
  <c r="I22" i="2"/>
  <c r="J20" i="2"/>
  <c r="Z20" i="2"/>
  <c r="Y20" i="2"/>
  <c r="K23" i="2"/>
  <c r="V20" i="2"/>
  <c r="AA23" i="2"/>
  <c r="F21" i="2"/>
  <c r="AH20" i="2"/>
  <c r="AB22" i="2"/>
  <c r="S22" i="2"/>
  <c r="X20" i="2"/>
  <c r="AA20" i="2"/>
  <c r="C23" i="2"/>
  <c r="V22" i="2"/>
  <c r="Q21" i="2"/>
  <c r="AO21" i="2"/>
  <c r="D20" i="2"/>
  <c r="AG24" i="2"/>
  <c r="U24" i="2"/>
  <c r="Z24" i="2"/>
  <c r="AT23" i="2"/>
  <c r="E22" i="2"/>
  <c r="AE21" i="2"/>
  <c r="AR24" i="2"/>
  <c r="AH23" i="2"/>
  <c r="S24" i="2"/>
  <c r="K24" i="2"/>
  <c r="Y23" i="2"/>
  <c r="AR20" i="2"/>
  <c r="J24" i="2"/>
  <c r="N23" i="2"/>
  <c r="B24" i="2"/>
  <c r="H21" i="2"/>
  <c r="S21" i="2"/>
  <c r="AJ20" i="2"/>
  <c r="N20" i="2"/>
  <c r="AS23" i="2"/>
  <c r="AJ21" i="2"/>
  <c r="AF21" i="2"/>
  <c r="AL23" i="2"/>
  <c r="K20" i="2"/>
  <c r="AG21" i="2"/>
  <c r="AE22" i="2"/>
  <c r="AC21" i="2"/>
  <c r="V21" i="2"/>
  <c r="O20" i="2"/>
  <c r="AR23" i="2"/>
  <c r="E20" i="2"/>
  <c r="N24" i="2"/>
  <c r="K21" i="2"/>
  <c r="H22" i="2"/>
  <c r="W23" i="2"/>
  <c r="D23" i="2"/>
  <c r="AA22" i="2"/>
  <c r="W21" i="2"/>
  <c r="E24" i="2"/>
  <c r="AN23" i="2"/>
  <c r="AP23" i="2"/>
  <c r="U22" i="2"/>
  <c r="AI21" i="2"/>
  <c r="O22" i="2"/>
  <c r="L24" i="2"/>
  <c r="E21" i="2"/>
  <c r="AT20" i="2"/>
  <c r="T21" i="2"/>
  <c r="AO23" i="2"/>
  <c r="X22" i="2"/>
  <c r="AM24" i="2"/>
  <c r="J22" i="2"/>
  <c r="U20" i="2"/>
  <c r="AI22" i="2"/>
  <c r="P24" i="2"/>
  <c r="AS22" i="2"/>
  <c r="Q20" i="2"/>
  <c r="AL20" i="2"/>
  <c r="AQ22" i="2"/>
  <c r="AK22" i="2"/>
  <c r="AK21" i="2"/>
  <c r="AL24" i="2"/>
  <c r="AK24" i="2"/>
  <c r="AS20" i="2"/>
  <c r="AN20" i="2"/>
  <c r="AK23" i="2"/>
  <c r="V23" i="2"/>
  <c r="S147" i="5" l="1"/>
</calcChain>
</file>

<file path=xl/comments1.xml><?xml version="1.0" encoding="utf-8"?>
<comments xmlns="http://schemas.openxmlformats.org/spreadsheetml/2006/main">
  <authors>
    <author>文部科学省</author>
  </authors>
  <commentList>
    <comment ref="AH15" authorId="0">
      <text>
        <r>
          <rPr>
            <b/>
            <sz val="9"/>
            <color indexed="81"/>
            <rFont val="ＭＳ Ｐゴシック"/>
            <family val="3"/>
            <charset val="128"/>
          </rPr>
          <t>（Pulldown）Q列</t>
        </r>
      </text>
    </comment>
    <comment ref="AH19" authorId="0">
      <text>
        <r>
          <rPr>
            <b/>
            <sz val="9"/>
            <color indexed="81"/>
            <rFont val="ＭＳ Ｐゴシック"/>
            <family val="3"/>
            <charset val="128"/>
          </rPr>
          <t>（Pulldown）R列</t>
        </r>
        <r>
          <rPr>
            <sz val="9"/>
            <color indexed="81"/>
            <rFont val="ＭＳ Ｐゴシック"/>
            <family val="3"/>
            <charset val="128"/>
          </rPr>
          <t xml:space="preserve">
</t>
        </r>
      </text>
    </comment>
    <comment ref="F36" authorId="0">
      <text>
        <r>
          <rPr>
            <b/>
            <sz val="9"/>
            <color indexed="81"/>
            <rFont val="ＭＳ Ｐゴシック"/>
            <family val="3"/>
            <charset val="128"/>
          </rPr>
          <t>（Pulldown）U列</t>
        </r>
        <r>
          <rPr>
            <sz val="9"/>
            <color indexed="81"/>
            <rFont val="ＭＳ Ｐゴシック"/>
            <family val="3"/>
            <charset val="128"/>
          </rPr>
          <t xml:space="preserve">
</t>
        </r>
      </text>
    </comment>
    <comment ref="AH115" authorId="0">
      <text>
        <r>
          <rPr>
            <b/>
            <sz val="9"/>
            <color indexed="81"/>
            <rFont val="ＭＳ Ｐゴシック"/>
            <family val="3"/>
            <charset val="128"/>
          </rPr>
          <t>（Pulldown）AD列</t>
        </r>
        <r>
          <rPr>
            <sz val="9"/>
            <color indexed="81"/>
            <rFont val="ＭＳ Ｐゴシック"/>
            <family val="3"/>
            <charset val="128"/>
          </rPr>
          <t xml:space="preserve">
</t>
        </r>
      </text>
    </comment>
    <comment ref="H145" authorId="0">
      <text>
        <r>
          <rPr>
            <b/>
            <sz val="9"/>
            <color indexed="81"/>
            <rFont val="ＭＳ Ｐゴシック"/>
            <family val="3"/>
            <charset val="128"/>
          </rPr>
          <t>（プルダウン）AE列</t>
        </r>
        <r>
          <rPr>
            <sz val="9"/>
            <color indexed="81"/>
            <rFont val="ＭＳ Ｐゴシック"/>
            <family val="3"/>
            <charset val="128"/>
          </rPr>
          <t xml:space="preserve">
</t>
        </r>
      </text>
    </comment>
    <comment ref="O145" authorId="0">
      <text>
        <r>
          <rPr>
            <b/>
            <sz val="9"/>
            <color indexed="81"/>
            <rFont val="ＭＳ Ｐゴシック"/>
            <family val="3"/>
            <charset val="128"/>
          </rPr>
          <t>（プルダウン）AF列</t>
        </r>
        <r>
          <rPr>
            <sz val="9"/>
            <color indexed="81"/>
            <rFont val="ＭＳ Ｐゴシック"/>
            <family val="3"/>
            <charset val="128"/>
          </rPr>
          <t xml:space="preserve">
</t>
        </r>
      </text>
    </comment>
    <comment ref="AG157" authorId="0">
      <text>
        <r>
          <rPr>
            <b/>
            <sz val="9"/>
            <color indexed="81"/>
            <rFont val="ＭＳ Ｐゴシック"/>
            <family val="3"/>
            <charset val="128"/>
          </rPr>
          <t>（プルダウン）W列</t>
        </r>
        <r>
          <rPr>
            <sz val="9"/>
            <color indexed="81"/>
            <rFont val="ＭＳ Ｐゴシック"/>
            <family val="3"/>
            <charset val="128"/>
          </rPr>
          <t xml:space="preserve">
</t>
        </r>
      </text>
    </comment>
    <comment ref="AE160" authorId="0">
      <text>
        <r>
          <rPr>
            <b/>
            <sz val="9"/>
            <color indexed="81"/>
            <rFont val="ＭＳ Ｐゴシック"/>
            <family val="3"/>
            <charset val="128"/>
          </rPr>
          <t>（プルダウン）Y列</t>
        </r>
        <r>
          <rPr>
            <sz val="9"/>
            <color indexed="81"/>
            <rFont val="ＭＳ Ｐゴシック"/>
            <family val="3"/>
            <charset val="128"/>
          </rPr>
          <t xml:space="preserve">
</t>
        </r>
      </text>
    </comment>
    <comment ref="AE166" authorId="0">
      <text>
        <r>
          <rPr>
            <b/>
            <sz val="9"/>
            <color indexed="81"/>
            <rFont val="ＭＳ Ｐゴシック"/>
            <family val="3"/>
            <charset val="128"/>
          </rPr>
          <t>（プルダウン）Y列</t>
        </r>
        <r>
          <rPr>
            <sz val="9"/>
            <color indexed="81"/>
            <rFont val="ＭＳ Ｐゴシック"/>
            <family val="3"/>
            <charset val="128"/>
          </rPr>
          <t xml:space="preserve">
</t>
        </r>
      </text>
    </comment>
    <comment ref="K171" authorId="0">
      <text>
        <r>
          <rPr>
            <b/>
            <sz val="9"/>
            <color indexed="81"/>
            <rFont val="ＭＳ Ｐゴシック"/>
            <family val="3"/>
            <charset val="128"/>
          </rPr>
          <t>（プルダウン）AA列
（英語・その他・学業成績も同様）</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文部科学省</author>
  </authors>
  <commentList>
    <comment ref="R5" authorId="0">
      <text>
        <r>
          <rPr>
            <sz val="12"/>
            <color indexed="81"/>
            <rFont val="ＭＳ Ｐゴシック"/>
            <family val="3"/>
            <charset val="128"/>
          </rPr>
          <t>「学校名」欄から「問合せ先Ｅ-mail」欄までは、誤りのないように入力すること。</t>
        </r>
      </text>
    </comment>
    <comment ref="M18" authorId="0">
      <text>
        <r>
          <rPr>
            <sz val="12"/>
            <color indexed="81"/>
            <rFont val="ＭＳ Ｐゴシック"/>
            <family val="3"/>
            <charset val="128"/>
          </rPr>
          <t>　「採用区分」欄は、①最初の2桁は最初に採用された年度の下2桁を入力すること。②アルファベット1文字目は、大使館推薦：E 、大学推薦：D、国内採用：K、のいずれかを入力すること。③アルファベット2文字目は、研究留学生：R、教員研修留学生：T、学部留学生：U、日本語・日本文化研修留学生：J、高等専門学校留学生：C、専修学校留学生：Sを入力すること。（採用時の身分であり、現在の採用身分ではない。）
例：06ES＝2006年度採用の大使館推薦の専修学校留学生、04EU＝2004年度採用の大使館推薦の学部留学生</t>
        </r>
        <r>
          <rPr>
            <sz val="9"/>
            <color indexed="81"/>
            <rFont val="ＭＳ Ｐゴシック"/>
            <family val="3"/>
            <charset val="128"/>
          </rPr>
          <t xml:space="preserve">
</t>
        </r>
      </text>
    </comment>
    <comment ref="AU18" authorId="0">
      <text>
        <r>
          <rPr>
            <sz val="12"/>
            <color indexed="81"/>
            <rFont val="ＭＳ Ｐゴシック"/>
            <family val="3"/>
            <charset val="128"/>
          </rPr>
          <t>推薦者が早期終了により、現在の在籍課程を標準修了年限より早く修了し、2014年4月より進学する場合には、「備考」欄に「早期終了」と入力すること。</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NED</author>
  </authors>
  <commentList>
    <comment ref="D2" authorId="0">
      <text>
        <r>
          <rPr>
            <sz val="9"/>
            <color indexed="81"/>
            <rFont val="ＭＳ Ｐゴシック"/>
            <family val="3"/>
            <charset val="128"/>
          </rPr>
          <t>数値で入力すること</t>
        </r>
      </text>
    </comment>
  </commentList>
</comments>
</file>

<file path=xl/sharedStrings.xml><?xml version="1.0" encoding="utf-8"?>
<sst xmlns="http://schemas.openxmlformats.org/spreadsheetml/2006/main" count="665" uniqueCount="543">
  <si>
    <r>
      <t>Year</t>
    </r>
    <r>
      <rPr>
        <sz val="9"/>
        <rFont val="ＭＳ 明朝"/>
        <family val="1"/>
        <charset val="128"/>
      </rPr>
      <t>（年）</t>
    </r>
    <rPh sb="5" eb="6">
      <t>ネン</t>
    </rPh>
    <phoneticPr fontId="3"/>
  </si>
  <si>
    <r>
      <t>Month</t>
    </r>
    <r>
      <rPr>
        <sz val="9"/>
        <rFont val="ＭＳ 明朝"/>
        <family val="1"/>
        <charset val="128"/>
      </rPr>
      <t>（月）</t>
    </r>
    <rPh sb="6" eb="7">
      <t>ツキ</t>
    </rPh>
    <phoneticPr fontId="3"/>
  </si>
  <si>
    <r>
      <t>Day</t>
    </r>
    <r>
      <rPr>
        <sz val="9"/>
        <rFont val="ＭＳ 明朝"/>
        <family val="1"/>
        <charset val="128"/>
      </rPr>
      <t>（日）</t>
    </r>
    <rPh sb="4" eb="5">
      <t>ニチ</t>
    </rPh>
    <phoneticPr fontId="3"/>
  </si>
  <si>
    <r>
      <t>Name of major</t>
    </r>
    <r>
      <rPr>
        <sz val="9"/>
        <rFont val="ＭＳ 明朝"/>
        <family val="1"/>
        <charset val="128"/>
      </rPr>
      <t>（学科名）</t>
    </r>
    <rPh sb="14" eb="16">
      <t>ガッカ</t>
    </rPh>
    <phoneticPr fontId="3"/>
  </si>
  <si>
    <r>
      <t>Month and year of admission</t>
    </r>
    <r>
      <rPr>
        <sz val="9"/>
        <rFont val="ＭＳ 明朝"/>
        <family val="1"/>
        <charset val="128"/>
      </rPr>
      <t>（入学年月）</t>
    </r>
    <rPh sb="28" eb="30">
      <t>ニュウガク</t>
    </rPh>
    <rPh sb="30" eb="32">
      <t>ネンゲツ</t>
    </rPh>
    <phoneticPr fontId="3"/>
  </si>
  <si>
    <r>
      <t>Month and year of (expected) graduation</t>
    </r>
    <r>
      <rPr>
        <sz val="9"/>
        <rFont val="ＭＳ 明朝"/>
        <family val="1"/>
        <charset val="128"/>
      </rPr>
      <t>（卒業（修了）見込年月）</t>
    </r>
    <rPh sb="40" eb="42">
      <t>ソツギョウ</t>
    </rPh>
    <rPh sb="43" eb="45">
      <t>シュウリョウ</t>
    </rPh>
    <rPh sb="46" eb="48">
      <t>ミコミ</t>
    </rPh>
    <rPh sb="48" eb="50">
      <t>ネンゲツ</t>
    </rPh>
    <phoneticPr fontId="3"/>
  </si>
  <si>
    <r>
      <t>Name of university/school</t>
    </r>
    <r>
      <rPr>
        <sz val="9"/>
        <rFont val="ＭＳ 明朝"/>
        <family val="1"/>
        <charset val="128"/>
      </rPr>
      <t>（大学・学校名）</t>
    </r>
    <rPh sb="29" eb="31">
      <t>ガッコウ</t>
    </rPh>
    <phoneticPr fontId="3"/>
  </si>
  <si>
    <r>
      <t>Name of faculty/major</t>
    </r>
    <r>
      <rPr>
        <sz val="9"/>
        <rFont val="ＭＳ 明朝"/>
        <family val="1"/>
        <charset val="128"/>
      </rPr>
      <t>（学部・専攻科名）</t>
    </r>
    <rPh sb="22" eb="24">
      <t>ガクブ</t>
    </rPh>
    <rPh sb="25" eb="27">
      <t>センコウ</t>
    </rPh>
    <rPh sb="27" eb="28">
      <t>カ</t>
    </rPh>
    <rPh sb="28" eb="29">
      <t>メイ</t>
    </rPh>
    <phoneticPr fontId="3"/>
  </si>
  <si>
    <r>
      <t>Year</t>
    </r>
    <r>
      <rPr>
        <sz val="10.5"/>
        <rFont val="ＭＳ 明朝"/>
        <family val="1"/>
        <charset val="128"/>
      </rPr>
      <t>（年）</t>
    </r>
    <rPh sb="5" eb="6">
      <t>ネン</t>
    </rPh>
    <phoneticPr fontId="3"/>
  </si>
  <si>
    <r>
      <t>Second choice</t>
    </r>
    <r>
      <rPr>
        <sz val="9"/>
        <rFont val="ＭＳ 明朝"/>
        <family val="1"/>
        <charset val="128"/>
      </rPr>
      <t>（第二希望）</t>
    </r>
    <rPh sb="15" eb="16">
      <t>ニ</t>
    </rPh>
    <phoneticPr fontId="3"/>
  </si>
  <si>
    <t>yen
(円)</t>
  </si>
  <si>
    <r>
      <t xml:space="preserve"> (including MEXT scholarships)
</t>
    </r>
    <r>
      <rPr>
        <sz val="9"/>
        <rFont val="ＭＳ 明朝"/>
        <family val="1"/>
        <charset val="128"/>
      </rPr>
      <t>（文部科学省奨学金は含む）</t>
    </r>
    <rPh sb="41" eb="42">
      <t>フク</t>
    </rPh>
    <phoneticPr fontId="3"/>
  </si>
  <si>
    <r>
      <t xml:space="preserve">types of housing
</t>
    </r>
    <r>
      <rPr>
        <sz val="9"/>
        <rFont val="ＭＳ Ｐ明朝"/>
        <family val="1"/>
        <charset val="128"/>
      </rPr>
      <t>住居の種別</t>
    </r>
    <rPh sb="17" eb="19">
      <t>ジュウキョ</t>
    </rPh>
    <rPh sb="20" eb="22">
      <t>シュベツ</t>
    </rPh>
    <phoneticPr fontId="3"/>
  </si>
  <si>
    <r>
      <t>Study plan</t>
    </r>
    <r>
      <rPr>
        <sz val="9"/>
        <rFont val="ＭＳ 明朝"/>
        <family val="1"/>
        <charset val="128"/>
      </rPr>
      <t>（学習計画）</t>
    </r>
    <rPh sb="11" eb="13">
      <t>ガクシュウ</t>
    </rPh>
    <rPh sb="13" eb="15">
      <t>ケイカク</t>
    </rPh>
    <phoneticPr fontId="3"/>
  </si>
  <si>
    <r>
      <t xml:space="preserve">  </t>
    </r>
    <r>
      <rPr>
        <sz val="9"/>
        <rFont val="ＭＳ 明朝"/>
        <family val="1"/>
        <charset val="128"/>
      </rPr>
      <t>文</t>
    </r>
    <r>
      <rPr>
        <sz val="9"/>
        <rFont val="Times New Roman"/>
        <family val="1"/>
      </rPr>
      <t xml:space="preserve"> </t>
    </r>
    <r>
      <rPr>
        <sz val="9"/>
        <rFont val="ＭＳ 明朝"/>
        <family val="1"/>
        <charset val="128"/>
      </rPr>
      <t>部</t>
    </r>
    <r>
      <rPr>
        <sz val="9"/>
        <rFont val="Times New Roman"/>
        <family val="1"/>
      </rPr>
      <t xml:space="preserve"> </t>
    </r>
    <r>
      <rPr>
        <sz val="9"/>
        <rFont val="ＭＳ 明朝"/>
        <family val="1"/>
        <charset val="128"/>
      </rPr>
      <t>科</t>
    </r>
    <r>
      <rPr>
        <sz val="9"/>
        <rFont val="Times New Roman"/>
        <family val="1"/>
      </rPr>
      <t xml:space="preserve"> </t>
    </r>
    <r>
      <rPr>
        <sz val="9"/>
        <rFont val="ＭＳ 明朝"/>
        <family val="1"/>
        <charset val="128"/>
      </rPr>
      <t>学</t>
    </r>
    <r>
      <rPr>
        <sz val="9"/>
        <rFont val="Times New Roman"/>
        <family val="1"/>
      </rPr>
      <t xml:space="preserve"> </t>
    </r>
    <r>
      <rPr>
        <sz val="9"/>
        <rFont val="ＭＳ 明朝"/>
        <family val="1"/>
        <charset val="128"/>
      </rPr>
      <t>大</t>
    </r>
    <r>
      <rPr>
        <sz val="9"/>
        <rFont val="Times New Roman"/>
        <family val="1"/>
      </rPr>
      <t xml:space="preserve"> </t>
    </r>
    <r>
      <rPr>
        <sz val="9"/>
        <rFont val="ＭＳ 明朝"/>
        <family val="1"/>
        <charset val="128"/>
      </rPr>
      <t>臣　殿</t>
    </r>
  </si>
  <si>
    <r>
      <rPr>
        <b/>
        <sz val="9"/>
        <rFont val="ＭＳ 明朝"/>
        <family val="1"/>
        <charset val="128"/>
      </rPr>
      <t>日</t>
    </r>
    <rPh sb="0" eb="1">
      <t>ニチ</t>
    </rPh>
    <phoneticPr fontId="3"/>
  </si>
  <si>
    <t>推薦調書</t>
    <rPh sb="0" eb="2">
      <t>スイセン</t>
    </rPh>
    <rPh sb="2" eb="4">
      <t>チョウショ</t>
    </rPh>
    <phoneticPr fontId="3"/>
  </si>
  <si>
    <t>学校名</t>
    <rPh sb="0" eb="3">
      <t>ガッコウメイ</t>
    </rPh>
    <phoneticPr fontId="3"/>
  </si>
  <si>
    <t>学校番号</t>
    <rPh sb="0" eb="2">
      <t>ガッコウ</t>
    </rPh>
    <rPh sb="2" eb="4">
      <t>バンゴウ</t>
    </rPh>
    <phoneticPr fontId="3"/>
  </si>
  <si>
    <t>申請区分</t>
    <rPh sb="0" eb="2">
      <t>シンセイ</t>
    </rPh>
    <rPh sb="2" eb="4">
      <t>クブン</t>
    </rPh>
    <phoneticPr fontId="3"/>
  </si>
  <si>
    <t>延長理由</t>
    <rPh sb="0" eb="2">
      <t>エンチョウ</t>
    </rPh>
    <rPh sb="2" eb="4">
      <t>リユウ</t>
    </rPh>
    <phoneticPr fontId="3"/>
  </si>
  <si>
    <t>区分中推薦順位</t>
    <rPh sb="0" eb="2">
      <t>クブン</t>
    </rPh>
    <rPh sb="2" eb="3">
      <t>チュウ</t>
    </rPh>
    <rPh sb="3" eb="5">
      <t>スイセン</t>
    </rPh>
    <rPh sb="5" eb="7">
      <t>ジュンイ</t>
    </rPh>
    <phoneticPr fontId="3"/>
  </si>
  <si>
    <t>第</t>
    <rPh sb="0" eb="1">
      <t>ダイ</t>
    </rPh>
    <phoneticPr fontId="3"/>
  </si>
  <si>
    <t>位/</t>
    <rPh sb="0" eb="1">
      <t>イ</t>
    </rPh>
    <phoneticPr fontId="3"/>
  </si>
  <si>
    <t>人中</t>
    <rPh sb="0" eb="1">
      <t>ニン</t>
    </rPh>
    <rPh sb="1" eb="2">
      <t>チュウ</t>
    </rPh>
    <phoneticPr fontId="3"/>
  </si>
  <si>
    <t>氏名</t>
    <rPh sb="0" eb="2">
      <t>シメイ</t>
    </rPh>
    <phoneticPr fontId="3"/>
  </si>
  <si>
    <t>個人番号</t>
    <rPh sb="0" eb="2">
      <t>コジン</t>
    </rPh>
    <rPh sb="2" eb="4">
      <t>バンゴウ</t>
    </rPh>
    <phoneticPr fontId="3"/>
  </si>
  <si>
    <t>生年月日</t>
    <rPh sb="0" eb="4">
      <t>セイネンガッピ</t>
    </rPh>
    <phoneticPr fontId="3"/>
  </si>
  <si>
    <t>年</t>
    <rPh sb="0" eb="1">
      <t>ネン</t>
    </rPh>
    <phoneticPr fontId="3"/>
  </si>
  <si>
    <t>月</t>
    <rPh sb="0" eb="1">
      <t>ガツ</t>
    </rPh>
    <phoneticPr fontId="3"/>
  </si>
  <si>
    <t>日</t>
    <rPh sb="0" eb="1">
      <t>ニチ</t>
    </rPh>
    <phoneticPr fontId="3"/>
  </si>
  <si>
    <t>才）</t>
    <rPh sb="0" eb="1">
      <t>サイ</t>
    </rPh>
    <phoneticPr fontId="3"/>
  </si>
  <si>
    <t>性別</t>
    <rPh sb="0" eb="2">
      <t>セイベツ</t>
    </rPh>
    <phoneticPr fontId="3"/>
  </si>
  <si>
    <t>国籍</t>
    <rPh sb="0" eb="2">
      <t>コクセキ</t>
    </rPh>
    <phoneticPr fontId="3"/>
  </si>
  <si>
    <t>国籍コード</t>
    <rPh sb="0" eb="2">
      <t>コクセキ</t>
    </rPh>
    <phoneticPr fontId="3"/>
  </si>
  <si>
    <t>現住所</t>
    <rPh sb="0" eb="3">
      <t>ゲンジュウショ</t>
    </rPh>
    <phoneticPr fontId="3"/>
  </si>
  <si>
    <t>電話番号</t>
    <rPh sb="0" eb="2">
      <t>デンワ</t>
    </rPh>
    <rPh sb="2" eb="4">
      <t>バンゴウ</t>
    </rPh>
    <phoneticPr fontId="3"/>
  </si>
  <si>
    <t>E-mail</t>
  </si>
  <si>
    <t>進学先の専攻分野</t>
    <rPh sb="0" eb="2">
      <t>シンガク</t>
    </rPh>
    <rPh sb="2" eb="3">
      <t>サキ</t>
    </rPh>
    <rPh sb="4" eb="6">
      <t>センコウ</t>
    </rPh>
    <rPh sb="6" eb="8">
      <t>ブンヤ</t>
    </rPh>
    <phoneticPr fontId="3"/>
  </si>
  <si>
    <t>専攻分野</t>
    <rPh sb="0" eb="2">
      <t>センコウ</t>
    </rPh>
    <rPh sb="2" eb="4">
      <t>ブンヤ</t>
    </rPh>
    <phoneticPr fontId="3"/>
  </si>
  <si>
    <t>特に</t>
    <rPh sb="0" eb="1">
      <t>トク</t>
    </rPh>
    <phoneticPr fontId="3"/>
  </si>
  <si>
    <t>に関する学習</t>
    <rPh sb="1" eb="2">
      <t>カン</t>
    </rPh>
    <rPh sb="4" eb="6">
      <t>ガクシュウ</t>
    </rPh>
    <phoneticPr fontId="3"/>
  </si>
  <si>
    <t>卒業・修了に
係る論文・制
作等の題名</t>
    <rPh sb="0" eb="2">
      <t>ソツギョウ</t>
    </rPh>
    <rPh sb="3" eb="5">
      <t>シュウリョウ</t>
    </rPh>
    <rPh sb="7" eb="8">
      <t>カカ</t>
    </rPh>
    <rPh sb="9" eb="11">
      <t>ロンブン</t>
    </rPh>
    <rPh sb="12" eb="13">
      <t>セイ</t>
    </rPh>
    <rPh sb="14" eb="15">
      <t>サク</t>
    </rPh>
    <rPh sb="15" eb="16">
      <t>トウ</t>
    </rPh>
    <rPh sb="17" eb="19">
      <t>ダイメイ</t>
    </rPh>
    <phoneticPr fontId="3"/>
  </si>
  <si>
    <t>申請時在籍機関
（日本語で記入）</t>
    <rPh sb="0" eb="3">
      <t>シンセイジ</t>
    </rPh>
    <rPh sb="3" eb="5">
      <t>ザイセキ</t>
    </rPh>
    <rPh sb="5" eb="7">
      <t>キカン</t>
    </rPh>
    <rPh sb="9" eb="12">
      <t>ニホンゴ</t>
    </rPh>
    <rPh sb="13" eb="15">
      <t>キニュウ</t>
    </rPh>
    <phoneticPr fontId="3"/>
  </si>
  <si>
    <t>学科名</t>
    <rPh sb="0" eb="3">
      <t>ガッカメイ</t>
    </rPh>
    <phoneticPr fontId="3"/>
  </si>
  <si>
    <t>指導教員名</t>
    <rPh sb="0" eb="2">
      <t>シドウ</t>
    </rPh>
    <rPh sb="2" eb="4">
      <t>キョウイン</t>
    </rPh>
    <rPh sb="4" eb="5">
      <t>メイ</t>
    </rPh>
    <phoneticPr fontId="3"/>
  </si>
  <si>
    <t>在籍年次</t>
    <rPh sb="0" eb="2">
      <t>ザイセキ</t>
    </rPh>
    <rPh sb="2" eb="4">
      <t>ネンジ</t>
    </rPh>
    <phoneticPr fontId="3"/>
  </si>
  <si>
    <t>第一希望</t>
    <rPh sb="0" eb="2">
      <t>ダイイチ</t>
    </rPh>
    <rPh sb="2" eb="4">
      <t>キボウ</t>
    </rPh>
    <phoneticPr fontId="3"/>
  </si>
  <si>
    <t>大学・学校名</t>
    <rPh sb="0" eb="2">
      <t>ダイガク</t>
    </rPh>
    <rPh sb="3" eb="6">
      <t>ガッコウメイ</t>
    </rPh>
    <phoneticPr fontId="3"/>
  </si>
  <si>
    <t>学部・専攻科名</t>
    <rPh sb="0" eb="2">
      <t>ガクブ</t>
    </rPh>
    <rPh sb="3" eb="5">
      <t>センコウ</t>
    </rPh>
    <rPh sb="5" eb="6">
      <t>カ</t>
    </rPh>
    <rPh sb="6" eb="7">
      <t>メイ</t>
    </rPh>
    <phoneticPr fontId="3"/>
  </si>
  <si>
    <t>進学年次</t>
    <rPh sb="0" eb="2">
      <t>シンガク</t>
    </rPh>
    <rPh sb="2" eb="4">
      <t>ネンジ</t>
    </rPh>
    <phoneticPr fontId="3"/>
  </si>
  <si>
    <t>月まで</t>
    <rPh sb="0" eb="1">
      <t>ガツ</t>
    </rPh>
    <phoneticPr fontId="3"/>
  </si>
  <si>
    <t>（又は</t>
    <rPh sb="1" eb="2">
      <t>マタ</t>
    </rPh>
    <phoneticPr fontId="3"/>
  </si>
  <si>
    <t>月から）</t>
    <rPh sb="0" eb="1">
      <t>ガツ</t>
    </rPh>
    <phoneticPr fontId="3"/>
  </si>
  <si>
    <t>月まで）</t>
    <rPh sb="0" eb="1">
      <t>ガツ</t>
    </rPh>
    <phoneticPr fontId="3"/>
  </si>
  <si>
    <t>指導教員名：</t>
    <rPh sb="0" eb="2">
      <t>シドウ</t>
    </rPh>
    <rPh sb="2" eb="4">
      <t>キョウイン</t>
    </rPh>
    <rPh sb="4" eb="5">
      <t>メイ</t>
    </rPh>
    <phoneticPr fontId="3"/>
  </si>
  <si>
    <t>第二希望</t>
    <rPh sb="0" eb="2">
      <t>ダイニ</t>
    </rPh>
    <rPh sb="2" eb="4">
      <t>キボウ</t>
    </rPh>
    <phoneticPr fontId="3"/>
  </si>
  <si>
    <t>出席状況</t>
    <rPh sb="0" eb="2">
      <t>シュッセキ</t>
    </rPh>
    <rPh sb="2" eb="4">
      <t>ジョウキョウ</t>
    </rPh>
    <phoneticPr fontId="3"/>
  </si>
  <si>
    <t>出席が必要な日数</t>
    <rPh sb="0" eb="2">
      <t>シュッセキ</t>
    </rPh>
    <rPh sb="3" eb="5">
      <t>ヒツヨウ</t>
    </rPh>
    <rPh sb="6" eb="8">
      <t>ニッスウ</t>
    </rPh>
    <phoneticPr fontId="3"/>
  </si>
  <si>
    <t>出席日数</t>
    <rPh sb="0" eb="2">
      <t>シュッセキ</t>
    </rPh>
    <rPh sb="2" eb="4">
      <t>ニッスウ</t>
    </rPh>
    <phoneticPr fontId="3"/>
  </si>
  <si>
    <t>出席率</t>
    <rPh sb="0" eb="3">
      <t>シュッセキリツ</t>
    </rPh>
    <phoneticPr fontId="3"/>
  </si>
  <si>
    <t>語学能力</t>
    <rPh sb="0" eb="2">
      <t>ゴガク</t>
    </rPh>
    <rPh sb="2" eb="4">
      <t>ノウリョク</t>
    </rPh>
    <phoneticPr fontId="3"/>
  </si>
  <si>
    <t>学業成績</t>
    <rPh sb="0" eb="2">
      <t>ガクギョウ</t>
    </rPh>
    <rPh sb="2" eb="4">
      <t>セイセキ</t>
    </rPh>
    <phoneticPr fontId="3"/>
  </si>
  <si>
    <t>（学業成績係数</t>
  </si>
  <si>
    <t>推薦理由</t>
    <rPh sb="0" eb="2">
      <t>スイセン</t>
    </rPh>
    <rPh sb="2" eb="4">
      <t>リユウ</t>
    </rPh>
    <phoneticPr fontId="3"/>
  </si>
  <si>
    <t>その他、特筆
すべき実績</t>
    <rPh sb="2" eb="3">
      <t>タ</t>
    </rPh>
    <rPh sb="4" eb="6">
      <t>トクヒツ</t>
    </rPh>
    <rPh sb="10" eb="12">
      <t>ジッセキ</t>
    </rPh>
    <phoneticPr fontId="3"/>
  </si>
  <si>
    <t>指導教員の意見書</t>
    <rPh sb="0" eb="2">
      <t>シドウ</t>
    </rPh>
    <rPh sb="2" eb="4">
      <t>キョウイン</t>
    </rPh>
    <rPh sb="5" eb="8">
      <t>イケンショ</t>
    </rPh>
    <phoneticPr fontId="3"/>
  </si>
  <si>
    <t>申請者所属</t>
    <rPh sb="0" eb="3">
      <t>シンセイシャ</t>
    </rPh>
    <rPh sb="3" eb="5">
      <t>ショゾク</t>
    </rPh>
    <phoneticPr fontId="3"/>
  </si>
  <si>
    <t>学校名</t>
    <rPh sb="0" eb="2">
      <t>ガッコウ</t>
    </rPh>
    <rPh sb="2" eb="3">
      <t>メイ</t>
    </rPh>
    <phoneticPr fontId="3"/>
  </si>
  <si>
    <t>学科名</t>
    <rPh sb="0" eb="2">
      <t>ガッカ</t>
    </rPh>
    <rPh sb="2" eb="3">
      <t>メイ</t>
    </rPh>
    <phoneticPr fontId="3"/>
  </si>
  <si>
    <t>氏　名</t>
    <rPh sb="0" eb="1">
      <t>シ</t>
    </rPh>
    <rPh sb="2" eb="3">
      <t>メイ</t>
    </rPh>
    <phoneticPr fontId="3"/>
  </si>
  <si>
    <t>指導教員所属</t>
    <rPh sb="0" eb="2">
      <t>シドウ</t>
    </rPh>
    <rPh sb="2" eb="4">
      <t>キョウイン</t>
    </rPh>
    <rPh sb="4" eb="6">
      <t>ショゾク</t>
    </rPh>
    <phoneticPr fontId="3"/>
  </si>
  <si>
    <t>職　名</t>
    <rPh sb="0" eb="1">
      <t>ショク</t>
    </rPh>
    <rPh sb="2" eb="3">
      <t>メイ</t>
    </rPh>
    <phoneticPr fontId="3"/>
  </si>
  <si>
    <t>印</t>
    <rPh sb="0" eb="1">
      <t>イン</t>
    </rPh>
    <phoneticPr fontId="3"/>
  </si>
  <si>
    <t>個人番号</t>
  </si>
  <si>
    <t>学業成績係数が算出出来ない理由</t>
    <rPh sb="0" eb="2">
      <t>ガクギョウ</t>
    </rPh>
    <rPh sb="2" eb="4">
      <t>セイセキ</t>
    </rPh>
    <rPh sb="4" eb="6">
      <t>ケイスウ</t>
    </rPh>
    <rPh sb="7" eb="9">
      <t>サンシュツ</t>
    </rPh>
    <rPh sb="9" eb="11">
      <t>デキ</t>
    </rPh>
    <rPh sb="13" eb="15">
      <t>リユウ</t>
    </rPh>
    <phoneticPr fontId="3"/>
  </si>
  <si>
    <t>学校
番号</t>
    <rPh sb="0" eb="2">
      <t>ガッコウ</t>
    </rPh>
    <rPh sb="3" eb="5">
      <t>バンゴウ</t>
    </rPh>
    <phoneticPr fontId="3"/>
  </si>
  <si>
    <t>推薦順位</t>
  </si>
  <si>
    <t>氏名（ローマ字）</t>
  </si>
  <si>
    <t>性別</t>
  </si>
  <si>
    <t>専攻分野</t>
    <rPh sb="2" eb="4">
      <t>ブンヤ</t>
    </rPh>
    <phoneticPr fontId="3"/>
  </si>
  <si>
    <t>出席率</t>
    <rPh sb="0" eb="2">
      <t>シュッセキ</t>
    </rPh>
    <rPh sb="2" eb="3">
      <t>リツ</t>
    </rPh>
    <phoneticPr fontId="3"/>
  </si>
  <si>
    <t>在籍年次</t>
  </si>
  <si>
    <t>採用区分</t>
  </si>
  <si>
    <t>希望進学先①</t>
    <rPh sb="0" eb="2">
      <t>キボウ</t>
    </rPh>
    <rPh sb="2" eb="5">
      <t>シンガクサキ</t>
    </rPh>
    <phoneticPr fontId="3"/>
  </si>
  <si>
    <t>申請時の在籍学校</t>
    <rPh sb="0" eb="3">
      <t>シンセイジ</t>
    </rPh>
    <rPh sb="4" eb="6">
      <t>ザイセキ</t>
    </rPh>
    <rPh sb="6" eb="8">
      <t>ガッコウ</t>
    </rPh>
    <phoneticPr fontId="3"/>
  </si>
  <si>
    <t>申請者氏名</t>
    <rPh sb="0" eb="3">
      <t>シンセイシャ</t>
    </rPh>
    <rPh sb="3" eb="5">
      <t>シメイ</t>
    </rPh>
    <phoneticPr fontId="3"/>
  </si>
  <si>
    <t>大学名</t>
    <rPh sb="0" eb="3">
      <t>ダイガクメイ</t>
    </rPh>
    <phoneticPr fontId="3"/>
  </si>
  <si>
    <t>学科</t>
    <rPh sb="0" eb="2">
      <t>ガッカ</t>
    </rPh>
    <phoneticPr fontId="3"/>
  </si>
  <si>
    <t>希望月数</t>
  </si>
  <si>
    <t>学校名
（本人記入）</t>
    <rPh sb="0" eb="2">
      <t>ガッコウ</t>
    </rPh>
    <rPh sb="2" eb="3">
      <t>メイ</t>
    </rPh>
    <rPh sb="5" eb="7">
      <t>ホンニン</t>
    </rPh>
    <rPh sb="7" eb="9">
      <t>キニュウ</t>
    </rPh>
    <phoneticPr fontId="3"/>
  </si>
  <si>
    <t>学科名
（本人記入）</t>
    <rPh sb="0" eb="2">
      <t>ガッカ</t>
    </rPh>
    <rPh sb="2" eb="3">
      <t>メイ</t>
    </rPh>
    <rPh sb="5" eb="7">
      <t>ホンニン</t>
    </rPh>
    <rPh sb="7" eb="9">
      <t>キニュウ</t>
    </rPh>
    <phoneticPr fontId="3"/>
  </si>
  <si>
    <t>学校名
（大学記入）</t>
    <rPh sb="0" eb="2">
      <t>ガッコウ</t>
    </rPh>
    <rPh sb="2" eb="3">
      <t>メイ</t>
    </rPh>
    <rPh sb="5" eb="7">
      <t>ダイガク</t>
    </rPh>
    <rPh sb="7" eb="9">
      <t>キニュウ</t>
    </rPh>
    <phoneticPr fontId="3"/>
  </si>
  <si>
    <t>学科名
（大学記入）</t>
    <rPh sb="0" eb="2">
      <t>ガッカ</t>
    </rPh>
    <rPh sb="2" eb="3">
      <t>メイ</t>
    </rPh>
    <rPh sb="5" eb="7">
      <t>ダイガク</t>
    </rPh>
    <rPh sb="7" eb="9">
      <t>キニュウ</t>
    </rPh>
    <phoneticPr fontId="3"/>
  </si>
  <si>
    <t>在籍年次
（本人記入）</t>
    <rPh sb="0" eb="2">
      <t>ザイセキ</t>
    </rPh>
    <rPh sb="2" eb="4">
      <t>ネンジ</t>
    </rPh>
    <rPh sb="6" eb="8">
      <t>ホンニン</t>
    </rPh>
    <rPh sb="8" eb="10">
      <t>キニュウ</t>
    </rPh>
    <phoneticPr fontId="3"/>
  </si>
  <si>
    <t>大学名
（本人記入欄）</t>
    <rPh sb="0" eb="3">
      <t>ダイガクメイ</t>
    </rPh>
    <rPh sb="5" eb="7">
      <t>ホンニン</t>
    </rPh>
    <rPh sb="7" eb="10">
      <t>キニュウラン</t>
    </rPh>
    <phoneticPr fontId="3"/>
  </si>
  <si>
    <t>学科
（本人記入欄）</t>
    <rPh sb="0" eb="2">
      <t>ガッカ</t>
    </rPh>
    <rPh sb="4" eb="6">
      <t>ホンニン</t>
    </rPh>
    <rPh sb="6" eb="9">
      <t>キニュウラン</t>
    </rPh>
    <phoneticPr fontId="3"/>
  </si>
  <si>
    <t>02</t>
  </si>
  <si>
    <t>03</t>
  </si>
  <si>
    <t>04</t>
  </si>
  <si>
    <t>05</t>
  </si>
  <si>
    <t>国番号</t>
  </si>
  <si>
    <t>国名</t>
  </si>
  <si>
    <t>生年月日下2桁</t>
    <rPh sb="0" eb="2">
      <t>セイネン</t>
    </rPh>
    <rPh sb="2" eb="4">
      <t>ガッピ</t>
    </rPh>
    <rPh sb="4" eb="5">
      <t>シモ</t>
    </rPh>
    <rPh sb="6" eb="7">
      <t>ケタ</t>
    </rPh>
    <phoneticPr fontId="3"/>
  </si>
  <si>
    <t>開始年月</t>
    <rPh sb="0" eb="2">
      <t>カイシ</t>
    </rPh>
    <rPh sb="2" eb="4">
      <t>ネンゲツ</t>
    </rPh>
    <phoneticPr fontId="3"/>
  </si>
  <si>
    <t>修了年月</t>
    <rPh sb="0" eb="2">
      <t>シュウリョウ</t>
    </rPh>
    <rPh sb="2" eb="4">
      <t>ネンゲツ</t>
    </rPh>
    <phoneticPr fontId="3"/>
  </si>
  <si>
    <t>支給終了</t>
    <rPh sb="0" eb="2">
      <t>シキュウ</t>
    </rPh>
    <rPh sb="2" eb="4">
      <t>シュウリョウ</t>
    </rPh>
    <phoneticPr fontId="3"/>
  </si>
  <si>
    <t>西暦</t>
    <rPh sb="0" eb="2">
      <t>セイレキ</t>
    </rPh>
    <phoneticPr fontId="3"/>
  </si>
  <si>
    <t>学歴年下2桁</t>
    <rPh sb="0" eb="2">
      <t>ガクレキ</t>
    </rPh>
    <rPh sb="2" eb="3">
      <t>ネン</t>
    </rPh>
    <rPh sb="3" eb="4">
      <t>シモ</t>
    </rPh>
    <rPh sb="5" eb="6">
      <t>ケタ</t>
    </rPh>
    <phoneticPr fontId="3"/>
  </si>
  <si>
    <t>支給終了年</t>
    <rPh sb="0" eb="2">
      <t>シキュウ</t>
    </rPh>
    <rPh sb="2" eb="4">
      <t>シュウリョウ</t>
    </rPh>
    <rPh sb="4" eb="5">
      <t>ネン</t>
    </rPh>
    <phoneticPr fontId="3"/>
  </si>
  <si>
    <t>既婚未婚</t>
    <rPh sb="0" eb="2">
      <t>キコン</t>
    </rPh>
    <rPh sb="2" eb="4">
      <t>ミコン</t>
    </rPh>
    <phoneticPr fontId="3"/>
  </si>
  <si>
    <t>マルバツ</t>
    <phoneticPr fontId="3"/>
  </si>
  <si>
    <t>研究分野_和</t>
    <rPh sb="0" eb="2">
      <t>ケンキュウ</t>
    </rPh>
    <rPh sb="2" eb="4">
      <t>ブンヤ</t>
    </rPh>
    <rPh sb="5" eb="6">
      <t>ワ</t>
    </rPh>
    <phoneticPr fontId="3"/>
  </si>
  <si>
    <t>申請時在籍年次_英</t>
    <phoneticPr fontId="3"/>
  </si>
  <si>
    <t>申請時在籍年次_和</t>
    <phoneticPr fontId="3"/>
  </si>
  <si>
    <t>申請時在籍年次</t>
    <phoneticPr fontId="3"/>
  </si>
  <si>
    <t>進学年次_和</t>
    <rPh sb="0" eb="2">
      <t>シンガク</t>
    </rPh>
    <rPh sb="2" eb="4">
      <t>ネンジ</t>
    </rPh>
    <rPh sb="5" eb="6">
      <t>ワ</t>
    </rPh>
    <phoneticPr fontId="3"/>
  </si>
  <si>
    <t>進学年次_略</t>
    <rPh sb="0" eb="2">
      <t>シンガク</t>
    </rPh>
    <rPh sb="2" eb="4">
      <t>ネンジ</t>
    </rPh>
    <rPh sb="5" eb="6">
      <t>リャク</t>
    </rPh>
    <phoneticPr fontId="3"/>
  </si>
  <si>
    <t>学位_英</t>
    <phoneticPr fontId="3"/>
  </si>
  <si>
    <t>成績</t>
    <phoneticPr fontId="3"/>
  </si>
  <si>
    <t>月</t>
  </si>
  <si>
    <t>日</t>
  </si>
  <si>
    <t>住居の種別</t>
    <phoneticPr fontId="3"/>
  </si>
  <si>
    <t>区分</t>
    <rPh sb="0" eb="2">
      <t>クブン</t>
    </rPh>
    <phoneticPr fontId="3"/>
  </si>
  <si>
    <t>パキスタン</t>
  </si>
  <si>
    <t>01</t>
    <phoneticPr fontId="3"/>
  </si>
  <si>
    <t>male</t>
    <phoneticPr fontId="3"/>
  </si>
  <si>
    <t>single</t>
    <phoneticPr fontId="3"/>
  </si>
  <si>
    <t>○</t>
    <phoneticPr fontId="3"/>
  </si>
  <si>
    <t>Bachelor</t>
  </si>
  <si>
    <t>優</t>
    <rPh sb="0" eb="1">
      <t>ユウ</t>
    </rPh>
    <phoneticPr fontId="3"/>
  </si>
  <si>
    <t>Dormitory（寮）</t>
  </si>
  <si>
    <t>区分Ⅰ</t>
    <rPh sb="0" eb="2">
      <t>クブン</t>
    </rPh>
    <phoneticPr fontId="3"/>
  </si>
  <si>
    <t>1-①</t>
  </si>
  <si>
    <t>インド</t>
  </si>
  <si>
    <t>02</t>
    <phoneticPr fontId="3"/>
  </si>
  <si>
    <t>female</t>
    <phoneticPr fontId="3"/>
  </si>
  <si>
    <t>married</t>
    <phoneticPr fontId="3"/>
  </si>
  <si>
    <t>×</t>
    <phoneticPr fontId="3"/>
  </si>
  <si>
    <t>Master</t>
  </si>
  <si>
    <t>良</t>
    <rPh sb="0" eb="1">
      <t>リョウ</t>
    </rPh>
    <phoneticPr fontId="3"/>
  </si>
  <si>
    <t>Lodgings（間借）</t>
  </si>
  <si>
    <t>区分Ⅱ</t>
    <rPh sb="0" eb="2">
      <t>クブン</t>
    </rPh>
    <phoneticPr fontId="3"/>
  </si>
  <si>
    <t>1-②</t>
  </si>
  <si>
    <t>ネパール</t>
  </si>
  <si>
    <t>Doctor</t>
  </si>
  <si>
    <t>可</t>
    <rPh sb="0" eb="1">
      <t>カ</t>
    </rPh>
    <phoneticPr fontId="3"/>
  </si>
  <si>
    <t>Rented house（借家）</t>
  </si>
  <si>
    <t>区分Ⅲ</t>
    <rPh sb="0" eb="2">
      <t>クブン</t>
    </rPh>
    <phoneticPr fontId="3"/>
  </si>
  <si>
    <t>1-③</t>
  </si>
  <si>
    <t>バングラデシュ</t>
  </si>
  <si>
    <t>不可</t>
    <rPh sb="0" eb="2">
      <t>フカ</t>
    </rPh>
    <phoneticPr fontId="3"/>
  </si>
  <si>
    <t>Other（その他）</t>
  </si>
  <si>
    <t>区分Ⅶ</t>
    <rPh sb="0" eb="2">
      <t>クブン</t>
    </rPh>
    <phoneticPr fontId="2"/>
  </si>
  <si>
    <t>2-①</t>
  </si>
  <si>
    <t>スリランカ</t>
  </si>
  <si>
    <t>区分Ⅷ</t>
    <rPh sb="0" eb="2">
      <t>クブン</t>
    </rPh>
    <phoneticPr fontId="2"/>
  </si>
  <si>
    <t>2-②</t>
  </si>
  <si>
    <t>ミャンマー</t>
  </si>
  <si>
    <t>06</t>
  </si>
  <si>
    <t>3-①</t>
    <phoneticPr fontId="2"/>
  </si>
  <si>
    <t>タイ</t>
  </si>
  <si>
    <t>07</t>
  </si>
  <si>
    <t>3-②</t>
    <phoneticPr fontId="2"/>
  </si>
  <si>
    <t>マレーシア</t>
  </si>
  <si>
    <t>08</t>
  </si>
  <si>
    <t>シンガポール</t>
  </si>
  <si>
    <t>09</t>
  </si>
  <si>
    <t>インドネシア</t>
  </si>
  <si>
    <t>10</t>
  </si>
  <si>
    <t>フィリピン</t>
  </si>
  <si>
    <t>11</t>
  </si>
  <si>
    <t>香港</t>
    <rPh sb="0" eb="2">
      <t>ホンコン</t>
    </rPh>
    <phoneticPr fontId="3"/>
  </si>
  <si>
    <t>12</t>
  </si>
  <si>
    <t>韓国</t>
    <rPh sb="0" eb="2">
      <t>カンコク</t>
    </rPh>
    <phoneticPr fontId="3"/>
  </si>
  <si>
    <t>13</t>
    <phoneticPr fontId="3"/>
  </si>
  <si>
    <t>モンゴル</t>
  </si>
  <si>
    <t>14</t>
    <phoneticPr fontId="3"/>
  </si>
  <si>
    <t>ベトナム</t>
  </si>
  <si>
    <t>15</t>
    <phoneticPr fontId="3"/>
  </si>
  <si>
    <t>中国</t>
    <rPh sb="0" eb="2">
      <t>チュウゴク</t>
    </rPh>
    <phoneticPr fontId="3"/>
  </si>
  <si>
    <t>16</t>
    <phoneticPr fontId="3"/>
  </si>
  <si>
    <t>カンボジア</t>
  </si>
  <si>
    <t>ブータン</t>
  </si>
  <si>
    <t>ラオス</t>
  </si>
  <si>
    <t>ブルネイ</t>
  </si>
  <si>
    <t>マカオ</t>
  </si>
  <si>
    <t>モルディブ</t>
  </si>
  <si>
    <t>東ティモール</t>
    <rPh sb="0" eb="1">
      <t>ヒガシ</t>
    </rPh>
    <phoneticPr fontId="3"/>
  </si>
  <si>
    <t>その他（アジア地域）</t>
    <rPh sb="2" eb="3">
      <t>タ</t>
    </rPh>
    <rPh sb="7" eb="9">
      <t>チイキ</t>
    </rPh>
    <phoneticPr fontId="3"/>
  </si>
  <si>
    <t>イラン</t>
  </si>
  <si>
    <t>トルコ</t>
  </si>
  <si>
    <t>シリア</t>
  </si>
  <si>
    <t>レバノン</t>
  </si>
  <si>
    <t>イスラエル</t>
  </si>
  <si>
    <t>ヨルダン</t>
  </si>
  <si>
    <t>イラク</t>
  </si>
  <si>
    <t>クウェート</t>
  </si>
  <si>
    <t>サウジアラビア</t>
  </si>
  <si>
    <t>アフガニスタン</t>
  </si>
  <si>
    <t>パレスチナ</t>
  </si>
  <si>
    <t>イエメン</t>
  </si>
  <si>
    <t>アラブ首長国連邦</t>
    <rPh sb="3" eb="6">
      <t>シュチョウコク</t>
    </rPh>
    <rPh sb="6" eb="8">
      <t>レンポウ</t>
    </rPh>
    <phoneticPr fontId="3"/>
  </si>
  <si>
    <t>バーレーン</t>
  </si>
  <si>
    <t>オマーン</t>
  </si>
  <si>
    <t>カタール</t>
  </si>
  <si>
    <t>その他（中近東地域）</t>
    <rPh sb="2" eb="3">
      <t>タ</t>
    </rPh>
    <rPh sb="4" eb="7">
      <t>チュウキントウ</t>
    </rPh>
    <rPh sb="7" eb="9">
      <t>チイキ</t>
    </rPh>
    <phoneticPr fontId="3"/>
  </si>
  <si>
    <t>エジプト</t>
  </si>
  <si>
    <t>スーダン</t>
  </si>
  <si>
    <t>リビア</t>
  </si>
  <si>
    <t>チュニジア</t>
  </si>
  <si>
    <t>アルジェリア</t>
  </si>
  <si>
    <t>マダガスカル</t>
  </si>
  <si>
    <t>ケニア</t>
  </si>
  <si>
    <t>タンザニア</t>
  </si>
  <si>
    <t>コンゴ民主共和国</t>
    <rPh sb="3" eb="5">
      <t>ミンシュ</t>
    </rPh>
    <rPh sb="5" eb="8">
      <t>キョウワコク</t>
    </rPh>
    <phoneticPr fontId="3"/>
  </si>
  <si>
    <t>ナイジェリア</t>
  </si>
  <si>
    <t>ガーナ</t>
  </si>
  <si>
    <t>リベリア</t>
  </si>
  <si>
    <t>ガボン</t>
  </si>
  <si>
    <t>コンゴ共和国</t>
    <rPh sb="3" eb="6">
      <t>キョウワコク</t>
    </rPh>
    <phoneticPr fontId="3"/>
  </si>
  <si>
    <t>カメルーン</t>
  </si>
  <si>
    <t>ザンビア</t>
  </si>
  <si>
    <t>コートジボワール</t>
  </si>
  <si>
    <t>モロッコ</t>
  </si>
  <si>
    <t>セネガル</t>
  </si>
  <si>
    <t>エチオピア</t>
  </si>
  <si>
    <t>ギニア</t>
  </si>
  <si>
    <t>ウガンダ</t>
  </si>
  <si>
    <t>ジンバブエ</t>
  </si>
  <si>
    <t>南アフリカ</t>
    <rPh sb="0" eb="1">
      <t>ミナミ</t>
    </rPh>
    <phoneticPr fontId="3"/>
  </si>
  <si>
    <t>モーリタニア</t>
  </si>
  <si>
    <t>トーゴ</t>
  </si>
  <si>
    <t>中央アフリカ</t>
    <rPh sb="0" eb="2">
      <t>チュウオウ</t>
    </rPh>
    <phoneticPr fontId="3"/>
  </si>
  <si>
    <t>ベナン</t>
  </si>
  <si>
    <t>マラウイ</t>
  </si>
  <si>
    <t>ギニアビサウ</t>
  </si>
  <si>
    <t>スワジランド</t>
  </si>
  <si>
    <t>エリトリア</t>
  </si>
  <si>
    <t>コモロ</t>
  </si>
  <si>
    <t>ナミビア</t>
  </si>
  <si>
    <t>ボツワナ</t>
  </si>
  <si>
    <t>マリ</t>
  </si>
  <si>
    <t>ニジェール</t>
  </si>
  <si>
    <t>モーリシャス</t>
  </si>
  <si>
    <t>レソト</t>
  </si>
  <si>
    <t>セーシェル</t>
  </si>
  <si>
    <t>ソマリア</t>
  </si>
  <si>
    <t>モザンビーク</t>
  </si>
  <si>
    <t>ルワンダ</t>
  </si>
  <si>
    <t>シエラレオネ</t>
  </si>
  <si>
    <t>ブルンジ</t>
  </si>
  <si>
    <t>ジブチ</t>
  </si>
  <si>
    <t>ガンビア</t>
  </si>
  <si>
    <t>チャド</t>
  </si>
  <si>
    <t>アンゴラ</t>
  </si>
  <si>
    <t>カーボヴェルデ</t>
  </si>
  <si>
    <t>サントメ・プリンシペ</t>
  </si>
  <si>
    <t>赤道ギニア</t>
    <rPh sb="0" eb="2">
      <t>セキドウ</t>
    </rPh>
    <phoneticPr fontId="3"/>
  </si>
  <si>
    <t>ブルキナファソ</t>
  </si>
  <si>
    <t>南スーダン</t>
    <rPh sb="0" eb="1">
      <t>ミナミ</t>
    </rPh>
    <phoneticPr fontId="3"/>
  </si>
  <si>
    <t>その他（アフリカ地域）</t>
    <rPh sb="2" eb="3">
      <t>タ</t>
    </rPh>
    <rPh sb="8" eb="10">
      <t>チイキ</t>
    </rPh>
    <phoneticPr fontId="3"/>
  </si>
  <si>
    <t>オーストラリア</t>
  </si>
  <si>
    <t>ニュージーランド</t>
  </si>
  <si>
    <t>パプアニューギニア</t>
  </si>
  <si>
    <t>フィジー</t>
  </si>
  <si>
    <t>パラオ</t>
  </si>
  <si>
    <t>マーシャル</t>
  </si>
  <si>
    <t>ミクロネシア</t>
  </si>
  <si>
    <t>サモア</t>
  </si>
  <si>
    <t>トンガ</t>
  </si>
  <si>
    <t>キリバス</t>
  </si>
  <si>
    <t>ナウル</t>
  </si>
  <si>
    <t>ソロモン諸島</t>
    <rPh sb="4" eb="6">
      <t>ショトウ</t>
    </rPh>
    <phoneticPr fontId="3"/>
  </si>
  <si>
    <t>ツバル</t>
  </si>
  <si>
    <t>バヌアツ</t>
  </si>
  <si>
    <t>クック諸島</t>
    <rPh sb="3" eb="5">
      <t>ショトウ</t>
    </rPh>
    <phoneticPr fontId="3"/>
  </si>
  <si>
    <t>ニウエ</t>
  </si>
  <si>
    <t>その他（大洋州地域）</t>
    <rPh sb="2" eb="3">
      <t>タ</t>
    </rPh>
    <rPh sb="4" eb="7">
      <t>タイヨウシュウ</t>
    </rPh>
    <rPh sb="7" eb="9">
      <t>チイキ</t>
    </rPh>
    <phoneticPr fontId="3"/>
  </si>
  <si>
    <t>カナダ</t>
  </si>
  <si>
    <t>アメリカ合衆国</t>
    <rPh sb="4" eb="7">
      <t>ガッシュウコク</t>
    </rPh>
    <phoneticPr fontId="3"/>
  </si>
  <si>
    <t>その他（北米地域）</t>
    <rPh sb="2" eb="3">
      <t>タ</t>
    </rPh>
    <rPh sb="4" eb="6">
      <t>ホクベイ</t>
    </rPh>
    <rPh sb="6" eb="8">
      <t>チイキ</t>
    </rPh>
    <phoneticPr fontId="3"/>
  </si>
  <si>
    <t>メキシコ</t>
  </si>
  <si>
    <t>グアテマラ</t>
  </si>
  <si>
    <t>エルサルバドル</t>
  </si>
  <si>
    <t>ニカラグア</t>
  </si>
  <si>
    <t>コスタリカ</t>
  </si>
  <si>
    <t>キューバ</t>
  </si>
  <si>
    <t>ドミニカ共和国</t>
    <rPh sb="4" eb="7">
      <t>キョウワコク</t>
    </rPh>
    <phoneticPr fontId="3"/>
  </si>
  <si>
    <t>ブラジル</t>
  </si>
  <si>
    <t>パラグアイ</t>
  </si>
  <si>
    <t>ウルグアイ</t>
  </si>
  <si>
    <t>アルゼンチン</t>
  </si>
  <si>
    <t>チリ</t>
  </si>
  <si>
    <t>ボリビア</t>
  </si>
  <si>
    <t>ペルー</t>
  </si>
  <si>
    <t>エクアドル</t>
  </si>
  <si>
    <t>コロンビア</t>
  </si>
  <si>
    <t>ベネズエラ</t>
  </si>
  <si>
    <t>ホンジュラス</t>
  </si>
  <si>
    <t>パナマ</t>
  </si>
  <si>
    <t>ジャマイカ</t>
  </si>
  <si>
    <t>トリニダード・トバゴ</t>
  </si>
  <si>
    <t>バハマ</t>
  </si>
  <si>
    <t>アンティグア・バーブーダ</t>
  </si>
  <si>
    <t>バルバドス</t>
  </si>
  <si>
    <t>ドミニカ国</t>
    <rPh sb="4" eb="5">
      <t>コク</t>
    </rPh>
    <phoneticPr fontId="3"/>
  </si>
  <si>
    <t>グレナダ</t>
  </si>
  <si>
    <t>セントクリストファー・ネーヴィス</t>
  </si>
  <si>
    <t>セントルシア</t>
  </si>
  <si>
    <t>セントビンセント</t>
  </si>
  <si>
    <t>スリナム</t>
  </si>
  <si>
    <t>ガイアナ</t>
  </si>
  <si>
    <t>ベリーズ</t>
  </si>
  <si>
    <t>ハイチ</t>
  </si>
  <si>
    <t>その他（中南米地域）</t>
    <rPh sb="2" eb="3">
      <t>タ</t>
    </rPh>
    <rPh sb="4" eb="7">
      <t>チュウナンベイ</t>
    </rPh>
    <rPh sb="7" eb="9">
      <t>チイキ</t>
    </rPh>
    <phoneticPr fontId="3"/>
  </si>
  <si>
    <t>アイスランド</t>
  </si>
  <si>
    <t>フィンランド</t>
  </si>
  <si>
    <t>スウェーデン</t>
  </si>
  <si>
    <t>ノルウェー</t>
  </si>
  <si>
    <t>デンマーク</t>
  </si>
  <si>
    <t>アイルランド</t>
  </si>
  <si>
    <t>英国</t>
    <rPh sb="0" eb="2">
      <t>エイコク</t>
    </rPh>
    <phoneticPr fontId="3"/>
  </si>
  <si>
    <t>ベルギー</t>
  </si>
  <si>
    <t>ルクセンブルク</t>
  </si>
  <si>
    <t>オランダ</t>
  </si>
  <si>
    <t>ドイツ</t>
  </si>
  <si>
    <t>フランス</t>
  </si>
  <si>
    <t>スペイン</t>
  </si>
  <si>
    <t>ポルトガル</t>
  </si>
  <si>
    <t>イタリア</t>
  </si>
  <si>
    <t>マルタ</t>
  </si>
  <si>
    <t>ギリシャ</t>
  </si>
  <si>
    <t>オーストリア</t>
  </si>
  <si>
    <t>スイス</t>
  </si>
  <si>
    <t>ポーランド</t>
  </si>
  <si>
    <t>チェコ</t>
  </si>
  <si>
    <t>ハンガリー</t>
  </si>
  <si>
    <t>ルーマニア</t>
  </si>
  <si>
    <t>ブルガリア</t>
  </si>
  <si>
    <t>アルバニア</t>
  </si>
  <si>
    <t>ロシア</t>
  </si>
  <si>
    <t>エストニア</t>
  </si>
  <si>
    <t>ラトビア</t>
  </si>
  <si>
    <t>リトアニア</t>
  </si>
  <si>
    <t>スロバキア</t>
  </si>
  <si>
    <t>ウクライナ</t>
  </si>
  <si>
    <t>ウズベキスタン</t>
  </si>
  <si>
    <t>カザフスタン</t>
  </si>
  <si>
    <t>ベラルーシ</t>
  </si>
  <si>
    <t>クロアチア</t>
  </si>
  <si>
    <t>スロベニア</t>
  </si>
  <si>
    <t>マケドニア旧ユーゴスラビア共和国</t>
    <rPh sb="5" eb="6">
      <t>キュウ</t>
    </rPh>
    <rPh sb="13" eb="16">
      <t>キョウワコク</t>
    </rPh>
    <phoneticPr fontId="3"/>
  </si>
  <si>
    <t>ボスニア・ヘルツェゴビナ</t>
  </si>
  <si>
    <t>アンドラ</t>
  </si>
  <si>
    <t>セルビア</t>
  </si>
  <si>
    <t>モンテネグロ</t>
  </si>
  <si>
    <t>コソボ</t>
  </si>
  <si>
    <t>バチカン</t>
  </si>
  <si>
    <t>キルギス</t>
  </si>
  <si>
    <t>アゼルバイジャン</t>
  </si>
  <si>
    <t>グルジア</t>
  </si>
  <si>
    <t>タジキスタン</t>
  </si>
  <si>
    <t>トルクメニスタン</t>
  </si>
  <si>
    <t>アルメニア</t>
  </si>
  <si>
    <t>モルドバ</t>
  </si>
  <si>
    <t>キプロス</t>
  </si>
  <si>
    <t>サンマリノ</t>
  </si>
  <si>
    <t>モナコ</t>
  </si>
  <si>
    <t>リヒテンシュタイン</t>
  </si>
  <si>
    <t>その他（ヨーロッパ地域）</t>
    <rPh sb="2" eb="3">
      <t>タ</t>
    </rPh>
    <rPh sb="9" eb="11">
      <t>チイキ</t>
    </rPh>
    <phoneticPr fontId="3"/>
  </si>
  <si>
    <t>その他</t>
    <rPh sb="2" eb="3">
      <t>タ</t>
    </rPh>
    <phoneticPr fontId="3"/>
  </si>
  <si>
    <t>情報学</t>
    <rPh sb="0" eb="3">
      <t>ジョウホウガク</t>
    </rPh>
    <phoneticPr fontId="3"/>
  </si>
  <si>
    <t>環境学</t>
    <rPh sb="0" eb="3">
      <t>カンキョウガク</t>
    </rPh>
    <phoneticPr fontId="3"/>
  </si>
  <si>
    <t>総合人文社会</t>
    <rPh sb="0" eb="2">
      <t>ソウゴウ</t>
    </rPh>
    <rPh sb="2" eb="4">
      <t>ジンブン</t>
    </rPh>
    <rPh sb="4" eb="6">
      <t>シャカイ</t>
    </rPh>
    <phoneticPr fontId="3"/>
  </si>
  <si>
    <t>人文学</t>
    <rPh sb="0" eb="2">
      <t>ジンブン</t>
    </rPh>
    <rPh sb="2" eb="3">
      <t>ガク</t>
    </rPh>
    <phoneticPr fontId="3"/>
  </si>
  <si>
    <t>社会科学</t>
    <rPh sb="0" eb="2">
      <t>シャカイ</t>
    </rPh>
    <rPh sb="2" eb="4">
      <t>カガク</t>
    </rPh>
    <phoneticPr fontId="3"/>
  </si>
  <si>
    <t>総合理工</t>
    <rPh sb="0" eb="2">
      <t>ソウゴウ</t>
    </rPh>
    <rPh sb="2" eb="4">
      <t>リコウ</t>
    </rPh>
    <phoneticPr fontId="3"/>
  </si>
  <si>
    <t>数物系科学</t>
    <rPh sb="0" eb="1">
      <t>スウ</t>
    </rPh>
    <rPh sb="1" eb="2">
      <t>モノ</t>
    </rPh>
    <rPh sb="2" eb="3">
      <t>ケイ</t>
    </rPh>
    <rPh sb="3" eb="5">
      <t>カガク</t>
    </rPh>
    <phoneticPr fontId="3"/>
  </si>
  <si>
    <t>化学</t>
    <rPh sb="0" eb="2">
      <t>カガク</t>
    </rPh>
    <phoneticPr fontId="3"/>
  </si>
  <si>
    <t>工学</t>
    <rPh sb="0" eb="2">
      <t>コウガク</t>
    </rPh>
    <phoneticPr fontId="3"/>
  </si>
  <si>
    <t>総合生物</t>
    <rPh sb="0" eb="2">
      <t>ソウゴウ</t>
    </rPh>
    <rPh sb="2" eb="4">
      <t>セイブツ</t>
    </rPh>
    <phoneticPr fontId="2"/>
  </si>
  <si>
    <t>生物学</t>
    <rPh sb="0" eb="3">
      <t>セイブツガク</t>
    </rPh>
    <phoneticPr fontId="2"/>
  </si>
  <si>
    <t>農学</t>
    <rPh sb="0" eb="2">
      <t>ノウガク</t>
    </rPh>
    <phoneticPr fontId="2"/>
  </si>
  <si>
    <t>医歯薬学</t>
    <rPh sb="0" eb="3">
      <t>イシヤク</t>
    </rPh>
    <rPh sb="3" eb="4">
      <t>ガク</t>
    </rPh>
    <phoneticPr fontId="2"/>
  </si>
  <si>
    <t>専修学校2年</t>
    <rPh sb="0" eb="2">
      <t>センシュウ</t>
    </rPh>
    <rPh sb="2" eb="4">
      <t>ガッコウ</t>
    </rPh>
    <rPh sb="5" eb="6">
      <t>ネン</t>
    </rPh>
    <phoneticPr fontId="2"/>
  </si>
  <si>
    <t>専修</t>
    <rPh sb="0" eb="2">
      <t>センシュウ</t>
    </rPh>
    <phoneticPr fontId="2"/>
  </si>
  <si>
    <t>学部3年</t>
    <rPh sb="0" eb="2">
      <t>ガクブ</t>
    </rPh>
    <rPh sb="3" eb="4">
      <t>ネン</t>
    </rPh>
    <phoneticPr fontId="2"/>
  </si>
  <si>
    <t>学3</t>
    <rPh sb="0" eb="1">
      <t>ガク</t>
    </rPh>
    <phoneticPr fontId="3"/>
  </si>
  <si>
    <t>Second year at a specialized training college</t>
    <phoneticPr fontId="2"/>
  </si>
  <si>
    <t>学部2年</t>
    <rPh sb="0" eb="2">
      <t>ガクブ</t>
    </rPh>
    <rPh sb="3" eb="4">
      <t>ネン</t>
    </rPh>
    <phoneticPr fontId="2"/>
  </si>
  <si>
    <t>専攻科1年</t>
    <rPh sb="0" eb="2">
      <t>センコウ</t>
    </rPh>
    <rPh sb="2" eb="3">
      <t>カ</t>
    </rPh>
    <rPh sb="4" eb="5">
      <t>ネン</t>
    </rPh>
    <phoneticPr fontId="2"/>
  </si>
  <si>
    <t>学2</t>
    <rPh sb="0" eb="1">
      <t>ガク</t>
    </rPh>
    <phoneticPr fontId="3"/>
  </si>
  <si>
    <t>専1</t>
    <rPh sb="0" eb="1">
      <t>セン</t>
    </rPh>
    <phoneticPr fontId="2"/>
  </si>
  <si>
    <t>服部栄養専門学校</t>
  </si>
  <si>
    <t>武蔵野栄養専門学校</t>
  </si>
  <si>
    <t>大阪総合デザイン専門学校</t>
  </si>
  <si>
    <t>清風情報工科学院</t>
  </si>
  <si>
    <t>大阪電子専門学校</t>
  </si>
  <si>
    <t>東放学園映画専門学校</t>
  </si>
  <si>
    <t>東洋美術学校</t>
  </si>
  <si>
    <t>支給終了時期</t>
    <rPh sb="0" eb="2">
      <t>シキュウ</t>
    </rPh>
    <rPh sb="2" eb="4">
      <t>シュウリョウ</t>
    </rPh>
    <rPh sb="4" eb="6">
      <t>ジキ</t>
    </rPh>
    <phoneticPr fontId="3"/>
  </si>
  <si>
    <t>①</t>
    <phoneticPr fontId="3"/>
  </si>
  <si>
    <t>②</t>
    <phoneticPr fontId="3"/>
  </si>
  <si>
    <t>③</t>
    <phoneticPr fontId="3"/>
  </si>
  <si>
    <t>④</t>
    <phoneticPr fontId="3"/>
  </si>
  <si>
    <t>⑤</t>
    <phoneticPr fontId="3"/>
  </si>
  <si>
    <t>⑥</t>
    <phoneticPr fontId="3"/>
  </si>
  <si>
    <t>,</t>
    <phoneticPr fontId="3"/>
  </si>
  <si>
    <t>(</t>
    <phoneticPr fontId="3"/>
  </si>
  <si>
    <t>)</t>
    <phoneticPr fontId="3"/>
  </si>
  <si>
    <t>)</t>
    <phoneticPr fontId="3"/>
  </si>
  <si>
    <t>(Family Name)</t>
    <phoneticPr fontId="3"/>
  </si>
  <si>
    <t>(First Name)</t>
    <phoneticPr fontId="3"/>
  </si>
  <si>
    <t>/</t>
    <phoneticPr fontId="3"/>
  </si>
  <si>
    <t>※</t>
    <phoneticPr fontId="3"/>
  </si>
  <si>
    <t xml:space="preserve">  </t>
    <phoneticPr fontId="3"/>
  </si>
  <si>
    <t>(1)</t>
    <phoneticPr fontId="3"/>
  </si>
  <si>
    <r>
      <t>period of scholarship payment</t>
    </r>
    <r>
      <rPr>
        <sz val="9"/>
        <rFont val="ＭＳ 明朝"/>
        <family val="1"/>
        <charset val="128"/>
      </rPr>
      <t>（希望奨学金支給期間）</t>
    </r>
    <phoneticPr fontId="3"/>
  </si>
  <si>
    <r>
      <rPr>
        <sz val="10.5"/>
        <rFont val="ＭＳ 明朝"/>
        <family val="1"/>
        <charset val="128"/>
      </rPr>
      <t>～</t>
    </r>
    <phoneticPr fontId="3"/>
  </si>
  <si>
    <t>Total</t>
    <phoneticPr fontId="3"/>
  </si>
  <si>
    <t>Months</t>
    <phoneticPr fontId="3"/>
  </si>
  <si>
    <t>(or</t>
    <phoneticPr fontId="3"/>
  </si>
  <si>
    <t>Month)</t>
    <phoneticPr fontId="3"/>
  </si>
  <si>
    <t>(2)</t>
    <phoneticPr fontId="3"/>
  </si>
  <si>
    <r>
      <t>Name of thesis/production relating to the graduation/completion</t>
    </r>
    <r>
      <rPr>
        <sz val="9"/>
        <rFont val="ＭＳ 明朝"/>
        <family val="1"/>
        <charset val="128"/>
      </rPr>
      <t>（卒業・修了に係る論文・制作等の題名）</t>
    </r>
    <phoneticPr fontId="3"/>
  </si>
  <si>
    <r>
      <t>Family status (write only the family members presently with you in Japan)</t>
    </r>
    <r>
      <rPr>
        <sz val="9"/>
        <rFont val="ＭＳ 明朝"/>
        <family val="1"/>
        <charset val="128"/>
      </rPr>
      <t>（家族状況（現在、渡日している家族のみ記入すること。））</t>
    </r>
    <phoneticPr fontId="3"/>
  </si>
  <si>
    <r>
      <t>Name</t>
    </r>
    <r>
      <rPr>
        <sz val="9"/>
        <rFont val="ＭＳ 明朝"/>
        <family val="1"/>
        <charset val="128"/>
      </rPr>
      <t>（氏名）</t>
    </r>
    <phoneticPr fontId="3"/>
  </si>
  <si>
    <r>
      <t>Relationship</t>
    </r>
    <r>
      <rPr>
        <sz val="9"/>
        <rFont val="ＭＳ 明朝"/>
        <family val="1"/>
        <charset val="128"/>
      </rPr>
      <t>（続柄）</t>
    </r>
    <phoneticPr fontId="3"/>
  </si>
  <si>
    <r>
      <t xml:space="preserve">Age
</t>
    </r>
    <r>
      <rPr>
        <sz val="9"/>
        <rFont val="ＭＳ 明朝"/>
        <family val="1"/>
        <charset val="128"/>
      </rPr>
      <t>（年齢）</t>
    </r>
    <phoneticPr fontId="3"/>
  </si>
  <si>
    <r>
      <t>Occupation</t>
    </r>
    <r>
      <rPr>
        <sz val="9"/>
        <rFont val="ＭＳ 明朝"/>
        <family val="1"/>
        <charset val="128"/>
      </rPr>
      <t>（職業）</t>
    </r>
    <phoneticPr fontId="3"/>
  </si>
  <si>
    <r>
      <t xml:space="preserve">Living together, living separately
</t>
    </r>
    <r>
      <rPr>
        <sz val="9"/>
        <rFont val="ＭＳ 明朝"/>
        <family val="1"/>
        <charset val="128"/>
      </rPr>
      <t>（同居、別居）</t>
    </r>
    <phoneticPr fontId="3"/>
  </si>
  <si>
    <r>
      <t xml:space="preserve">Status of income (reference) (In cases of living with a spouse and family members, add the total income.)
</t>
    </r>
    <r>
      <rPr>
        <sz val="9"/>
        <rFont val="ＭＳ 明朝"/>
        <family val="1"/>
        <charset val="128"/>
      </rPr>
      <t>（収入状況</t>
    </r>
    <r>
      <rPr>
        <sz val="9"/>
        <rFont val="Times New Roman"/>
        <family val="1"/>
      </rPr>
      <t>&lt;</t>
    </r>
    <r>
      <rPr>
        <sz val="9"/>
        <rFont val="ＭＳ 明朝"/>
        <family val="1"/>
        <charset val="128"/>
      </rPr>
      <t>参考</t>
    </r>
    <r>
      <rPr>
        <sz val="9"/>
        <rFont val="Times New Roman"/>
        <family val="1"/>
      </rPr>
      <t>&gt;</t>
    </r>
    <r>
      <rPr>
        <sz val="9"/>
        <rFont val="ＭＳ 明朝"/>
        <family val="1"/>
        <charset val="128"/>
      </rPr>
      <t>（配偶者及び家族と同居している場合は、その総収入を併記すること））</t>
    </r>
    <phoneticPr fontId="3"/>
  </si>
  <si>
    <r>
      <t xml:space="preserve">Average monthly income
</t>
    </r>
    <r>
      <rPr>
        <sz val="9"/>
        <rFont val="ＭＳ 明朝"/>
        <family val="1"/>
        <charset val="128"/>
      </rPr>
      <t>（１か月の平均収入）</t>
    </r>
    <phoneticPr fontId="3"/>
  </si>
  <si>
    <r>
      <t xml:space="preserve">(excluding MEXT scholarships)
</t>
    </r>
    <r>
      <rPr>
        <sz val="9"/>
        <rFont val="ＭＳ 明朝"/>
        <family val="1"/>
        <charset val="128"/>
      </rPr>
      <t>（文部科学省奨学金は除く）</t>
    </r>
    <phoneticPr fontId="3"/>
  </si>
  <si>
    <r>
      <t>[Breakdown]</t>
    </r>
    <r>
      <rPr>
        <sz val="9"/>
        <rFont val="ＭＳ 明朝"/>
        <family val="1"/>
        <charset val="128"/>
      </rPr>
      <t>（内訳）</t>
    </r>
    <phoneticPr fontId="3"/>
  </si>
  <si>
    <r>
      <rPr>
        <sz val="10.5"/>
        <rFont val="ＭＳ 明朝"/>
        <family val="1"/>
        <charset val="128"/>
      </rPr>
      <t>　</t>
    </r>
    <phoneticPr fontId="3"/>
  </si>
  <si>
    <r>
      <t>Amount of financial assistance from your family</t>
    </r>
    <r>
      <rPr>
        <sz val="9"/>
        <rFont val="ＭＳ 明朝"/>
        <family val="1"/>
        <charset val="128"/>
      </rPr>
      <t>（仕送額）</t>
    </r>
    <phoneticPr fontId="3"/>
  </si>
  <si>
    <r>
      <t>Monthly amount</t>
    </r>
    <r>
      <rPr>
        <sz val="9"/>
        <rFont val="ＭＳ 明朝"/>
        <family val="1"/>
        <charset val="128"/>
      </rPr>
      <t>（月額）</t>
    </r>
    <phoneticPr fontId="3"/>
  </si>
  <si>
    <r>
      <t>yen
(</t>
    </r>
    <r>
      <rPr>
        <sz val="9"/>
        <rFont val="ＭＳ 明朝"/>
        <family val="1"/>
        <charset val="128"/>
      </rPr>
      <t>円</t>
    </r>
    <r>
      <rPr>
        <sz val="9"/>
        <rFont val="Times New Roman"/>
        <family val="1"/>
      </rPr>
      <t>)</t>
    </r>
    <phoneticPr fontId="3"/>
  </si>
  <si>
    <r>
      <t xml:space="preserve">Part-time work
</t>
    </r>
    <r>
      <rPr>
        <sz val="9"/>
        <rFont val="ＭＳ 明朝"/>
        <family val="1"/>
        <charset val="128"/>
      </rPr>
      <t>（アルバイト）</t>
    </r>
    <phoneticPr fontId="3"/>
  </si>
  <si>
    <t>(3)</t>
    <phoneticPr fontId="3"/>
  </si>
  <si>
    <r>
      <t xml:space="preserve">Other forms of income
</t>
    </r>
    <r>
      <rPr>
        <sz val="9"/>
        <rFont val="ＭＳ 明朝"/>
        <family val="1"/>
        <charset val="128"/>
      </rPr>
      <t>（その他の収入額）</t>
    </r>
    <phoneticPr fontId="3"/>
  </si>
  <si>
    <r>
      <t>Contents:</t>
    </r>
    <r>
      <rPr>
        <sz val="9"/>
        <rFont val="ＭＳ 明朝"/>
        <family val="1"/>
        <charset val="128"/>
      </rPr>
      <t>（内容）</t>
    </r>
    <phoneticPr fontId="3"/>
  </si>
  <si>
    <r>
      <t xml:space="preserve"> Status of expenditure (Reference) (In cases of living with a spouse and family members, add the total expenditure.)
</t>
    </r>
    <r>
      <rPr>
        <sz val="9"/>
        <rFont val="ＭＳ 明朝"/>
        <family val="1"/>
        <charset val="128"/>
      </rPr>
      <t>支出状況</t>
    </r>
    <r>
      <rPr>
        <sz val="9"/>
        <rFont val="Times New Roman"/>
        <family val="1"/>
      </rPr>
      <t>&lt;</t>
    </r>
    <r>
      <rPr>
        <sz val="9"/>
        <rFont val="ＭＳ 明朝"/>
        <family val="1"/>
        <charset val="128"/>
      </rPr>
      <t>参考</t>
    </r>
    <r>
      <rPr>
        <sz val="9"/>
        <rFont val="Times New Roman"/>
        <family val="1"/>
      </rPr>
      <t>&gt;</t>
    </r>
    <r>
      <rPr>
        <sz val="9"/>
        <rFont val="ＭＳ 明朝"/>
        <family val="1"/>
        <charset val="128"/>
      </rPr>
      <t>（配偶者及び家族と同居している場合は、その総支出を併記すること）</t>
    </r>
    <phoneticPr fontId="3"/>
  </si>
  <si>
    <r>
      <t xml:space="preserve">Average monthly expenditure
</t>
    </r>
    <r>
      <rPr>
        <sz val="9"/>
        <rFont val="ＭＳ 明朝"/>
        <family val="1"/>
        <charset val="128"/>
      </rPr>
      <t>（１か月の平均支出）</t>
    </r>
    <phoneticPr fontId="3"/>
  </si>
  <si>
    <r>
      <t xml:space="preserve">Study and research expenses
</t>
    </r>
    <r>
      <rPr>
        <sz val="9"/>
        <rFont val="ＭＳ 明朝"/>
        <family val="1"/>
        <charset val="128"/>
      </rPr>
      <t>（学習研究費）</t>
    </r>
    <phoneticPr fontId="3"/>
  </si>
  <si>
    <t>(e.g., study supplies, laboratory expenses, materials expenses, outside activities, etc.)</t>
    <phoneticPr fontId="3"/>
  </si>
  <si>
    <r>
      <t xml:space="preserve">Housing expenses
</t>
    </r>
    <r>
      <rPr>
        <sz val="9"/>
        <rFont val="ＭＳ 明朝"/>
        <family val="1"/>
        <charset val="128"/>
      </rPr>
      <t>（住居費）</t>
    </r>
    <phoneticPr fontId="3"/>
  </si>
  <si>
    <r>
      <t xml:space="preserve">Food expenses
</t>
    </r>
    <r>
      <rPr>
        <sz val="9"/>
        <rFont val="ＭＳ 明朝"/>
        <family val="1"/>
        <charset val="128"/>
      </rPr>
      <t>（食費）</t>
    </r>
    <phoneticPr fontId="3"/>
  </si>
  <si>
    <t>(4)</t>
    <phoneticPr fontId="3"/>
  </si>
  <si>
    <r>
      <t xml:space="preserve">Transportation expenses
</t>
    </r>
    <r>
      <rPr>
        <sz val="9"/>
        <rFont val="ＭＳ 明朝"/>
        <family val="1"/>
        <charset val="128"/>
      </rPr>
      <t>（交通費）</t>
    </r>
    <phoneticPr fontId="3"/>
  </si>
  <si>
    <r>
      <t xml:space="preserve">Other expenditure
</t>
    </r>
    <r>
      <rPr>
        <sz val="9"/>
        <rFont val="ＭＳ 明朝"/>
        <family val="1"/>
        <charset val="128"/>
      </rPr>
      <t>（その他の支出）</t>
    </r>
    <phoneticPr fontId="3"/>
  </si>
  <si>
    <r>
      <t>For the study or research plan of the place of enrollment, write a “study plan sheet” in either Japanese or English.</t>
    </r>
    <r>
      <rPr>
        <sz val="9"/>
        <rFont val="ＭＳ 明朝"/>
        <family val="1"/>
        <charset val="128"/>
      </rPr>
      <t>（進学先での学習・研究計画等について、日本語又は英語で「学習計画書シート」に作成すること。）</t>
    </r>
    <phoneticPr fontId="3"/>
  </si>
  <si>
    <r>
      <t>Date of application: (</t>
    </r>
    <r>
      <rPr>
        <b/>
        <sz val="9"/>
        <rFont val="ＭＳ 明朝"/>
        <family val="1"/>
        <charset val="128"/>
      </rPr>
      <t>申請年月日</t>
    </r>
    <r>
      <rPr>
        <b/>
        <sz val="9"/>
        <rFont val="Times New Roman"/>
        <family val="1"/>
      </rPr>
      <t>)</t>
    </r>
    <phoneticPr fontId="3"/>
  </si>
  <si>
    <r>
      <rPr>
        <b/>
        <sz val="9"/>
        <rFont val="ＭＳ 明朝"/>
        <family val="1"/>
        <charset val="128"/>
      </rPr>
      <t>年</t>
    </r>
    <phoneticPr fontId="3"/>
  </si>
  <si>
    <r>
      <rPr>
        <b/>
        <sz val="9"/>
        <rFont val="ＭＳ 明朝"/>
        <family val="1"/>
        <charset val="128"/>
      </rPr>
      <t>月</t>
    </r>
    <phoneticPr fontId="3"/>
  </si>
  <si>
    <t>灰色のセルは自動転記されますので、入力の必要はありません。</t>
    <phoneticPr fontId="2"/>
  </si>
  <si>
    <t>（</t>
    <phoneticPr fontId="3"/>
  </si>
  <si>
    <t>ヶ月間　　　　　　　</t>
    <phoneticPr fontId="3"/>
  </si>
  <si>
    <t>（又は</t>
    <phoneticPr fontId="3"/>
  </si>
  <si>
    <t>（未定の場合は入力不要）</t>
    <phoneticPr fontId="3"/>
  </si>
  <si>
    <t>％</t>
    <phoneticPr fontId="3"/>
  </si>
  <si>
    <t>日本語(</t>
    <phoneticPr fontId="3"/>
  </si>
  <si>
    <t>英語(</t>
    <phoneticPr fontId="3"/>
  </si>
  <si>
    <t>その他[</t>
    <phoneticPr fontId="3"/>
  </si>
  <si>
    <t>]</t>
    <phoneticPr fontId="3"/>
  </si>
  <si>
    <t>）</t>
    <phoneticPr fontId="3"/>
  </si>
  <si>
    <t>灰色のセルは自動転記されますので、入力の必要はありません。</t>
    <phoneticPr fontId="2"/>
  </si>
  <si>
    <t>国籍</t>
    <phoneticPr fontId="3"/>
  </si>
  <si>
    <t>希望進学先②</t>
    <phoneticPr fontId="3"/>
  </si>
  <si>
    <t>希望進学先①</t>
    <phoneticPr fontId="3"/>
  </si>
  <si>
    <t>申請年月日</t>
    <phoneticPr fontId="2"/>
  </si>
  <si>
    <t>01</t>
    <phoneticPr fontId="2"/>
  </si>
  <si>
    <t>出席が必要な日数</t>
    <phoneticPr fontId="2"/>
  </si>
  <si>
    <t>出席日数</t>
    <phoneticPr fontId="2"/>
  </si>
  <si>
    <t>出席状況</t>
    <phoneticPr fontId="2"/>
  </si>
  <si>
    <t>その他、特筆すべき実績</t>
    <phoneticPr fontId="2"/>
  </si>
  <si>
    <t>備　考</t>
    <phoneticPr fontId="2"/>
  </si>
  <si>
    <t>申請区分Ⅷ</t>
    <rPh sb="0" eb="2">
      <t>シンセイ</t>
    </rPh>
    <rPh sb="2" eb="4">
      <t>クブン</t>
    </rPh>
    <phoneticPr fontId="2"/>
  </si>
  <si>
    <t>学業成績
係数</t>
    <rPh sb="0" eb="2">
      <t>ガクギョウ</t>
    </rPh>
    <rPh sb="2" eb="4">
      <t>セイセキ</t>
    </rPh>
    <rPh sb="5" eb="7">
      <t>ケイスウ</t>
    </rPh>
    <phoneticPr fontId="3"/>
  </si>
  <si>
    <t>延長後支給
開始時期</t>
    <rPh sb="0" eb="3">
      <t>エンチョウゴ</t>
    </rPh>
    <rPh sb="8" eb="10">
      <t>ジキ</t>
    </rPh>
    <phoneticPr fontId="2"/>
  </si>
  <si>
    <t>学業成績</t>
    <phoneticPr fontId="2"/>
  </si>
  <si>
    <t>本シートのコメントが付された欄以外については、申請書シートから転記されますので、入力の必要はありません。
また、各推薦者のデータは2ページに渡って自動作成されますが、紙媒体で提出するものは左側のページのみで結構です。</t>
    <rPh sb="0" eb="1">
      <t>ホン</t>
    </rPh>
    <rPh sb="10" eb="11">
      <t>フ</t>
    </rPh>
    <rPh sb="14" eb="15">
      <t>ラン</t>
    </rPh>
    <rPh sb="15" eb="17">
      <t>イガイ</t>
    </rPh>
    <rPh sb="23" eb="26">
      <t>シンセイショ</t>
    </rPh>
    <rPh sb="31" eb="33">
      <t>テンキ</t>
    </rPh>
    <rPh sb="40" eb="42">
      <t>ニュウリョク</t>
    </rPh>
    <rPh sb="43" eb="45">
      <t>ヒツヨウ</t>
    </rPh>
    <rPh sb="103" eb="105">
      <t>ケッコウ</t>
    </rPh>
    <phoneticPr fontId="2"/>
  </si>
  <si>
    <t>こちらのページは紙媒体で提出していただく必要はありません。</t>
    <phoneticPr fontId="2"/>
  </si>
  <si>
    <t>担当課・担当者名</t>
    <rPh sb="0" eb="2">
      <t>タントウ</t>
    </rPh>
    <rPh sb="2" eb="3">
      <t>カ</t>
    </rPh>
    <rPh sb="4" eb="7">
      <t>タントウシャ</t>
    </rPh>
    <rPh sb="7" eb="8">
      <t>メイ</t>
    </rPh>
    <phoneticPr fontId="3"/>
  </si>
  <si>
    <r>
      <t>問合せ先</t>
    </r>
    <r>
      <rPr>
        <b/>
        <sz val="14"/>
        <color rgb="FFFF0000"/>
        <rFont val="ＭＳ Ｐゴシック"/>
        <family val="3"/>
        <charset val="128"/>
      </rPr>
      <t>ＴＥＬ</t>
    </r>
    <rPh sb="0" eb="1">
      <t>ト</t>
    </rPh>
    <rPh sb="1" eb="2">
      <t>ア</t>
    </rPh>
    <rPh sb="3" eb="4">
      <t>サキ</t>
    </rPh>
    <phoneticPr fontId="3"/>
  </si>
  <si>
    <r>
      <t>問合せ先</t>
    </r>
    <r>
      <rPr>
        <b/>
        <sz val="14"/>
        <color rgb="FFFF0000"/>
        <rFont val="ＭＳ Ｐゴシック"/>
        <family val="3"/>
        <charset val="128"/>
      </rPr>
      <t xml:space="preserve">E-mail
</t>
    </r>
    <r>
      <rPr>
        <b/>
        <sz val="11"/>
        <color rgb="FFFF0000"/>
        <rFont val="ＭＳ Ｐゴシック"/>
        <family val="3"/>
        <charset val="128"/>
      </rPr>
      <t>（必ず</t>
    </r>
    <r>
      <rPr>
        <b/>
        <u/>
        <sz val="11"/>
        <color rgb="FFFF0000"/>
        <rFont val="ＭＳ Ｐゴシック"/>
        <family val="3"/>
        <charset val="128"/>
      </rPr>
      <t>メールアドレス</t>
    </r>
    <r>
      <rPr>
        <b/>
        <sz val="11"/>
        <color rgb="FFFF0000"/>
        <rFont val="ＭＳ Ｐゴシック"/>
        <family val="3"/>
        <charset val="128"/>
      </rPr>
      <t>を記載して下さい。
Fax番号ではありません。）</t>
    </r>
    <rPh sb="0" eb="1">
      <t>ト</t>
    </rPh>
    <rPh sb="1" eb="2">
      <t>ア</t>
    </rPh>
    <rPh sb="3" eb="4">
      <t>サキ</t>
    </rPh>
    <rPh sb="12" eb="13">
      <t>カナラ</t>
    </rPh>
    <rPh sb="22" eb="24">
      <t>キサイ</t>
    </rPh>
    <rPh sb="26" eb="27">
      <t>クダ</t>
    </rPh>
    <rPh sb="34" eb="36">
      <t>バンゴウ</t>
    </rPh>
    <phoneticPr fontId="3"/>
  </si>
  <si>
    <t>学　校　名</t>
    <rPh sb="0" eb="1">
      <t>ガク</t>
    </rPh>
    <rPh sb="2" eb="3">
      <t>コウ</t>
    </rPh>
    <rPh sb="4" eb="5">
      <t>メイ</t>
    </rPh>
    <phoneticPr fontId="3"/>
  </si>
  <si>
    <t>ドレスメーカー学院</t>
  </si>
  <si>
    <t>中央工学校</t>
  </si>
  <si>
    <t>東京外語専門学校</t>
  </si>
  <si>
    <t>東京教育専門学校</t>
  </si>
  <si>
    <t>読売理工医療福祉専門学校</t>
  </si>
  <si>
    <t>日本工学院専門学校</t>
  </si>
  <si>
    <t>文化服装学院</t>
  </si>
  <si>
    <t>文化外国語専門学校</t>
  </si>
  <si>
    <t>ホスピタリティツーリズム専門学校</t>
  </si>
  <si>
    <t>日本写真芸術専門学校</t>
  </si>
  <si>
    <t>東京商科・法科学院専門学校</t>
  </si>
  <si>
    <t>日本工学院八王子専門学校</t>
  </si>
  <si>
    <t>大阪工業技術専門学校</t>
  </si>
  <si>
    <t>修成建設専門学校</t>
  </si>
  <si>
    <t>日本理工情報専門学校</t>
  </si>
  <si>
    <t>ホスピタリティツーリズム専門学校大阪</t>
  </si>
  <si>
    <t>関西社会福祉専門学校</t>
  </si>
  <si>
    <t>複合新領域</t>
    <rPh sb="0" eb="2">
      <t>フクゴウ</t>
    </rPh>
    <rPh sb="2" eb="3">
      <t>シン</t>
    </rPh>
    <rPh sb="3" eb="5">
      <t>リョウイキ</t>
    </rPh>
    <phoneticPr fontId="3"/>
  </si>
  <si>
    <t>専門学校日本デザイナー学院</t>
  </si>
  <si>
    <t>専門学校東京ビジュアルアーツ</t>
  </si>
  <si>
    <t>専門学校東京テクニカルカレッジ</t>
  </si>
  <si>
    <t>大阪ＹＭＣＡ国際専門学校</t>
  </si>
  <si>
    <r>
      <t>I understand and accept all the matters stated in the Application for the extension of the scholarship payment period for Japanese Government Scholarship</t>
    </r>
    <r>
      <rPr>
        <sz val="9"/>
        <rFont val="ＭＳ 明朝"/>
        <family val="1"/>
        <charset val="128"/>
      </rPr>
      <t>（</t>
    </r>
    <r>
      <rPr>
        <sz val="9"/>
        <rFont val="Times New Roman"/>
        <family val="1"/>
      </rPr>
      <t>College of technology students and Specialized training college students</t>
    </r>
    <r>
      <rPr>
        <sz val="9"/>
        <rFont val="ＭＳ 明朝"/>
        <family val="1"/>
        <charset val="128"/>
      </rPr>
      <t>）</t>
    </r>
    <r>
      <rPr>
        <sz val="9"/>
        <rFont val="Times New Roman"/>
        <family val="1"/>
      </rPr>
      <t>, and hereby apply for the extension of the scholarship payment period.</t>
    </r>
    <r>
      <rPr>
        <sz val="9"/>
        <rFont val="ＭＳ 明朝"/>
        <family val="1"/>
        <charset val="128"/>
      </rPr>
      <t>（私は国費外国人留学生（高等専門学校留学生等）の奨学金支給期間延長に係る取扱要領に記載されている事項をすべて了解して申請します。）</t>
    </r>
    <phoneticPr fontId="3"/>
  </si>
  <si>
    <t>２０１５年４月
（又は１０月等）
在籍機関・希望奨
学金支給期間等
（日本語で記入）"</t>
    <phoneticPr fontId="2"/>
  </si>
  <si>
    <t>2015</t>
    <phoneticPr fontId="2"/>
  </si>
  <si>
    <t>平成27年度進学等に伴う奨学金支給期間延長の推薦者一覧</t>
    <rPh sb="0" eb="2">
      <t>ヘイセイ</t>
    </rPh>
    <rPh sb="4" eb="6">
      <t>ネンド</t>
    </rPh>
    <rPh sb="6" eb="8">
      <t>シンガク</t>
    </rPh>
    <rPh sb="8" eb="9">
      <t>ナド</t>
    </rPh>
    <rPh sb="10" eb="11">
      <t>トモナ</t>
    </rPh>
    <rPh sb="12" eb="15">
      <t>ショウガクキン</t>
    </rPh>
    <rPh sb="15" eb="17">
      <t>シキュウ</t>
    </rPh>
    <rPh sb="17" eb="19">
      <t>キカン</t>
    </rPh>
    <rPh sb="19" eb="21">
      <t>エンチョウ</t>
    </rPh>
    <rPh sb="22" eb="25">
      <t>スイセンシャ</t>
    </rPh>
    <rPh sb="25" eb="27">
      <t>イチラン</t>
    </rPh>
    <phoneticPr fontId="2"/>
  </si>
  <si>
    <r>
      <t>◆</t>
    </r>
    <r>
      <rPr>
        <sz val="9"/>
        <rFont val="Times New Roman"/>
        <family val="1"/>
      </rPr>
      <t xml:space="preserve"> INSTRUCTIONS </t>
    </r>
    <r>
      <rPr>
        <sz val="9"/>
        <rFont val="ＭＳ Ｐ明朝"/>
        <family val="1"/>
        <charset val="128"/>
      </rPr>
      <t>（</t>
    </r>
    <r>
      <rPr>
        <sz val="9"/>
        <rFont val="ＭＳ 明朝"/>
        <family val="1"/>
        <charset val="128"/>
      </rPr>
      <t>記入上の注意）</t>
    </r>
    <r>
      <rPr>
        <sz val="9"/>
        <rFont val="Times New Roman"/>
        <family val="1"/>
      </rPr>
      <t xml:space="preserve"> </t>
    </r>
    <r>
      <rPr>
        <sz val="9"/>
        <rFont val="ＭＳ 明朝"/>
        <family val="1"/>
        <charset val="128"/>
      </rPr>
      <t>　　　　　　</t>
    </r>
    <phoneticPr fontId="3"/>
  </si>
  <si>
    <r>
      <t>This application must be written in either Japanese or English.</t>
    </r>
    <r>
      <rPr>
        <sz val="9"/>
        <rFont val="ＭＳ 明朝"/>
        <family val="1"/>
        <charset val="128"/>
      </rPr>
      <t>（日本語又は英語で記入すること。）</t>
    </r>
    <phoneticPr fontId="3"/>
  </si>
  <si>
    <r>
      <t>Numbers should be in Arabic numerals.</t>
    </r>
    <r>
      <rPr>
        <sz val="9"/>
        <rFont val="ＭＳ 明朝"/>
        <family val="1"/>
        <charset val="128"/>
      </rPr>
      <t>（数字は、算用数字を用いること。）</t>
    </r>
    <phoneticPr fontId="3"/>
  </si>
  <si>
    <r>
      <t>Years should be written using the Anno Domini system.(</t>
    </r>
    <r>
      <rPr>
        <sz val="9"/>
        <rFont val="ＭＳ 明朝"/>
        <family val="1"/>
        <charset val="128"/>
      </rPr>
      <t>年号は、すべて西暦とする。</t>
    </r>
    <r>
      <rPr>
        <sz val="9"/>
        <rFont val="Times New Roman"/>
        <family val="1"/>
      </rPr>
      <t>)</t>
    </r>
    <phoneticPr fontId="3"/>
  </si>
  <si>
    <r>
      <t>Proper nouns should be written in full and not abbreviated.(</t>
    </r>
    <r>
      <rPr>
        <sz val="9"/>
        <rFont val="ＭＳ 明朝"/>
        <family val="1"/>
        <charset val="128"/>
      </rPr>
      <t>固有名詞は、すべて正式な名称とし、一切省略しないこと。</t>
    </r>
    <r>
      <rPr>
        <sz val="9"/>
        <rFont val="Times New Roman"/>
        <family val="1"/>
      </rPr>
      <t>)</t>
    </r>
    <phoneticPr fontId="3"/>
  </si>
  <si>
    <r>
      <t>For the scholarship payment period, write the period from April 2015 (or October, etc.) until the end of the standard course duration of the course of study in which you intend to enroll.</t>
    </r>
    <r>
      <rPr>
        <sz val="9"/>
        <rFont val="ＭＳ Ｐ明朝"/>
        <family val="1"/>
        <charset val="128"/>
      </rPr>
      <t>（奨学金支給期間については、</t>
    </r>
    <r>
      <rPr>
        <sz val="9"/>
        <rFont val="Times New Roman"/>
        <family val="1"/>
      </rPr>
      <t>2015</t>
    </r>
    <r>
      <rPr>
        <sz val="9"/>
        <rFont val="ＭＳ Ｐ明朝"/>
        <family val="1"/>
        <charset val="128"/>
      </rPr>
      <t>年</t>
    </r>
    <r>
      <rPr>
        <sz val="9"/>
        <rFont val="Times New Roman"/>
        <family val="1"/>
      </rPr>
      <t>4</t>
    </r>
    <r>
      <rPr>
        <sz val="9"/>
        <rFont val="ＭＳ Ｐ明朝"/>
        <family val="1"/>
        <charset val="128"/>
      </rPr>
      <t>月（又は</t>
    </r>
    <r>
      <rPr>
        <sz val="9"/>
        <rFont val="Times New Roman"/>
        <family val="1"/>
      </rPr>
      <t>10</t>
    </r>
    <r>
      <rPr>
        <sz val="9"/>
        <rFont val="ＭＳ Ｐ明朝"/>
        <family val="1"/>
        <charset val="128"/>
      </rPr>
      <t>月等）から在籍（学年進行含む。）予定の課程の標準修業年限終了までの期間を記入すること。）</t>
    </r>
    <phoneticPr fontId="2"/>
  </si>
  <si>
    <r>
      <t>Personal data entered in this application will only be used for scholarship selection purposes, and contact information such as e-mail addresses will only be used for forming related human networks after the student returns home and for sending information by the Japanese Government.</t>
    </r>
    <r>
      <rPr>
        <sz val="9"/>
        <rFont val="ＭＳ 明朝"/>
        <family val="1"/>
        <charset val="128"/>
      </rPr>
      <t>（本申請書に記載された個人情報については、本奨学金の選考のために使用するほかは、特に</t>
    </r>
    <r>
      <rPr>
        <sz val="9"/>
        <rFont val="Times New Roman"/>
        <family val="1"/>
      </rPr>
      <t xml:space="preserve">E-mail </t>
    </r>
    <r>
      <rPr>
        <sz val="9"/>
        <rFont val="ＭＳ 明朝"/>
        <family val="1"/>
        <charset val="128"/>
      </rPr>
      <t>アドレス等の連絡先については、帰国後における関係者のネットワークを作ること、及び必要に応じ日本政府より各種情報を送信する以外には使用しない。）</t>
    </r>
    <phoneticPr fontId="3"/>
  </si>
  <si>
    <r>
      <t xml:space="preserve">Name in full In Roman capital letters (Please write your name exactly as it appears in your passport).
</t>
    </r>
    <r>
      <rPr>
        <sz val="9"/>
        <rFont val="ＭＳ 明朝"/>
        <family val="1"/>
        <charset val="128"/>
      </rPr>
      <t>（氏名　（ローマ字大文字）※つづりはパスポート表記と同一にすること。）</t>
    </r>
    <phoneticPr fontId="3"/>
  </si>
  <si>
    <r>
      <t>Sex (</t>
    </r>
    <r>
      <rPr>
        <sz val="9"/>
        <rFont val="ＭＳ 明朝"/>
        <family val="1"/>
        <charset val="128"/>
      </rPr>
      <t>男・女</t>
    </r>
    <r>
      <rPr>
        <sz val="9"/>
        <rFont val="Times New Roman"/>
        <family val="1"/>
      </rPr>
      <t>)</t>
    </r>
    <phoneticPr fontId="3"/>
  </si>
  <si>
    <r>
      <t xml:space="preserve">(Middle Name) </t>
    </r>
    <r>
      <rPr>
        <sz val="9"/>
        <rFont val="ＭＳ 明朝"/>
        <family val="1"/>
        <charset val="128"/>
      </rPr>
      <t>　　　</t>
    </r>
    <phoneticPr fontId="3"/>
  </si>
  <si>
    <r>
      <t>Marital Status
(</t>
    </r>
    <r>
      <rPr>
        <sz val="9"/>
        <rFont val="ＭＳ 明朝"/>
        <family val="1"/>
        <charset val="128"/>
      </rPr>
      <t>既婚・未婚</t>
    </r>
    <r>
      <rPr>
        <sz val="9"/>
        <rFont val="Times New Roman"/>
        <family val="1"/>
      </rPr>
      <t>)</t>
    </r>
    <phoneticPr fontId="3"/>
  </si>
  <si>
    <r>
      <t xml:space="preserve">Nationality
</t>
    </r>
    <r>
      <rPr>
        <sz val="9"/>
        <rFont val="ＭＳ 明朝"/>
        <family val="1"/>
        <charset val="128"/>
      </rPr>
      <t>（国籍）</t>
    </r>
    <phoneticPr fontId="3"/>
  </si>
  <si>
    <r>
      <t xml:space="preserve">Date of birth
</t>
    </r>
    <r>
      <rPr>
        <sz val="8"/>
        <rFont val="ＭＳ 明朝"/>
        <family val="1"/>
        <charset val="128"/>
      </rPr>
      <t>（生年月日）</t>
    </r>
    <phoneticPr fontId="3"/>
  </si>
  <si>
    <r>
      <t xml:space="preserve">Present address
</t>
    </r>
    <r>
      <rPr>
        <sz val="9"/>
        <rFont val="ＭＳ 明朝"/>
        <family val="1"/>
        <charset val="128"/>
      </rPr>
      <t>（現住所）</t>
    </r>
    <phoneticPr fontId="3"/>
  </si>
  <si>
    <r>
      <t xml:space="preserve">Telephone number
</t>
    </r>
    <r>
      <rPr>
        <sz val="9"/>
        <rFont val="ＭＳ 明朝"/>
        <family val="1"/>
        <charset val="128"/>
      </rPr>
      <t>（電話番号）</t>
    </r>
    <phoneticPr fontId="3"/>
  </si>
  <si>
    <r>
      <t xml:space="preserve">Email address
</t>
    </r>
    <r>
      <rPr>
        <sz val="9"/>
        <rFont val="ＭＳ 明朝"/>
        <family val="1"/>
        <charset val="128"/>
      </rPr>
      <t>（</t>
    </r>
    <r>
      <rPr>
        <sz val="9"/>
        <rFont val="Times New Roman"/>
        <family val="1"/>
      </rPr>
      <t>Email</t>
    </r>
    <r>
      <rPr>
        <sz val="9"/>
        <rFont val="ＭＳ 明朝"/>
        <family val="1"/>
        <charset val="128"/>
      </rPr>
      <t>アドレス）</t>
    </r>
    <phoneticPr fontId="3"/>
  </si>
  <si>
    <r>
      <t xml:space="preserve"> If possible, write an email address where you can be contacted for periods that include the time before you come to Japan, your stay in Japan and the period after you return home.</t>
    </r>
    <r>
      <rPr>
        <sz val="9"/>
        <rFont val="ＭＳ 明朝"/>
        <family val="1"/>
        <charset val="128"/>
      </rPr>
      <t>（可能な限り日本留学中～帰国後にわたり使い続けることが予想される</t>
    </r>
    <r>
      <rPr>
        <sz val="9"/>
        <rFont val="Times New Roman"/>
        <family val="1"/>
      </rPr>
      <t>E-mail</t>
    </r>
    <r>
      <rPr>
        <sz val="9"/>
        <rFont val="ＭＳ 明朝"/>
        <family val="1"/>
        <charset val="128"/>
      </rPr>
      <t>アドレスを記入すること）</t>
    </r>
    <r>
      <rPr>
        <sz val="10"/>
        <rFont val="ＭＳ 明朝"/>
        <family val="1"/>
        <charset val="128"/>
      </rPr>
      <t xml:space="preserve">
</t>
    </r>
    <phoneticPr fontId="3"/>
  </si>
  <si>
    <r>
      <t>Name of school in which you are enrolled at the time of application</t>
    </r>
    <r>
      <rPr>
        <sz val="9"/>
        <rFont val="ＭＳ 明朝"/>
        <family val="1"/>
        <charset val="128"/>
      </rPr>
      <t>（申請時の在籍学校名）</t>
    </r>
    <phoneticPr fontId="3"/>
  </si>
  <si>
    <r>
      <t>University year (e.g., first-year student, second-year student, etc.)</t>
    </r>
    <r>
      <rPr>
        <sz val="9"/>
        <rFont val="ＭＳ 明朝"/>
        <family val="1"/>
        <charset val="128"/>
      </rPr>
      <t>（在籍年次）</t>
    </r>
    <phoneticPr fontId="3"/>
  </si>
  <si>
    <r>
      <t>Expected month and year of admission/graduation (completion)</t>
    </r>
    <r>
      <rPr>
        <sz val="9"/>
        <rFont val="ＭＳ 明朝"/>
        <family val="1"/>
        <charset val="128"/>
      </rPr>
      <t>（入学・卒業（修了）見込年月）</t>
    </r>
    <phoneticPr fontId="3"/>
  </si>
  <si>
    <r>
      <rPr>
        <sz val="8"/>
        <rFont val="ＭＳ 明朝"/>
        <family val="1"/>
        <charset val="128"/>
      </rPr>
      <t>～</t>
    </r>
    <phoneticPr fontId="3"/>
  </si>
  <si>
    <r>
      <t>Academic adviser</t>
    </r>
    <r>
      <rPr>
        <sz val="9"/>
        <rFont val="ＭＳ 明朝"/>
        <family val="1"/>
        <charset val="128"/>
      </rPr>
      <t>（指導教員名）</t>
    </r>
    <phoneticPr fontId="3"/>
  </si>
  <si>
    <r>
      <t xml:space="preserve">Intended university of attendance and period of scholarship payment 
</t>
    </r>
    <r>
      <rPr>
        <sz val="9"/>
        <rFont val="ＭＳ 明朝"/>
        <family val="1"/>
        <charset val="128"/>
      </rPr>
      <t>（進学予定大学及び希望する奨学金支給期間）</t>
    </r>
    <phoneticPr fontId="3"/>
  </si>
  <si>
    <r>
      <t>First choice</t>
    </r>
    <r>
      <rPr>
        <sz val="9"/>
        <rFont val="ＭＳ 明朝"/>
        <family val="1"/>
        <charset val="128"/>
      </rPr>
      <t>（第一希望）</t>
    </r>
    <phoneticPr fontId="3"/>
  </si>
  <si>
    <r>
      <t>period of scholarship payment</t>
    </r>
    <r>
      <rPr>
        <sz val="9"/>
        <rFont val="ＭＳ 明朝"/>
        <family val="1"/>
        <charset val="128"/>
      </rPr>
      <t>（希望奨学金支給期間）</t>
    </r>
    <phoneticPr fontId="3"/>
  </si>
  <si>
    <r>
      <rPr>
        <sz val="10.5"/>
        <rFont val="ＭＳ 明朝"/>
        <family val="1"/>
        <charset val="128"/>
      </rPr>
      <t>～</t>
    </r>
    <phoneticPr fontId="3"/>
  </si>
  <si>
    <r>
      <t>Applicant's name</t>
    </r>
    <r>
      <rPr>
        <b/>
        <sz val="9"/>
        <rFont val="ＭＳ 明朝"/>
        <family val="1"/>
        <charset val="128"/>
      </rPr>
      <t>（</t>
    </r>
    <r>
      <rPr>
        <b/>
        <sz val="9"/>
        <rFont val="Times New Roman"/>
        <family val="1"/>
      </rPr>
      <t>in Roman letters capitals)(</t>
    </r>
    <r>
      <rPr>
        <b/>
        <sz val="9"/>
        <rFont val="ＭＳ 明朝"/>
        <family val="1"/>
        <charset val="128"/>
      </rPr>
      <t>申請者氏名</t>
    </r>
    <r>
      <rPr>
        <b/>
        <sz val="9"/>
        <rFont val="Times New Roman"/>
        <family val="1"/>
      </rPr>
      <t>)</t>
    </r>
    <phoneticPr fontId="3"/>
  </si>
  <si>
    <r>
      <t>申請区分Ⅶ及びⅧについては、推薦基準を学業成績係数２．８以上の者としている。学業成績係数が算出出来ない場合は、算出出来ない理由と学業成績係数が２．８以上に相当すると判断した根拠を下記に記載すること。この場合、</t>
    </r>
    <r>
      <rPr>
        <u/>
        <sz val="10.5"/>
        <rFont val="ＭＳ 明朝"/>
        <family val="1"/>
        <charset val="128"/>
      </rPr>
      <t>単に「優秀と認められるため」といった記載は認められない。必ず客観的事実を根拠とすること。</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</si>
</sst>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m/d;@"/>
    <numFmt numFmtId="177" formatCode="0_ "/>
    <numFmt numFmtId="178" formatCode="@&quot;年&quot;"/>
    <numFmt numFmtId="179" formatCode="0.0_ "/>
    <numFmt numFmtId="180" formatCode="&quot;奨&quot;&quot;学&quot;&quot;金&quot;&quot;支&quot;&quot;給&quot;&quot;期&quot;&quot;間&quot;&quot;延&quot;&quot;長&quot;&quot;申&quot;&quot;請&quot;&quot;書&quot;\(&quot;申&quot;&quot;請&quot;&quot;区&quot;&quot;分&quot;\Ⅷ\)"/>
  </numFmts>
  <fonts count="37">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0.5"/>
      <name val="Times New Roman"/>
      <family val="1"/>
    </font>
    <font>
      <sz val="9"/>
      <name val="ＭＳ Ｐ明朝"/>
      <family val="1"/>
      <charset val="128"/>
    </font>
    <font>
      <sz val="9"/>
      <name val="Times New Roman"/>
      <family val="1"/>
    </font>
    <font>
      <sz val="9"/>
      <name val="ＭＳ 明朝"/>
      <family val="1"/>
      <charset val="128"/>
    </font>
    <font>
      <sz val="10.5"/>
      <name val="ＭＳ Ｐ明朝"/>
      <family val="1"/>
      <charset val="128"/>
    </font>
    <font>
      <sz val="8"/>
      <name val="Times New Roman"/>
      <family val="1"/>
    </font>
    <font>
      <sz val="8"/>
      <name val="ＭＳ 明朝"/>
      <family val="1"/>
      <charset val="128"/>
    </font>
    <font>
      <sz val="10"/>
      <name val="ＭＳ 明朝"/>
      <family val="1"/>
      <charset val="128"/>
    </font>
    <font>
      <sz val="10.5"/>
      <name val="ＭＳ 明朝"/>
      <family val="1"/>
      <charset val="128"/>
    </font>
    <font>
      <b/>
      <sz val="9"/>
      <name val="Times New Roman"/>
      <family val="1"/>
    </font>
    <font>
      <b/>
      <sz val="9"/>
      <name val="ＭＳ 明朝"/>
      <family val="1"/>
      <charset val="128"/>
    </font>
    <font>
      <sz val="8"/>
      <name val="ＭＳ Ｐゴシック"/>
      <family val="3"/>
      <charset val="128"/>
    </font>
    <font>
      <sz val="8"/>
      <color indexed="8"/>
      <name val="ＭＳ Ｐゴシック"/>
      <family val="3"/>
      <charset val="128"/>
    </font>
    <font>
      <sz val="8"/>
      <color indexed="9"/>
      <name val="ＭＳ Ｐゴシック"/>
      <family val="3"/>
      <charset val="128"/>
    </font>
    <font>
      <sz val="9"/>
      <color indexed="81"/>
      <name val="ＭＳ Ｐゴシック"/>
      <family val="3"/>
      <charset val="128"/>
    </font>
    <font>
      <sz val="12"/>
      <name val="Arial"/>
      <family val="2"/>
    </font>
    <font>
      <sz val="8"/>
      <color theme="1"/>
      <name val="ＭＳ Ｐゴシック"/>
      <family val="3"/>
      <charset val="128"/>
      <scheme val="minor"/>
    </font>
    <font>
      <sz val="8"/>
      <color theme="1"/>
      <name val="ＭＳ Ｐゴシック"/>
      <family val="2"/>
      <charset val="128"/>
      <scheme val="minor"/>
    </font>
    <font>
      <b/>
      <sz val="12"/>
      <name val="ＭＳ Ｐゴシック"/>
      <family val="3"/>
      <charset val="128"/>
    </font>
    <font>
      <sz val="12"/>
      <color theme="1"/>
      <name val="ＭＳ Ｐゴシック"/>
      <family val="3"/>
      <charset val="128"/>
      <scheme val="minor"/>
    </font>
    <font>
      <sz val="20"/>
      <color theme="1"/>
      <name val="ＭＳ Ｐゴシック"/>
      <family val="3"/>
      <charset val="128"/>
      <scheme val="minor"/>
    </font>
    <font>
      <sz val="14"/>
      <name val="ＭＳ Ｐゴシック"/>
      <family val="3"/>
      <charset val="128"/>
    </font>
    <font>
      <sz val="12"/>
      <name val="ＭＳ Ｐゴシック"/>
      <family val="3"/>
      <charset val="128"/>
    </font>
    <font>
      <b/>
      <sz val="14"/>
      <color rgb="FFFF0000"/>
      <name val="ＭＳ Ｐゴシック"/>
      <family val="3"/>
      <charset val="128"/>
    </font>
    <font>
      <b/>
      <sz val="11"/>
      <color rgb="FFFF0000"/>
      <name val="ＭＳ Ｐゴシック"/>
      <family val="3"/>
      <charset val="128"/>
    </font>
    <font>
      <b/>
      <u/>
      <sz val="11"/>
      <color rgb="FFFF0000"/>
      <name val="ＭＳ Ｐゴシック"/>
      <family val="3"/>
      <charset val="128"/>
    </font>
    <font>
      <sz val="12"/>
      <color indexed="81"/>
      <name val="ＭＳ Ｐゴシック"/>
      <family val="3"/>
      <charset val="128"/>
    </font>
    <font>
      <sz val="11"/>
      <name val="ＭＳ Ｐゴシック"/>
      <family val="3"/>
      <charset val="128"/>
    </font>
    <font>
      <b/>
      <sz val="9"/>
      <color indexed="81"/>
      <name val="ＭＳ Ｐゴシック"/>
      <family val="3"/>
      <charset val="128"/>
    </font>
    <font>
      <sz val="11"/>
      <name val="ＭＳ Ｐゴシック"/>
      <family val="2"/>
      <charset val="128"/>
      <scheme val="minor"/>
    </font>
    <font>
      <sz val="16"/>
      <name val="ＭＳ 明朝"/>
      <family val="1"/>
      <charset val="128"/>
    </font>
    <font>
      <sz val="9"/>
      <name val="ＭＳ Ｐゴシック"/>
      <family val="2"/>
      <charset val="128"/>
      <scheme val="minor"/>
    </font>
    <font>
      <u/>
      <sz val="10.5"/>
      <name val="ＭＳ 明朝"/>
      <family val="1"/>
      <charset val="128"/>
    </font>
  </fonts>
  <fills count="8">
    <fill>
      <patternFill patternType="none"/>
    </fill>
    <fill>
      <patternFill patternType="gray125"/>
    </fill>
    <fill>
      <patternFill patternType="solid">
        <fgColor indexed="13"/>
        <bgColor indexed="64"/>
      </patternFill>
    </fill>
    <fill>
      <patternFill patternType="solid">
        <fgColor indexed="8"/>
        <bgColor indexed="64"/>
      </patternFill>
    </fill>
    <fill>
      <patternFill patternType="solid">
        <fgColor indexed="26"/>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499984740745262"/>
        <bgColor indexed="64"/>
      </patternFill>
    </fill>
  </fills>
  <borders count="6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hair">
        <color indexed="64"/>
      </bottom>
      <diagonal/>
    </border>
    <border>
      <left style="hair">
        <color indexed="64"/>
      </left>
      <right style="hair">
        <color indexed="64"/>
      </right>
      <top/>
      <bottom style="double">
        <color indexed="64"/>
      </bottom>
      <diagonal/>
    </border>
    <border>
      <left style="hair">
        <color indexed="64"/>
      </left>
      <right style="hair">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style="double">
        <color indexed="64"/>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bottom style="double">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s>
  <cellStyleXfs count="3">
    <xf numFmtId="0" fontId="0" fillId="0" borderId="0">
      <alignment vertical="center"/>
    </xf>
    <xf numFmtId="0" fontId="19" fillId="0" borderId="0"/>
    <xf numFmtId="0" fontId="31" fillId="0" borderId="0">
      <alignment vertical="center"/>
    </xf>
  </cellStyleXfs>
  <cellXfs count="427">
    <xf numFmtId="0" fontId="0" fillId="0" borderId="0" xfId="0">
      <alignment vertical="center"/>
    </xf>
    <xf numFmtId="0" fontId="4" fillId="0" borderId="0" xfId="0" applyFont="1" applyFill="1" applyBorder="1" applyAlignment="1" applyProtection="1">
      <alignment horizontal="center" vertical="top"/>
    </xf>
    <xf numFmtId="0" fontId="4" fillId="0" borderId="0" xfId="0" applyFont="1" applyFill="1" applyBorder="1" applyAlignment="1" applyProtection="1">
      <alignment horizontal="center"/>
    </xf>
    <xf numFmtId="0" fontId="4" fillId="0" borderId="0" xfId="0" applyFont="1" applyFill="1" applyBorder="1" applyAlignment="1" applyProtection="1"/>
    <xf numFmtId="0" fontId="6" fillId="0" borderId="0" xfId="0" applyFont="1" applyFill="1" applyBorder="1" applyAlignment="1" applyProtection="1"/>
    <xf numFmtId="0" fontId="4" fillId="0" borderId="0" xfId="0" applyFont="1" applyFill="1" applyBorder="1" applyAlignment="1" applyProtection="1">
      <alignment wrapText="1"/>
    </xf>
    <xf numFmtId="0" fontId="4" fillId="0" borderId="0" xfId="0" applyFont="1" applyFill="1" applyBorder="1" applyAlignment="1" applyProtection="1">
      <alignment vertical="top"/>
    </xf>
    <xf numFmtId="0" fontId="4" fillId="0" borderId="0" xfId="0" applyFont="1" applyFill="1" applyBorder="1" applyAlignment="1" applyProtection="1">
      <alignment horizontal="center" shrinkToFit="1"/>
    </xf>
    <xf numFmtId="0" fontId="4" fillId="0" borderId="2" xfId="0" applyFont="1" applyFill="1" applyBorder="1" applyAlignment="1" applyProtection="1">
      <alignment vertical="top"/>
    </xf>
    <xf numFmtId="0" fontId="6" fillId="0" borderId="2" xfId="0" applyFont="1" applyFill="1" applyBorder="1" applyAlignment="1" applyProtection="1">
      <alignment vertical="top"/>
    </xf>
    <xf numFmtId="0" fontId="4" fillId="0" borderId="0" xfId="0" applyFont="1" applyFill="1" applyBorder="1" applyAlignment="1" applyProtection="1">
      <alignment shrinkToFit="1"/>
    </xf>
    <xf numFmtId="0" fontId="9" fillId="0" borderId="0" xfId="0" applyFont="1" applyFill="1" applyBorder="1" applyAlignment="1" applyProtection="1">
      <alignment horizontal="center" vertical="top"/>
    </xf>
    <xf numFmtId="0" fontId="4" fillId="0" borderId="1" xfId="0" applyFont="1" applyFill="1" applyBorder="1" applyAlignment="1" applyProtection="1">
      <alignment horizontal="right" vertical="top" wrapText="1"/>
    </xf>
    <xf numFmtId="0" fontId="4" fillId="0" borderId="1" xfId="0" applyFont="1" applyFill="1" applyBorder="1" applyAlignment="1" applyProtection="1">
      <alignment vertical="top" wrapText="1"/>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0" borderId="2" xfId="0" applyFont="1" applyFill="1" applyBorder="1" applyAlignment="1" applyProtection="1">
      <alignment wrapText="1"/>
    </xf>
    <xf numFmtId="0" fontId="4" fillId="0" borderId="0" xfId="0" applyFont="1" applyFill="1" applyBorder="1" applyAlignment="1" applyProtection="1">
      <alignment horizontal="left" wrapText="1"/>
    </xf>
    <xf numFmtId="0" fontId="4" fillId="0" borderId="0" xfId="0" applyFont="1" applyFill="1" applyBorder="1" applyAlignment="1" applyProtection="1">
      <alignment vertical="center" wrapText="1"/>
    </xf>
    <xf numFmtId="0" fontId="8"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6" fillId="0" borderId="0" xfId="0" applyFont="1" applyFill="1" applyBorder="1" applyAlignment="1" applyProtection="1">
      <alignment vertical="center"/>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0" fontId="4" fillId="0" borderId="2"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0" xfId="0" applyFont="1" applyFill="1" applyBorder="1" applyAlignment="1" applyProtection="1">
      <alignment horizontal="right"/>
    </xf>
    <xf numFmtId="176" fontId="4" fillId="0" borderId="0" xfId="0" applyNumberFormat="1" applyFont="1" applyFill="1" applyBorder="1" applyAlignment="1" applyProtection="1"/>
    <xf numFmtId="0" fontId="13" fillId="0" borderId="1" xfId="0" applyFont="1" applyFill="1" applyBorder="1" applyAlignment="1" applyProtection="1">
      <alignment horizontal="center"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2" fillId="0" borderId="24" xfId="0" applyFont="1" applyFill="1" applyBorder="1" applyAlignment="1" applyProtection="1">
      <alignment horizontal="left" vertical="center"/>
    </xf>
    <xf numFmtId="0" fontId="12" fillId="2" borderId="3" xfId="0" applyFont="1" applyFill="1" applyBorder="1" applyAlignment="1" applyProtection="1">
      <alignment horizontal="left" vertical="center"/>
    </xf>
    <xf numFmtId="0" fontId="12" fillId="2" borderId="6" xfId="0" applyFont="1" applyFill="1" applyBorder="1" applyAlignment="1" applyProtection="1">
      <alignment horizontal="left" vertical="center"/>
    </xf>
    <xf numFmtId="0" fontId="12" fillId="0" borderId="0" xfId="0" applyFont="1" applyFill="1" applyBorder="1" applyAlignment="1" applyProtection="1">
      <alignment vertical="top"/>
    </xf>
    <xf numFmtId="0" fontId="12" fillId="0" borderId="0" xfId="0" applyFont="1" applyFill="1" applyBorder="1" applyAlignment="1" applyProtection="1"/>
    <xf numFmtId="49" fontId="0" fillId="0" borderId="0" xfId="0" applyNumberFormat="1">
      <alignment vertical="center"/>
    </xf>
    <xf numFmtId="0" fontId="15" fillId="0" borderId="0" xfId="0" applyNumberFormat="1" applyFont="1" applyAlignment="1" applyProtection="1">
      <alignment vertical="center"/>
      <protection locked="0"/>
    </xf>
    <xf numFmtId="49" fontId="15" fillId="0" borderId="30" xfId="0" applyNumberFormat="1" applyFont="1" applyBorder="1" applyAlignment="1" applyProtection="1">
      <alignment horizontal="center" vertical="center" wrapText="1"/>
    </xf>
    <xf numFmtId="0" fontId="15" fillId="0" borderId="31" xfId="0" applyNumberFormat="1" applyFont="1" applyBorder="1" applyAlignment="1" applyProtection="1">
      <alignment horizontal="center" vertical="center" wrapText="1"/>
    </xf>
    <xf numFmtId="49" fontId="15" fillId="0" borderId="31" xfId="0" applyNumberFormat="1" applyFont="1" applyBorder="1" applyAlignment="1" applyProtection="1">
      <alignment horizontal="center" vertical="center" wrapText="1"/>
    </xf>
    <xf numFmtId="49" fontId="15" fillId="0" borderId="34" xfId="0" applyNumberFormat="1" applyFont="1" applyBorder="1" applyAlignment="1" applyProtection="1">
      <alignment horizontal="center" vertical="center" wrapText="1"/>
    </xf>
    <xf numFmtId="49" fontId="15" fillId="0" borderId="35" xfId="0" applyNumberFormat="1" applyFont="1" applyBorder="1" applyAlignment="1" applyProtection="1">
      <alignment horizontal="center" vertical="center" wrapText="1"/>
    </xf>
    <xf numFmtId="49" fontId="15" fillId="0" borderId="0" xfId="0" applyNumberFormat="1" applyFont="1" applyAlignment="1" applyProtection="1">
      <alignment vertical="center"/>
      <protection locked="0"/>
    </xf>
    <xf numFmtId="0" fontId="16" fillId="0" borderId="0" xfId="0" applyNumberFormat="1" applyFont="1">
      <alignment vertical="center"/>
    </xf>
    <xf numFmtId="0" fontId="16" fillId="0" borderId="0" xfId="0" applyNumberFormat="1" applyFont="1" applyAlignment="1">
      <alignment horizontal="center" vertical="center" wrapText="1"/>
    </xf>
    <xf numFmtId="0" fontId="17" fillId="3" borderId="0" xfId="0" applyNumberFormat="1" applyFont="1" applyFill="1" applyAlignment="1">
      <alignment horizontal="center" vertical="center" wrapText="1"/>
    </xf>
    <xf numFmtId="0" fontId="16" fillId="0" borderId="0" xfId="0" applyNumberFormat="1" applyFont="1" applyProtection="1">
      <alignment vertical="center"/>
      <protection locked="0"/>
    </xf>
    <xf numFmtId="0" fontId="16" fillId="4" borderId="4" xfId="0" applyNumberFormat="1" applyFont="1" applyFill="1" applyBorder="1" applyProtection="1">
      <alignment vertical="center"/>
      <protection locked="0"/>
    </xf>
    <xf numFmtId="49" fontId="16" fillId="4" borderId="4" xfId="0" applyNumberFormat="1" applyFont="1" applyFill="1" applyBorder="1" applyProtection="1">
      <alignment vertical="center"/>
      <protection locked="0"/>
    </xf>
    <xf numFmtId="0" fontId="16" fillId="4" borderId="4" xfId="0" applyFont="1" applyFill="1" applyBorder="1" applyProtection="1">
      <alignment vertical="center"/>
      <protection locked="0"/>
    </xf>
    <xf numFmtId="49" fontId="16" fillId="0" borderId="0" xfId="0" applyNumberFormat="1" applyFont="1" applyProtection="1">
      <alignment vertical="center"/>
      <protection locked="0"/>
    </xf>
    <xf numFmtId="0" fontId="15" fillId="0" borderId="36" xfId="0" applyNumberFormat="1" applyFont="1" applyBorder="1" applyAlignment="1" applyProtection="1">
      <alignment vertical="center" wrapText="1"/>
      <protection locked="0"/>
    </xf>
    <xf numFmtId="0" fontId="20" fillId="0" borderId="0" xfId="0" applyFont="1">
      <alignment vertical="center"/>
    </xf>
    <xf numFmtId="0" fontId="11" fillId="0" borderId="0" xfId="0" applyFont="1" applyFill="1" applyBorder="1" applyAlignment="1" applyProtection="1">
      <alignment vertical="center"/>
    </xf>
    <xf numFmtId="0" fontId="16" fillId="4" borderId="4" xfId="0" applyNumberFormat="1" applyFont="1" applyFill="1" applyBorder="1" applyProtection="1">
      <alignment vertical="center"/>
    </xf>
    <xf numFmtId="0" fontId="20" fillId="0" borderId="36" xfId="0" applyFont="1" applyBorder="1">
      <alignment vertical="center"/>
    </xf>
    <xf numFmtId="180" fontId="1" fillId="0" borderId="0" xfId="0" applyNumberFormat="1" applyFont="1" applyFill="1" applyBorder="1" applyAlignment="1" applyProtection="1">
      <alignment vertical="center"/>
    </xf>
    <xf numFmtId="49" fontId="15" fillId="0" borderId="38" xfId="0" applyNumberFormat="1" applyFont="1" applyBorder="1" applyAlignment="1" applyProtection="1">
      <alignment horizontal="center" vertical="center" wrapText="1"/>
    </xf>
    <xf numFmtId="0" fontId="15" fillId="0" borderId="39" xfId="0" applyNumberFormat="1" applyFont="1" applyBorder="1" applyAlignment="1" applyProtection="1">
      <alignment vertical="center" wrapText="1"/>
      <protection locked="0"/>
    </xf>
    <xf numFmtId="0" fontId="15" fillId="0" borderId="40" xfId="0" applyNumberFormat="1" applyFont="1" applyBorder="1" applyAlignment="1" applyProtection="1">
      <alignment vertical="center" wrapText="1"/>
      <protection locked="0"/>
    </xf>
    <xf numFmtId="0" fontId="15" fillId="0" borderId="41" xfId="0" applyNumberFormat="1" applyFont="1" applyBorder="1" applyAlignment="1" applyProtection="1">
      <alignment vertical="center" wrapText="1"/>
      <protection locked="0"/>
    </xf>
    <xf numFmtId="0" fontId="15" fillId="0" borderId="11" xfId="0" applyNumberFormat="1" applyFont="1" applyBorder="1" applyAlignment="1" applyProtection="1">
      <alignment vertical="center" wrapText="1"/>
      <protection locked="0"/>
    </xf>
    <xf numFmtId="0" fontId="20" fillId="0" borderId="11" xfId="0" applyFont="1" applyBorder="1">
      <alignment vertical="center"/>
    </xf>
    <xf numFmtId="0" fontId="15" fillId="0" borderId="42" xfId="0" applyNumberFormat="1" applyFont="1" applyBorder="1" applyAlignment="1" applyProtection="1">
      <alignment vertical="center" wrapText="1"/>
      <protection locked="0"/>
    </xf>
    <xf numFmtId="0" fontId="15" fillId="0" borderId="14" xfId="0" applyNumberFormat="1" applyFont="1" applyBorder="1" applyAlignment="1" applyProtection="1">
      <alignment vertical="center" wrapText="1"/>
      <protection locked="0"/>
    </xf>
    <xf numFmtId="0" fontId="15" fillId="0" borderId="43" xfId="0" applyNumberFormat="1" applyFont="1" applyBorder="1" applyAlignment="1" applyProtection="1">
      <alignment vertical="center" wrapText="1"/>
      <protection locked="0"/>
    </xf>
    <xf numFmtId="0" fontId="15" fillId="0" borderId="12" xfId="0" applyNumberFormat="1" applyFont="1" applyBorder="1" applyAlignment="1" applyProtection="1">
      <alignment vertical="center" wrapText="1"/>
      <protection locked="0"/>
    </xf>
    <xf numFmtId="0" fontId="0" fillId="0" borderId="0" xfId="0" applyBorder="1">
      <alignment vertical="center"/>
    </xf>
    <xf numFmtId="0" fontId="15" fillId="0" borderId="50" xfId="0" applyNumberFormat="1" applyFont="1" applyBorder="1" applyAlignment="1" applyProtection="1">
      <alignment vertical="center" wrapText="1"/>
      <protection locked="0"/>
    </xf>
    <xf numFmtId="0" fontId="15" fillId="0" borderId="51" xfId="0" applyNumberFormat="1" applyFont="1" applyBorder="1" applyAlignment="1" applyProtection="1">
      <alignment vertical="center"/>
      <protection locked="0"/>
    </xf>
    <xf numFmtId="0" fontId="15" fillId="0" borderId="52" xfId="0" applyNumberFormat="1" applyFont="1" applyBorder="1" applyAlignment="1" applyProtection="1">
      <alignment vertical="center" wrapText="1"/>
      <protection locked="0"/>
    </xf>
    <xf numFmtId="0" fontId="20" fillId="0" borderId="53" xfId="0" applyFont="1" applyBorder="1">
      <alignment vertical="center"/>
    </xf>
    <xf numFmtId="0" fontId="15" fillId="0" borderId="54" xfId="0" applyNumberFormat="1" applyFont="1" applyBorder="1" applyAlignment="1" applyProtection="1">
      <alignment vertical="center" wrapText="1"/>
      <protection locked="0"/>
    </xf>
    <xf numFmtId="0" fontId="15" fillId="0" borderId="32" xfId="0" applyNumberFormat="1" applyFont="1" applyBorder="1" applyAlignment="1" applyProtection="1">
      <alignment vertical="center" wrapText="1"/>
      <protection locked="0"/>
    </xf>
    <xf numFmtId="0" fontId="15" fillId="0" borderId="33" xfId="0" applyNumberFormat="1" applyFont="1" applyBorder="1" applyAlignment="1" applyProtection="1">
      <alignment vertical="center" wrapText="1"/>
      <protection locked="0"/>
    </xf>
    <xf numFmtId="0" fontId="15" fillId="0" borderId="55" xfId="0" applyNumberFormat="1" applyFont="1" applyBorder="1" applyAlignment="1" applyProtection="1">
      <alignment vertical="center" wrapText="1"/>
      <protection locked="0"/>
    </xf>
    <xf numFmtId="0" fontId="15" fillId="0" borderId="56" xfId="0" applyNumberFormat="1" applyFont="1" applyBorder="1" applyAlignment="1" applyProtection="1">
      <alignment vertical="center" wrapText="1"/>
      <protection locked="0"/>
    </xf>
    <xf numFmtId="0" fontId="20" fillId="0" borderId="33" xfId="0" applyFont="1" applyBorder="1">
      <alignment vertical="center"/>
    </xf>
    <xf numFmtId="0" fontId="20" fillId="0" borderId="57" xfId="0" applyFont="1" applyBorder="1">
      <alignment vertical="center"/>
    </xf>
    <xf numFmtId="0" fontId="16" fillId="0" borderId="0" xfId="0" applyNumberFormat="1" applyFont="1" applyFill="1" applyBorder="1" applyAlignment="1">
      <alignment horizontal="center" vertical="center" wrapText="1"/>
    </xf>
    <xf numFmtId="0" fontId="17" fillId="0" borderId="0" xfId="0" applyNumberFormat="1" applyFont="1" applyFill="1" applyBorder="1" applyAlignment="1">
      <alignment horizontal="center" vertical="center" wrapText="1"/>
    </xf>
    <xf numFmtId="0" fontId="16" fillId="0" borderId="0" xfId="0" applyNumberFormat="1" applyFont="1" applyFill="1" applyBorder="1" applyProtection="1">
      <alignment vertical="center"/>
      <protection locked="0"/>
    </xf>
    <xf numFmtId="14" fontId="16" fillId="0" borderId="0" xfId="0" applyNumberFormat="1" applyFont="1" applyFill="1" applyBorder="1" applyProtection="1">
      <alignment vertical="center"/>
      <protection locked="0"/>
    </xf>
    <xf numFmtId="0" fontId="22" fillId="0" borderId="0" xfId="0" applyNumberFormat="1" applyFont="1" applyFill="1" applyAlignment="1" applyProtection="1">
      <alignment vertical="center"/>
      <protection locked="0"/>
    </xf>
    <xf numFmtId="0" fontId="23" fillId="7" borderId="0" xfId="0" applyFont="1" applyFill="1" applyAlignment="1">
      <alignment vertical="center"/>
    </xf>
    <xf numFmtId="0" fontId="24" fillId="0" borderId="0" xfId="0" applyFont="1" applyAlignment="1">
      <alignment vertical="center"/>
    </xf>
    <xf numFmtId="0" fontId="20" fillId="0" borderId="0" xfId="0" applyFont="1" applyAlignment="1">
      <alignment horizontal="center" vertical="center"/>
    </xf>
    <xf numFmtId="49" fontId="26" fillId="0" borderId="0" xfId="0" applyNumberFormat="1" applyFont="1" applyBorder="1" applyAlignment="1" applyProtection="1">
      <alignment vertical="center"/>
      <protection locked="0"/>
    </xf>
    <xf numFmtId="0" fontId="15" fillId="0" borderId="7" xfId="0" applyNumberFormat="1" applyFont="1" applyBorder="1" applyAlignment="1" applyProtection="1">
      <alignment vertical="center" wrapText="1"/>
      <protection locked="0"/>
    </xf>
    <xf numFmtId="0" fontId="15" fillId="0" borderId="59" xfId="0" applyNumberFormat="1" applyFont="1" applyBorder="1" applyAlignment="1" applyProtection="1">
      <alignment vertical="center" wrapText="1"/>
      <protection locked="0"/>
    </xf>
    <xf numFmtId="0" fontId="15" fillId="0" borderId="60" xfId="0" applyNumberFormat="1" applyFont="1" applyBorder="1" applyAlignment="1" applyProtection="1">
      <alignment vertical="center" wrapText="1"/>
      <protection locked="0"/>
    </xf>
    <xf numFmtId="0" fontId="20" fillId="0" borderId="1" xfId="0" applyFont="1" applyBorder="1">
      <alignment vertical="center"/>
    </xf>
    <xf numFmtId="177" fontId="16" fillId="4" borderId="4" xfId="0" applyNumberFormat="1" applyFont="1" applyFill="1" applyBorder="1" applyProtection="1">
      <alignment vertical="center"/>
      <protection locked="0"/>
    </xf>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vertical="top"/>
    </xf>
    <xf numFmtId="0" fontId="6" fillId="0" borderId="0" xfId="0" applyFont="1" applyFill="1" applyBorder="1" applyAlignment="1" applyProtection="1">
      <alignment vertical="top" wrapText="1"/>
    </xf>
    <xf numFmtId="0" fontId="4" fillId="0" borderId="0" xfId="0" applyFont="1" applyFill="1" applyBorder="1" applyAlignment="1" applyProtection="1">
      <alignment horizontal="center" vertical="center"/>
    </xf>
    <xf numFmtId="0" fontId="6" fillId="0" borderId="0" xfId="0" applyFont="1" applyFill="1" applyBorder="1" applyAlignment="1" applyProtection="1">
      <alignment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0" xfId="0" applyFont="1" applyFill="1" applyBorder="1" applyAlignment="1" applyProtection="1">
      <alignment horizontal="center" wrapText="1"/>
    </xf>
    <xf numFmtId="0" fontId="6" fillId="0" borderId="0" xfId="0" applyFont="1" applyFill="1" applyBorder="1" applyAlignment="1" applyProtection="1">
      <alignment horizontal="left" vertical="center"/>
    </xf>
    <xf numFmtId="0" fontId="12" fillId="2" borderId="5"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2" fillId="0" borderId="3" xfId="0" applyFont="1" applyFill="1" applyBorder="1" applyAlignment="1" applyProtection="1">
      <alignment horizontal="left" vertical="center"/>
      <protection locked="0"/>
    </xf>
    <xf numFmtId="0" fontId="12" fillId="0" borderId="6" xfId="0" applyFont="1" applyFill="1" applyBorder="1" applyAlignment="1" applyProtection="1">
      <alignment horizontal="left" vertical="center"/>
      <protection locked="0"/>
    </xf>
    <xf numFmtId="0" fontId="12" fillId="0" borderId="4" xfId="0" applyFont="1" applyFill="1" applyBorder="1" applyAlignment="1" applyProtection="1">
      <alignment horizontal="left" vertical="center"/>
      <protection locked="0"/>
    </xf>
    <xf numFmtId="0" fontId="12" fillId="5" borderId="5" xfId="0" applyFont="1" applyFill="1" applyBorder="1" applyAlignment="1" applyProtection="1">
      <alignment horizontal="center" vertical="center"/>
    </xf>
    <xf numFmtId="0" fontId="12" fillId="5" borderId="3" xfId="0" applyFont="1" applyFill="1" applyBorder="1" applyAlignment="1" applyProtection="1">
      <alignment horizontal="center" vertical="center"/>
    </xf>
    <xf numFmtId="0" fontId="12" fillId="5" borderId="6" xfId="0" applyFont="1" applyFill="1" applyBorder="1" applyAlignment="1" applyProtection="1">
      <alignment horizontal="center" vertical="center"/>
    </xf>
    <xf numFmtId="0" fontId="12" fillId="2" borderId="6" xfId="0" applyFont="1" applyFill="1" applyBorder="1" applyAlignment="1" applyProtection="1">
      <alignment horizontal="center" vertical="center"/>
    </xf>
    <xf numFmtId="0" fontId="12" fillId="5" borderId="4" xfId="0" applyFont="1" applyFill="1" applyBorder="1" applyAlignment="1" applyProtection="1">
      <alignment horizontal="center" vertical="center"/>
    </xf>
    <xf numFmtId="0" fontId="12" fillId="2" borderId="4" xfId="0" applyFont="1" applyFill="1" applyBorder="1" applyAlignment="1" applyProtection="1">
      <alignment horizontal="distributed" vertical="center" indent="1"/>
    </xf>
    <xf numFmtId="0" fontId="12" fillId="2" borderId="19" xfId="0" applyFont="1" applyFill="1" applyBorder="1" applyAlignment="1" applyProtection="1">
      <alignment horizontal="distributed" vertical="center" wrapText="1" indent="1"/>
    </xf>
    <xf numFmtId="0" fontId="12" fillId="2" borderId="2" xfId="0" applyFont="1" applyFill="1" applyBorder="1" applyAlignment="1" applyProtection="1">
      <alignment horizontal="distributed" vertical="center" indent="1"/>
    </xf>
    <xf numFmtId="0" fontId="12" fillId="2" borderId="20" xfId="0" applyFont="1" applyFill="1" applyBorder="1" applyAlignment="1" applyProtection="1">
      <alignment horizontal="distributed" vertical="center" indent="1"/>
    </xf>
    <xf numFmtId="0" fontId="12" fillId="2" borderId="23" xfId="0" applyFont="1" applyFill="1" applyBorder="1" applyAlignment="1" applyProtection="1">
      <alignment horizontal="distributed" vertical="center" indent="1"/>
    </xf>
    <xf numFmtId="0" fontId="12" fillId="2" borderId="0" xfId="0" applyFont="1" applyFill="1" applyBorder="1" applyAlignment="1" applyProtection="1">
      <alignment horizontal="distributed" vertical="center" indent="1"/>
    </xf>
    <xf numFmtId="0" fontId="12" fillId="2" borderId="24" xfId="0" applyFont="1" applyFill="1" applyBorder="1" applyAlignment="1" applyProtection="1">
      <alignment horizontal="distributed" vertical="center" indent="1"/>
    </xf>
    <xf numFmtId="0" fontId="12" fillId="2" borderId="21" xfId="0" applyFont="1" applyFill="1" applyBorder="1" applyAlignment="1" applyProtection="1">
      <alignment horizontal="distributed" vertical="center" indent="1"/>
    </xf>
    <xf numFmtId="0" fontId="12" fillId="2" borderId="1" xfId="0" applyFont="1" applyFill="1" applyBorder="1" applyAlignment="1" applyProtection="1">
      <alignment horizontal="distributed" vertical="center" indent="1"/>
    </xf>
    <xf numFmtId="0" fontId="12" fillId="2" borderId="22" xfId="0" applyFont="1" applyFill="1" applyBorder="1" applyAlignment="1" applyProtection="1">
      <alignment horizontal="distributed" vertical="center" indent="1"/>
    </xf>
    <xf numFmtId="0" fontId="12" fillId="2" borderId="4"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2" borderId="4" xfId="0" applyFont="1" applyFill="1" applyBorder="1" applyAlignment="1" applyProtection="1">
      <alignment horizontal="distributed" vertical="center" wrapText="1" indent="1"/>
    </xf>
    <xf numFmtId="0" fontId="12" fillId="2" borderId="25" xfId="0" applyFont="1" applyFill="1" applyBorder="1" applyAlignment="1" applyProtection="1">
      <alignment horizontal="distributed" vertical="center" indent="1"/>
    </xf>
    <xf numFmtId="0" fontId="12" fillId="2" borderId="19" xfId="0" applyFont="1" applyFill="1" applyBorder="1" applyAlignment="1" applyProtection="1">
      <alignment horizontal="distributed" vertical="center" wrapText="1"/>
    </xf>
    <xf numFmtId="0" fontId="12" fillId="2" borderId="2" xfId="0" applyFont="1" applyFill="1" applyBorder="1" applyAlignment="1" applyProtection="1">
      <alignment horizontal="distributed" vertical="center" wrapText="1"/>
    </xf>
    <xf numFmtId="0" fontId="12" fillId="2" borderId="20" xfId="0" applyFont="1" applyFill="1" applyBorder="1" applyAlignment="1" applyProtection="1">
      <alignment horizontal="distributed" vertical="center" wrapText="1"/>
    </xf>
    <xf numFmtId="0" fontId="12" fillId="2" borderId="23" xfId="0" applyFont="1" applyFill="1" applyBorder="1" applyAlignment="1" applyProtection="1">
      <alignment horizontal="distributed" vertical="center" wrapText="1"/>
    </xf>
    <xf numFmtId="0" fontId="12" fillId="2" borderId="0" xfId="0" applyFont="1" applyFill="1" applyBorder="1" applyAlignment="1" applyProtection="1">
      <alignment horizontal="distributed" vertical="center" wrapText="1"/>
    </xf>
    <xf numFmtId="0" fontId="12" fillId="2" borderId="24" xfId="0" applyFont="1" applyFill="1" applyBorder="1" applyAlignment="1" applyProtection="1">
      <alignment horizontal="distributed" vertical="center" wrapText="1"/>
    </xf>
    <xf numFmtId="0" fontId="12" fillId="2" borderId="21" xfId="0" applyFont="1" applyFill="1" applyBorder="1" applyAlignment="1" applyProtection="1">
      <alignment horizontal="distributed" vertical="center" wrapText="1"/>
    </xf>
    <xf numFmtId="0" fontId="12" fillId="2" borderId="1" xfId="0" applyFont="1" applyFill="1" applyBorder="1" applyAlignment="1" applyProtection="1">
      <alignment horizontal="distributed" vertical="center" wrapText="1"/>
    </xf>
    <xf numFmtId="0" fontId="12" fillId="2" borderId="22" xfId="0" applyFont="1" applyFill="1" applyBorder="1" applyAlignment="1" applyProtection="1">
      <alignment horizontal="distributed" vertical="center" wrapText="1"/>
    </xf>
    <xf numFmtId="0" fontId="12" fillId="0" borderId="3" xfId="0" applyFont="1" applyFill="1" applyBorder="1" applyAlignment="1" applyProtection="1">
      <alignment horizontal="center" vertical="center"/>
      <protection locked="0"/>
    </xf>
    <xf numFmtId="0" fontId="13" fillId="0" borderId="0"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shrinkToFit="1"/>
      <protection locked="0"/>
    </xf>
    <xf numFmtId="0" fontId="4" fillId="0" borderId="2"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49" fontId="6" fillId="0" borderId="0" xfId="0" applyNumberFormat="1" applyFont="1" applyFill="1" applyBorder="1" applyAlignment="1" applyProtection="1">
      <alignment horizontal="center" vertical="top"/>
    </xf>
    <xf numFmtId="0" fontId="6" fillId="0" borderId="0" xfId="0" applyFont="1" applyFill="1" applyBorder="1" applyAlignment="1" applyProtection="1">
      <alignment horizontal="left" wrapText="1"/>
    </xf>
    <xf numFmtId="0" fontId="4" fillId="0" borderId="0" xfId="0" applyFont="1" applyFill="1" applyBorder="1" applyAlignment="1" applyProtection="1">
      <alignment horizontal="right" vertical="center"/>
      <protection locked="0"/>
    </xf>
    <xf numFmtId="0" fontId="4" fillId="0" borderId="1" xfId="0" applyFont="1" applyFill="1" applyBorder="1" applyAlignment="1" applyProtection="1">
      <alignment horizontal="right" vertical="center"/>
      <protection locked="0"/>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vertical="top" wrapText="1"/>
    </xf>
    <xf numFmtId="0" fontId="6" fillId="0" borderId="0" xfId="0" applyFont="1" applyFill="1" applyBorder="1" applyAlignment="1" applyProtection="1">
      <alignment wrapText="1"/>
    </xf>
    <xf numFmtId="0" fontId="6" fillId="0" borderId="0" xfId="0" applyFont="1" applyFill="1" applyBorder="1" applyAlignment="1" applyProtection="1">
      <alignment horizontal="center" wrapText="1"/>
    </xf>
    <xf numFmtId="0" fontId="8" fillId="0" borderId="11" xfId="0" applyFont="1" applyFill="1" applyBorder="1" applyAlignment="1" applyProtection="1">
      <alignment horizontal="left" vertical="center" shrinkToFit="1"/>
      <protection locked="0"/>
    </xf>
    <xf numFmtId="0" fontId="4" fillId="0" borderId="11" xfId="0" applyFont="1" applyFill="1" applyBorder="1" applyAlignment="1" applyProtection="1">
      <alignment horizontal="left" vertical="center" shrinkToFit="1"/>
      <protection locked="0"/>
    </xf>
    <xf numFmtId="0" fontId="8" fillId="0" borderId="12"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8" fillId="0" borderId="12" xfId="0" applyFont="1" applyFill="1" applyBorder="1" applyAlignment="1" applyProtection="1">
      <alignment horizontal="left" vertical="center" shrinkToFit="1"/>
      <protection locked="0"/>
    </xf>
    <xf numFmtId="0" fontId="4" fillId="0" borderId="13" xfId="0" applyFont="1" applyFill="1" applyBorder="1" applyAlignment="1" applyProtection="1">
      <alignment horizontal="left" vertical="center" shrinkToFit="1"/>
      <protection locked="0"/>
    </xf>
    <xf numFmtId="0" fontId="4" fillId="0" borderId="14" xfId="0" applyFont="1" applyFill="1" applyBorder="1" applyAlignment="1" applyProtection="1">
      <alignment horizontal="left" vertical="center" shrinkToFit="1"/>
      <protection locked="0"/>
    </xf>
    <xf numFmtId="0" fontId="8" fillId="0" borderId="12" xfId="0" applyFont="1" applyFill="1" applyBorder="1" applyAlignment="1" applyProtection="1">
      <alignment horizontal="left" vertical="center"/>
      <protection locked="0"/>
    </xf>
    <xf numFmtId="0" fontId="4" fillId="0" borderId="13"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8" fillId="0" borderId="15" xfId="0" applyFont="1" applyFill="1" applyBorder="1" applyAlignment="1" applyProtection="1">
      <alignment horizontal="left" vertical="center" shrinkToFit="1"/>
      <protection locked="0"/>
    </xf>
    <xf numFmtId="0" fontId="4" fillId="0" borderId="15" xfId="0" applyFont="1" applyFill="1" applyBorder="1" applyAlignment="1" applyProtection="1">
      <alignment horizontal="left" vertical="center" shrinkToFit="1"/>
      <protection locked="0"/>
    </xf>
    <xf numFmtId="0" fontId="8" fillId="0" borderId="16"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8" fillId="0" borderId="16" xfId="0" applyFont="1" applyFill="1" applyBorder="1" applyAlignment="1" applyProtection="1">
      <alignment horizontal="left" vertical="center" shrinkToFit="1"/>
      <protection locked="0"/>
    </xf>
    <xf numFmtId="0" fontId="4" fillId="0" borderId="17" xfId="0" applyFont="1" applyFill="1" applyBorder="1" applyAlignment="1" applyProtection="1">
      <alignment horizontal="left" vertical="center" shrinkToFit="1"/>
      <protection locked="0"/>
    </xf>
    <xf numFmtId="0" fontId="4" fillId="0" borderId="18" xfId="0" applyFont="1" applyFill="1" applyBorder="1" applyAlignment="1" applyProtection="1">
      <alignment horizontal="left" vertical="center" shrinkToFit="1"/>
      <protection locked="0"/>
    </xf>
    <xf numFmtId="0" fontId="8" fillId="0" borderId="16"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4" fillId="0" borderId="18" xfId="0" applyFont="1" applyFill="1" applyBorder="1" applyAlignment="1" applyProtection="1">
      <alignment horizontal="left" vertical="center"/>
      <protection locked="0"/>
    </xf>
    <xf numFmtId="0" fontId="8" fillId="0" borderId="7"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left" vertical="center" shrinkToFit="1"/>
      <protection locked="0"/>
    </xf>
    <xf numFmtId="0" fontId="8" fillId="0"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8" fillId="0" borderId="8" xfId="0" applyFont="1" applyFill="1" applyBorder="1" applyAlignment="1" applyProtection="1">
      <alignment horizontal="left" vertical="center" shrinkToFit="1"/>
      <protection locked="0"/>
    </xf>
    <xf numFmtId="0" fontId="4" fillId="0" borderId="9" xfId="0" applyFont="1" applyFill="1" applyBorder="1" applyAlignment="1" applyProtection="1">
      <alignment horizontal="left" vertical="center" shrinkToFit="1"/>
      <protection locked="0"/>
    </xf>
    <xf numFmtId="0" fontId="4" fillId="0" borderId="10" xfId="0" applyFont="1" applyFill="1" applyBorder="1" applyAlignment="1" applyProtection="1">
      <alignment horizontal="left" vertical="center" shrinkToFit="1"/>
      <protection locked="0"/>
    </xf>
    <xf numFmtId="0" fontId="8" fillId="0" borderId="8"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8" fillId="0" borderId="1" xfId="0" applyFont="1" applyFill="1" applyBorder="1" applyAlignment="1" applyProtection="1">
      <alignment horizontal="left" vertical="center" shrinkToFit="1"/>
      <protection locked="0"/>
    </xf>
    <xf numFmtId="0" fontId="8" fillId="0" borderId="3"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49"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6" fillId="0" borderId="2" xfId="0" applyFont="1" applyFill="1" applyBorder="1" applyAlignment="1" applyProtection="1">
      <alignment horizontal="left" wrapText="1"/>
    </xf>
    <xf numFmtId="0" fontId="8"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left" vertical="top" wrapText="1"/>
    </xf>
    <xf numFmtId="0" fontId="4" fillId="0" borderId="1" xfId="0" applyFont="1" applyFill="1" applyBorder="1" applyAlignment="1" applyProtection="1">
      <alignment horizontal="right" vertical="center" wrapText="1"/>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horizontal="center" vertical="top" wrapText="1"/>
    </xf>
    <xf numFmtId="0" fontId="6" fillId="0" borderId="2" xfId="0" applyFont="1" applyFill="1" applyBorder="1" applyAlignment="1" applyProtection="1">
      <alignment horizontal="left" vertical="top"/>
    </xf>
    <xf numFmtId="0" fontId="6" fillId="0" borderId="2" xfId="0" applyFont="1" applyFill="1" applyBorder="1" applyAlignment="1" applyProtection="1">
      <alignment horizontal="right" vertical="top"/>
    </xf>
    <xf numFmtId="180" fontId="1"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top"/>
    </xf>
    <xf numFmtId="0" fontId="6" fillId="0" borderId="0" xfId="0" applyFont="1" applyFill="1" applyBorder="1" applyAlignment="1" applyProtection="1">
      <alignment vertical="top"/>
    </xf>
    <xf numFmtId="49" fontId="15" fillId="0" borderId="27" xfId="0" applyNumberFormat="1" applyFont="1" applyBorder="1" applyAlignment="1" applyProtection="1">
      <alignment horizontal="center" vertical="center" wrapText="1"/>
    </xf>
    <xf numFmtId="49" fontId="15" fillId="0" borderId="33" xfId="0" applyNumberFormat="1" applyFont="1" applyBorder="1" applyAlignment="1" applyProtection="1">
      <alignment horizontal="center" vertical="center" wrapText="1"/>
    </xf>
    <xf numFmtId="49" fontId="15" fillId="0" borderId="44" xfId="0" applyNumberFormat="1" applyFont="1" applyBorder="1" applyAlignment="1" applyProtection="1">
      <alignment horizontal="center" vertical="center" wrapText="1"/>
    </xf>
    <xf numFmtId="49" fontId="15" fillId="0" borderId="45" xfId="0" applyNumberFormat="1" applyFont="1" applyBorder="1" applyAlignment="1" applyProtection="1">
      <alignment horizontal="center" vertical="center" wrapText="1"/>
    </xf>
    <xf numFmtId="49" fontId="15" fillId="0" borderId="26" xfId="0" applyNumberFormat="1" applyFont="1" applyBorder="1" applyAlignment="1" applyProtection="1">
      <alignment horizontal="center" vertical="center" wrapText="1"/>
    </xf>
    <xf numFmtId="49" fontId="15" fillId="0" borderId="32" xfId="0" applyNumberFormat="1" applyFont="1" applyBorder="1" applyAlignment="1" applyProtection="1">
      <alignment horizontal="center" vertical="center" wrapText="1"/>
    </xf>
    <xf numFmtId="0" fontId="15" fillId="0" borderId="49" xfId="0" applyNumberFormat="1" applyFont="1" applyBorder="1" applyAlignment="1" applyProtection="1">
      <alignment horizontal="center" vertical="center"/>
      <protection locked="0"/>
    </xf>
    <xf numFmtId="0" fontId="15" fillId="0" borderId="58" xfId="0" applyNumberFormat="1" applyFont="1" applyBorder="1" applyAlignment="1" applyProtection="1">
      <alignment horizontal="center" vertical="center"/>
      <protection locked="0"/>
    </xf>
    <xf numFmtId="0" fontId="22" fillId="6" borderId="0" xfId="0" applyNumberFormat="1" applyFont="1" applyFill="1" applyAlignment="1" applyProtection="1">
      <alignment vertical="center" wrapText="1"/>
      <protection locked="0"/>
    </xf>
    <xf numFmtId="0" fontId="22" fillId="6" borderId="0" xfId="0" applyNumberFormat="1" applyFont="1" applyFill="1" applyAlignment="1" applyProtection="1">
      <alignment vertical="center"/>
      <protection locked="0"/>
    </xf>
    <xf numFmtId="0" fontId="23" fillId="7" borderId="0" xfId="0" applyFont="1" applyFill="1" applyAlignment="1">
      <alignment horizontal="center" vertical="center"/>
    </xf>
    <xf numFmtId="0" fontId="24" fillId="0" borderId="0" xfId="0" applyFont="1" applyAlignment="1">
      <alignment horizontal="center" vertical="center"/>
    </xf>
    <xf numFmtId="49" fontId="25" fillId="0" borderId="4" xfId="0" applyNumberFormat="1" applyFont="1" applyBorder="1" applyAlignment="1" applyProtection="1">
      <alignment horizontal="center" vertical="center"/>
    </xf>
    <xf numFmtId="49" fontId="26" fillId="0" borderId="4" xfId="0" applyNumberFormat="1" applyFont="1" applyBorder="1" applyAlignment="1" applyProtection="1">
      <alignment horizontal="center" vertical="center"/>
      <protection locked="0"/>
    </xf>
    <xf numFmtId="49" fontId="25" fillId="0" borderId="4" xfId="0" applyNumberFormat="1" applyFont="1" applyBorder="1" applyAlignment="1" applyProtection="1">
      <alignment horizontal="center" vertical="center" wrapText="1"/>
    </xf>
    <xf numFmtId="49" fontId="15" fillId="0" borderId="45" xfId="0" applyNumberFormat="1" applyFont="1" applyBorder="1" applyAlignment="1" applyProtection="1">
      <alignment horizontal="center" vertical="center"/>
    </xf>
    <xf numFmtId="49" fontId="15" fillId="0" borderId="31" xfId="0" applyNumberFormat="1" applyFont="1" applyBorder="1" applyAlignment="1" applyProtection="1">
      <alignment horizontal="center" vertical="center"/>
    </xf>
    <xf numFmtId="49" fontId="15" fillId="0" borderId="48" xfId="0" applyNumberFormat="1" applyFont="1" applyBorder="1" applyAlignment="1" applyProtection="1">
      <alignment horizontal="center" vertical="center" wrapText="1"/>
    </xf>
    <xf numFmtId="49" fontId="15" fillId="0" borderId="37" xfId="0" applyNumberFormat="1" applyFont="1" applyBorder="1" applyAlignment="1" applyProtection="1">
      <alignment horizontal="center" vertical="center" wrapText="1"/>
    </xf>
    <xf numFmtId="0" fontId="21" fillId="0" borderId="0" xfId="0" applyFont="1" applyAlignment="1">
      <alignment vertical="center"/>
    </xf>
    <xf numFmtId="0" fontId="21" fillId="0" borderId="0" xfId="0" applyFont="1" applyBorder="1" applyAlignment="1">
      <alignment vertical="center"/>
    </xf>
    <xf numFmtId="49" fontId="15" fillId="0" borderId="48" xfId="0" applyNumberFormat="1" applyFont="1" applyBorder="1" applyAlignment="1" applyProtection="1">
      <alignment horizontal="center" vertical="center"/>
    </xf>
    <xf numFmtId="49" fontId="15" fillId="0" borderId="37" xfId="0" applyNumberFormat="1" applyFont="1" applyBorder="1" applyAlignment="1" applyProtection="1">
      <alignment horizontal="center" vertical="center"/>
    </xf>
    <xf numFmtId="49" fontId="15" fillId="0" borderId="28" xfId="0" applyNumberFormat="1" applyFont="1" applyBorder="1" applyAlignment="1" applyProtection="1">
      <alignment horizontal="center" vertical="center"/>
    </xf>
    <xf numFmtId="49" fontId="15" fillId="0" borderId="28" xfId="0" applyNumberFormat="1" applyFont="1" applyBorder="1" applyAlignment="1" applyProtection="1">
      <alignment horizontal="center" vertical="center" wrapText="1"/>
    </xf>
    <xf numFmtId="49" fontId="15" fillId="0" borderId="29" xfId="0" applyNumberFormat="1" applyFont="1" applyBorder="1" applyAlignment="1" applyProtection="1">
      <alignment horizontal="center" vertical="center" wrapText="1"/>
    </xf>
    <xf numFmtId="49" fontId="15" fillId="0" borderId="46" xfId="0" applyNumberFormat="1" applyFont="1" applyBorder="1" applyAlignment="1" applyProtection="1">
      <alignment horizontal="center" vertical="center" wrapText="1"/>
    </xf>
    <xf numFmtId="49" fontId="15" fillId="0" borderId="47" xfId="0" applyNumberFormat="1" applyFont="1" applyBorder="1" applyAlignment="1" applyProtection="1">
      <alignment horizontal="center" vertical="center" wrapText="1"/>
    </xf>
    <xf numFmtId="0" fontId="33" fillId="0" borderId="0" xfId="0" applyFont="1">
      <alignment vertical="center"/>
    </xf>
    <xf numFmtId="0" fontId="34" fillId="0" borderId="0" xfId="0" applyFont="1" applyFill="1" applyBorder="1" applyAlignment="1" applyProtection="1">
      <alignment horizontal="left" vertical="center"/>
    </xf>
    <xf numFmtId="49" fontId="12" fillId="0" borderId="0" xfId="0" applyNumberFormat="1" applyFont="1" applyFill="1" applyBorder="1" applyAlignment="1" applyProtection="1">
      <alignment vertical="center"/>
    </xf>
    <xf numFmtId="0" fontId="12" fillId="0" borderId="0" xfId="0" applyFont="1" applyFill="1" applyBorder="1" applyAlignment="1" applyProtection="1">
      <alignment horizontal="right" vertical="center"/>
    </xf>
    <xf numFmtId="49" fontId="12" fillId="2" borderId="5" xfId="0" applyNumberFormat="1" applyFont="1" applyFill="1" applyBorder="1" applyAlignment="1" applyProtection="1">
      <alignment horizontal="distributed" vertical="center" indent="1"/>
    </xf>
    <xf numFmtId="49" fontId="12" fillId="2" borderId="3" xfId="0" applyNumberFormat="1" applyFont="1" applyFill="1" applyBorder="1" applyAlignment="1" applyProtection="1">
      <alignment horizontal="distributed" vertical="center" indent="1"/>
    </xf>
    <xf numFmtId="49" fontId="12" fillId="2" borderId="6" xfId="0" applyNumberFormat="1" applyFont="1" applyFill="1" applyBorder="1" applyAlignment="1" applyProtection="1">
      <alignment horizontal="distributed" vertical="center" indent="1"/>
    </xf>
    <xf numFmtId="0" fontId="12" fillId="5" borderId="5" xfId="0" applyNumberFormat="1" applyFont="1" applyFill="1" applyBorder="1" applyAlignment="1" applyProtection="1">
      <alignment horizontal="center" vertical="center"/>
    </xf>
    <xf numFmtId="0" fontId="12" fillId="5" borderId="3" xfId="0" applyNumberFormat="1" applyFont="1" applyFill="1" applyBorder="1" applyAlignment="1" applyProtection="1">
      <alignment horizontal="center" vertical="center"/>
    </xf>
    <xf numFmtId="0" fontId="12" fillId="5" borderId="6" xfId="0" applyNumberFormat="1" applyFont="1" applyFill="1" applyBorder="1" applyAlignment="1" applyProtection="1">
      <alignment horizontal="center" vertical="center"/>
    </xf>
    <xf numFmtId="49" fontId="12" fillId="2" borderId="4" xfId="0" applyNumberFormat="1" applyFont="1" applyFill="1" applyBorder="1" applyAlignment="1" applyProtection="1">
      <alignment horizontal="center" vertical="center"/>
    </xf>
    <xf numFmtId="177" fontId="12" fillId="0" borderId="4" xfId="0" applyNumberFormat="1" applyFont="1" applyFill="1" applyBorder="1" applyAlignment="1" applyProtection="1">
      <alignment horizontal="center" vertical="center"/>
      <protection locked="0"/>
    </xf>
    <xf numFmtId="49" fontId="12" fillId="0" borderId="0" xfId="0" applyNumberFormat="1"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49" fontId="12" fillId="2" borderId="4" xfId="0" applyNumberFormat="1" applyFont="1" applyFill="1" applyBorder="1" applyAlignment="1" applyProtection="1">
      <alignment horizontal="distributed" vertical="center" indent="1"/>
    </xf>
    <xf numFmtId="0" fontId="12" fillId="0" borderId="5" xfId="0" applyFont="1" applyFill="1" applyBorder="1" applyAlignment="1" applyProtection="1">
      <alignment vertical="center"/>
    </xf>
    <xf numFmtId="0" fontId="12" fillId="0" borderId="3" xfId="0" applyFont="1" applyFill="1" applyBorder="1" applyAlignment="1" applyProtection="1">
      <alignment vertical="center"/>
    </xf>
    <xf numFmtId="0" fontId="12" fillId="0" borderId="5" xfId="0" applyFont="1" applyFill="1" applyBorder="1" applyAlignment="1" applyProtection="1">
      <alignment horizontal="center" vertical="center"/>
      <protection locked="0"/>
    </xf>
    <xf numFmtId="0" fontId="12" fillId="0" borderId="5" xfId="0" applyFont="1" applyFill="1" applyBorder="1" applyAlignment="1" applyProtection="1">
      <alignment horizontal="left" vertical="center"/>
    </xf>
    <xf numFmtId="0" fontId="12" fillId="0" borderId="3" xfId="0" applyFont="1" applyFill="1" applyBorder="1" applyAlignment="1" applyProtection="1">
      <alignment horizontal="center" vertical="center"/>
    </xf>
    <xf numFmtId="0" fontId="12" fillId="0" borderId="3" xfId="0" applyFont="1" applyFill="1" applyBorder="1" applyAlignment="1" applyProtection="1">
      <alignment horizontal="left" vertical="center"/>
    </xf>
    <xf numFmtId="0" fontId="12" fillId="0" borderId="6" xfId="0" applyFont="1" applyFill="1" applyBorder="1" applyAlignment="1" applyProtection="1">
      <alignment horizontal="left" vertical="center"/>
    </xf>
    <xf numFmtId="49" fontId="12" fillId="0" borderId="4" xfId="0" applyNumberFormat="1" applyFont="1" applyFill="1" applyBorder="1" applyAlignment="1" applyProtection="1">
      <alignment horizontal="center" vertical="center"/>
      <protection locked="0"/>
    </xf>
    <xf numFmtId="0" fontId="12" fillId="0" borderId="5" xfId="0" applyFont="1" applyFill="1" applyBorder="1" applyAlignment="1" applyProtection="1">
      <alignment horizontal="right" vertical="center" wrapText="1"/>
    </xf>
    <xf numFmtId="0" fontId="12" fillId="0" borderId="3" xfId="0" applyFont="1" applyFill="1" applyBorder="1" applyAlignment="1" applyProtection="1">
      <alignment horizontal="right" vertical="center" wrapText="1"/>
    </xf>
    <xf numFmtId="0" fontId="12" fillId="5" borderId="3" xfId="0" applyFont="1" applyFill="1" applyBorder="1" applyAlignment="1" applyProtection="1">
      <alignment horizontal="center" vertical="center" wrapText="1"/>
    </xf>
    <xf numFmtId="0" fontId="12" fillId="0" borderId="3" xfId="0" applyFont="1" applyFill="1" applyBorder="1" applyAlignment="1" applyProtection="1">
      <alignment horizontal="left" vertical="center" wrapText="1"/>
    </xf>
    <xf numFmtId="0" fontId="12" fillId="0" borderId="3" xfId="0" applyFont="1" applyFill="1" applyBorder="1" applyAlignment="1" applyProtection="1">
      <alignment vertical="center" wrapText="1"/>
    </xf>
    <xf numFmtId="0" fontId="12" fillId="0" borderId="6" xfId="0" applyFont="1" applyFill="1" applyBorder="1" applyAlignment="1" applyProtection="1">
      <alignment vertical="center" wrapText="1"/>
    </xf>
    <xf numFmtId="0" fontId="12" fillId="2" borderId="4" xfId="0" applyFont="1" applyFill="1" applyBorder="1" applyAlignment="1" applyProtection="1">
      <alignment horizontal="center" vertical="center" wrapText="1"/>
    </xf>
    <xf numFmtId="0" fontId="12" fillId="5" borderId="5" xfId="0" applyFont="1" applyFill="1" applyBorder="1" applyAlignment="1" applyProtection="1">
      <alignment horizontal="center" vertical="center" wrapText="1"/>
    </xf>
    <xf numFmtId="0" fontId="12" fillId="5" borderId="6" xfId="0" applyFont="1" applyFill="1" applyBorder="1" applyAlignment="1" applyProtection="1">
      <alignment horizontal="center" vertical="center" wrapText="1"/>
    </xf>
    <xf numFmtId="0" fontId="12" fillId="5" borderId="4" xfId="0" applyFont="1" applyFill="1" applyBorder="1" applyAlignment="1" applyProtection="1">
      <alignment horizontal="center" vertical="center" wrapText="1"/>
    </xf>
    <xf numFmtId="177" fontId="12" fillId="0" borderId="5" xfId="0" applyNumberFormat="1" applyFont="1" applyFill="1" applyBorder="1" applyAlignment="1" applyProtection="1">
      <alignment horizontal="center" vertical="center" wrapText="1"/>
      <protection locked="0"/>
    </xf>
    <xf numFmtId="177" fontId="12" fillId="0" borderId="3" xfId="0" applyNumberFormat="1" applyFont="1" applyFill="1" applyBorder="1" applyAlignment="1" applyProtection="1">
      <alignment horizontal="center" vertical="center" wrapText="1"/>
      <protection locked="0"/>
    </xf>
    <xf numFmtId="177" fontId="12" fillId="0" borderId="6" xfId="0" applyNumberFormat="1" applyFont="1" applyFill="1" applyBorder="1" applyAlignment="1" applyProtection="1">
      <alignment horizontal="center" vertical="center" wrapText="1"/>
      <protection locked="0"/>
    </xf>
    <xf numFmtId="0" fontId="12" fillId="5" borderId="5" xfId="0" applyFont="1" applyFill="1" applyBorder="1" applyAlignment="1" applyProtection="1">
      <alignment horizontal="left" vertical="center" wrapText="1"/>
    </xf>
    <xf numFmtId="0" fontId="12" fillId="5" borderId="3" xfId="0" applyFont="1" applyFill="1" applyBorder="1" applyAlignment="1" applyProtection="1">
      <alignment horizontal="left" vertical="center" wrapText="1"/>
    </xf>
    <xf numFmtId="0" fontId="12" fillId="5" borderId="6" xfId="0" applyFont="1" applyFill="1" applyBorder="1" applyAlignment="1" applyProtection="1">
      <alignment horizontal="left" vertical="center" wrapText="1"/>
    </xf>
    <xf numFmtId="0" fontId="12" fillId="5" borderId="4" xfId="0" applyFont="1" applyFill="1" applyBorder="1" applyAlignment="1" applyProtection="1">
      <alignment horizontal="left" vertical="center" wrapText="1"/>
    </xf>
    <xf numFmtId="49" fontId="12" fillId="2" borderId="5" xfId="0" applyNumberFormat="1" applyFont="1" applyFill="1" applyBorder="1" applyAlignment="1" applyProtection="1">
      <alignment horizontal="center" vertical="center"/>
    </xf>
    <xf numFmtId="49" fontId="12" fillId="2" borderId="3" xfId="0" applyNumberFormat="1" applyFont="1" applyFill="1" applyBorder="1" applyAlignment="1" applyProtection="1">
      <alignment horizontal="center" vertical="center"/>
    </xf>
    <xf numFmtId="49" fontId="12" fillId="2" borderId="6" xfId="0" applyNumberFormat="1" applyFont="1" applyFill="1" applyBorder="1" applyAlignment="1" applyProtection="1">
      <alignment horizontal="center" vertical="center"/>
    </xf>
    <xf numFmtId="49" fontId="12" fillId="2" borderId="19" xfId="0" applyNumberFormat="1" applyFont="1" applyFill="1" applyBorder="1" applyAlignment="1" applyProtection="1">
      <alignment horizontal="distributed" vertical="center" wrapText="1"/>
    </xf>
    <xf numFmtId="49" fontId="12" fillId="2" borderId="2" xfId="0" applyNumberFormat="1" applyFont="1" applyFill="1" applyBorder="1" applyAlignment="1" applyProtection="1">
      <alignment horizontal="distributed" vertical="center" wrapText="1"/>
    </xf>
    <xf numFmtId="49" fontId="12" fillId="2" borderId="20" xfId="0" applyNumberFormat="1" applyFont="1" applyFill="1" applyBorder="1" applyAlignment="1" applyProtection="1">
      <alignment horizontal="distributed" vertical="center" wrapText="1"/>
    </xf>
    <xf numFmtId="0" fontId="12" fillId="0" borderId="5"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2" fillId="0" borderId="6" xfId="0" applyFont="1" applyFill="1" applyBorder="1" applyAlignment="1" applyProtection="1">
      <alignment horizontal="center" vertical="center" wrapText="1"/>
      <protection locked="0"/>
    </xf>
    <xf numFmtId="49" fontId="12" fillId="2" borderId="21" xfId="0" applyNumberFormat="1" applyFont="1" applyFill="1" applyBorder="1" applyAlignment="1" applyProtection="1">
      <alignment horizontal="distributed" vertical="center" wrapText="1"/>
    </xf>
    <xf numFmtId="49" fontId="12" fillId="2" borderId="1" xfId="0" applyNumberFormat="1" applyFont="1" applyFill="1" applyBorder="1" applyAlignment="1" applyProtection="1">
      <alignment horizontal="distributed" vertical="center" wrapText="1"/>
    </xf>
    <xf numFmtId="49" fontId="12" fillId="2" borderId="22" xfId="0" applyNumberFormat="1" applyFont="1" applyFill="1" applyBorder="1" applyAlignment="1" applyProtection="1">
      <alignment horizontal="distributed" vertical="center" wrapText="1"/>
    </xf>
    <xf numFmtId="0" fontId="12" fillId="0" borderId="5"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0" borderId="3" xfId="0" applyFont="1" applyFill="1" applyBorder="1" applyAlignment="1" applyProtection="1">
      <alignment vertical="top" wrapText="1"/>
      <protection locked="0"/>
    </xf>
    <xf numFmtId="0" fontId="7" fillId="0" borderId="3" xfId="0" applyFont="1" applyFill="1" applyBorder="1" applyAlignment="1" applyProtection="1">
      <alignment vertical="center" wrapText="1"/>
    </xf>
    <xf numFmtId="0" fontId="7" fillId="0" borderId="6" xfId="0" applyFont="1" applyFill="1" applyBorder="1" applyAlignment="1" applyProtection="1">
      <alignment vertical="center" wrapText="1"/>
    </xf>
    <xf numFmtId="49" fontId="12" fillId="2" borderId="19" xfId="0" applyNumberFormat="1" applyFont="1" applyFill="1" applyBorder="1" applyAlignment="1" applyProtection="1">
      <alignment horizontal="distributed" vertical="center" wrapText="1" indent="1"/>
    </xf>
    <xf numFmtId="49" fontId="12" fillId="2" borderId="2" xfId="0" applyNumberFormat="1" applyFont="1" applyFill="1" applyBorder="1" applyAlignment="1" applyProtection="1">
      <alignment horizontal="distributed" vertical="center" wrapText="1" indent="1"/>
    </xf>
    <xf numFmtId="49" fontId="12" fillId="2" borderId="20" xfId="0" applyNumberFormat="1" applyFont="1" applyFill="1" applyBorder="1" applyAlignment="1" applyProtection="1">
      <alignment horizontal="distributed" vertical="center" wrapText="1" indent="1"/>
    </xf>
    <xf numFmtId="0" fontId="12" fillId="5" borderId="19" xfId="0" applyFont="1" applyFill="1" applyBorder="1" applyAlignment="1" applyProtection="1">
      <alignment vertical="top" wrapText="1"/>
    </xf>
    <xf numFmtId="0" fontId="12" fillId="5" borderId="2" xfId="0" applyFont="1" applyFill="1" applyBorder="1" applyAlignment="1" applyProtection="1">
      <alignment vertical="top" wrapText="1"/>
    </xf>
    <xf numFmtId="0" fontId="12" fillId="5" borderId="20" xfId="0" applyFont="1" applyFill="1" applyBorder="1" applyAlignment="1" applyProtection="1">
      <alignment vertical="top" wrapText="1"/>
    </xf>
    <xf numFmtId="49" fontId="12" fillId="2" borderId="21" xfId="0" applyNumberFormat="1" applyFont="1" applyFill="1" applyBorder="1" applyAlignment="1" applyProtection="1">
      <alignment horizontal="distributed" vertical="center" wrapText="1" indent="1"/>
    </xf>
    <xf numFmtId="49" fontId="12" fillId="2" borderId="1" xfId="0" applyNumberFormat="1" applyFont="1" applyFill="1" applyBorder="1" applyAlignment="1" applyProtection="1">
      <alignment horizontal="distributed" vertical="center" wrapText="1" indent="1"/>
    </xf>
    <xf numFmtId="49" fontId="12" fillId="2" borderId="22" xfId="0" applyNumberFormat="1" applyFont="1" applyFill="1" applyBorder="1" applyAlignment="1" applyProtection="1">
      <alignment horizontal="distributed" vertical="center" wrapText="1" indent="1"/>
    </xf>
    <xf numFmtId="0" fontId="12" fillId="5" borderId="21" xfId="0" applyFont="1" applyFill="1" applyBorder="1" applyAlignment="1" applyProtection="1">
      <alignment vertical="top" wrapText="1"/>
    </xf>
    <xf numFmtId="0" fontId="12" fillId="5" borderId="1" xfId="0" applyFont="1" applyFill="1" applyBorder="1" applyAlignment="1" applyProtection="1">
      <alignment vertical="top" wrapText="1"/>
    </xf>
    <xf numFmtId="0" fontId="12" fillId="5" borderId="22" xfId="0" applyFont="1" applyFill="1" applyBorder="1" applyAlignment="1" applyProtection="1">
      <alignment vertical="top" wrapText="1"/>
    </xf>
    <xf numFmtId="0" fontId="12" fillId="0" borderId="5" xfId="0" applyFont="1" applyFill="1" applyBorder="1" applyAlignment="1" applyProtection="1">
      <alignment vertical="center" wrapText="1"/>
      <protection locked="0"/>
    </xf>
    <xf numFmtId="0" fontId="12" fillId="0" borderId="3" xfId="0" applyFont="1" applyFill="1" applyBorder="1" applyAlignment="1" applyProtection="1">
      <alignment vertical="center" wrapText="1"/>
      <protection locked="0"/>
    </xf>
    <xf numFmtId="0" fontId="12" fillId="0" borderId="6" xfId="0" applyFont="1" applyFill="1" applyBorder="1" applyAlignment="1" applyProtection="1">
      <alignment vertical="center" wrapText="1"/>
      <protection locked="0"/>
    </xf>
    <xf numFmtId="49" fontId="12" fillId="2" borderId="23" xfId="0" applyNumberFormat="1" applyFont="1" applyFill="1" applyBorder="1" applyAlignment="1" applyProtection="1">
      <alignment horizontal="distributed" vertical="center" wrapText="1"/>
    </xf>
    <xf numFmtId="49" fontId="12" fillId="2" borderId="0" xfId="0" applyNumberFormat="1" applyFont="1" applyFill="1" applyBorder="1" applyAlignment="1" applyProtection="1">
      <alignment horizontal="distributed" vertical="center" wrapText="1"/>
    </xf>
    <xf numFmtId="49" fontId="12" fillId="2" borderId="24" xfId="0" applyNumberFormat="1" applyFont="1" applyFill="1" applyBorder="1" applyAlignment="1" applyProtection="1">
      <alignment horizontal="distributed" vertical="center" wrapText="1"/>
    </xf>
    <xf numFmtId="0" fontId="12" fillId="0" borderId="4" xfId="0" applyFont="1" applyFill="1" applyBorder="1" applyAlignment="1" applyProtection="1">
      <alignment horizontal="left" vertical="center" wrapText="1"/>
      <protection locked="0"/>
    </xf>
    <xf numFmtId="0" fontId="12" fillId="2" borderId="5" xfId="0" applyFont="1" applyFill="1" applyBorder="1" applyAlignment="1" applyProtection="1">
      <alignment horizontal="left" vertical="center" wrapText="1"/>
    </xf>
    <xf numFmtId="0" fontId="12" fillId="2" borderId="3"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center" vertical="center" shrinkToFit="1"/>
    </xf>
    <xf numFmtId="0" fontId="11" fillId="2" borderId="4" xfId="0" applyFont="1" applyFill="1" applyBorder="1" applyAlignment="1" applyProtection="1">
      <alignment horizontal="center" vertical="center" wrapText="1"/>
    </xf>
    <xf numFmtId="0" fontId="12" fillId="0" borderId="5" xfId="0" applyFont="1" applyFill="1" applyBorder="1" applyAlignment="1" applyProtection="1">
      <alignment horizontal="left" vertical="center" wrapText="1"/>
      <protection locked="0"/>
    </xf>
    <xf numFmtId="0" fontId="12" fillId="0" borderId="3" xfId="0" applyFont="1" applyFill="1" applyBorder="1" applyAlignment="1" applyProtection="1">
      <alignment horizontal="left" vertical="center" wrapText="1"/>
      <protection locked="0"/>
    </xf>
    <xf numFmtId="0" fontId="12" fillId="0" borderId="6" xfId="0" applyFont="1" applyFill="1" applyBorder="1" applyAlignment="1" applyProtection="1">
      <alignment horizontal="left" vertical="center" wrapText="1"/>
      <protection locked="0"/>
    </xf>
    <xf numFmtId="178" fontId="12" fillId="0" borderId="23" xfId="0" applyNumberFormat="1" applyFont="1" applyFill="1" applyBorder="1" applyAlignment="1" applyProtection="1">
      <alignment horizontal="right" vertical="center" wrapText="1"/>
    </xf>
    <xf numFmtId="178" fontId="12" fillId="0" borderId="0" xfId="0" applyNumberFormat="1" applyFont="1" applyFill="1" applyBorder="1" applyAlignment="1" applyProtection="1">
      <alignment horizontal="right" vertical="center" wrapText="1"/>
    </xf>
    <xf numFmtId="0" fontId="12" fillId="0" borderId="1"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left" vertical="center" wrapText="1"/>
    </xf>
    <xf numFmtId="0" fontId="12" fillId="0" borderId="2" xfId="0" quotePrefix="1" applyFont="1" applyFill="1" applyBorder="1" applyAlignment="1" applyProtection="1">
      <alignment vertical="center" wrapText="1"/>
    </xf>
    <xf numFmtId="0" fontId="12" fillId="0" borderId="2" xfId="0" applyFont="1" applyFill="1" applyBorder="1" applyAlignment="1" applyProtection="1">
      <alignment vertical="center" wrapText="1"/>
    </xf>
    <xf numFmtId="0" fontId="12" fillId="0" borderId="0" xfId="0" applyFont="1" applyFill="1" applyBorder="1" applyAlignment="1" applyProtection="1">
      <alignment horizontal="left" vertical="center" wrapText="1"/>
    </xf>
    <xf numFmtId="0" fontId="12" fillId="0" borderId="1" xfId="0" applyFont="1" applyFill="1" applyBorder="1" applyAlignment="1" applyProtection="1">
      <alignment horizontal="center" vertical="center" wrapText="1"/>
    </xf>
    <xf numFmtId="0" fontId="12" fillId="0" borderId="20" xfId="0" applyFont="1" applyFill="1" applyBorder="1" applyAlignment="1" applyProtection="1">
      <alignment vertical="center" wrapText="1"/>
    </xf>
    <xf numFmtId="0" fontId="12" fillId="0" borderId="23" xfId="0" applyFont="1" applyFill="1" applyBorder="1" applyAlignment="1" applyProtection="1">
      <alignment horizontal="right" vertical="center" wrapText="1"/>
    </xf>
    <xf numFmtId="0" fontId="12" fillId="0" borderId="0" xfId="0" applyFont="1" applyFill="1" applyBorder="1" applyAlignment="1" applyProtection="1">
      <alignment horizontal="right" vertical="center" wrapText="1"/>
    </xf>
    <xf numFmtId="0" fontId="7" fillId="2" borderId="21"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0" fontId="12" fillId="0" borderId="1" xfId="0" applyFont="1" applyFill="1" applyBorder="1" applyAlignment="1" applyProtection="1">
      <alignment vertical="center" wrapText="1"/>
      <protection locked="0"/>
    </xf>
    <xf numFmtId="0" fontId="7" fillId="0" borderId="1" xfId="0" applyFont="1" applyFill="1" applyBorder="1" applyAlignment="1" applyProtection="1">
      <alignment vertical="center" wrapText="1"/>
    </xf>
    <xf numFmtId="0" fontId="7" fillId="0" borderId="22" xfId="0" applyFont="1" applyFill="1" applyBorder="1" applyAlignment="1" applyProtection="1">
      <alignment vertical="center" wrapText="1"/>
    </xf>
    <xf numFmtId="0" fontId="12" fillId="2" borderId="5" xfId="0" applyFont="1" applyFill="1" applyBorder="1" applyAlignment="1" applyProtection="1">
      <alignment vertical="center" wrapText="1"/>
    </xf>
    <xf numFmtId="0" fontId="12" fillId="2" borderId="3" xfId="0" applyFont="1" applyFill="1" applyBorder="1" applyAlignment="1" applyProtection="1">
      <alignment vertical="center" wrapText="1"/>
    </xf>
    <xf numFmtId="0" fontId="12" fillId="2" borderId="6" xfId="0" applyFont="1" applyFill="1" applyBorder="1" applyAlignment="1" applyProtection="1">
      <alignment vertical="center" wrapText="1"/>
    </xf>
    <xf numFmtId="178" fontId="12" fillId="0" borderId="19" xfId="0" applyNumberFormat="1" applyFont="1" applyFill="1" applyBorder="1" applyAlignment="1" applyProtection="1">
      <alignment horizontal="right" vertical="center" wrapText="1"/>
    </xf>
    <xf numFmtId="178" fontId="12" fillId="0" borderId="2" xfId="0" applyNumberFormat="1" applyFont="1" applyFill="1" applyBorder="1" applyAlignment="1" applyProtection="1">
      <alignment horizontal="right" vertical="center" wrapText="1"/>
    </xf>
    <xf numFmtId="0" fontId="12" fillId="0" borderId="2" xfId="0" applyFont="1" applyFill="1" applyBorder="1" applyAlignment="1" applyProtection="1">
      <alignment horizontal="left" vertical="center" wrapText="1"/>
    </xf>
    <xf numFmtId="0" fontId="12" fillId="0" borderId="2" xfId="0" quotePrefix="1" applyFont="1" applyFill="1" applyBorder="1" applyAlignment="1" applyProtection="1">
      <alignment vertical="center" wrapText="1"/>
    </xf>
    <xf numFmtId="0" fontId="12" fillId="0" borderId="2"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protection locked="0"/>
    </xf>
    <xf numFmtId="0" fontId="35" fillId="0" borderId="0" xfId="0" applyFont="1">
      <alignment vertical="center"/>
    </xf>
    <xf numFmtId="0" fontId="12" fillId="2" borderId="5" xfId="0" applyFont="1" applyFill="1" applyBorder="1" applyAlignment="1" applyProtection="1">
      <alignment vertical="center"/>
      <protection locked="0"/>
    </xf>
    <xf numFmtId="0" fontId="12" fillId="2" borderId="3" xfId="0" applyFont="1" applyFill="1" applyBorder="1" applyAlignment="1" applyProtection="1">
      <alignment vertical="center"/>
      <protection locked="0"/>
    </xf>
    <xf numFmtId="0" fontId="12" fillId="0" borderId="3" xfId="0" applyFont="1" applyFill="1" applyBorder="1" applyAlignment="1" applyProtection="1">
      <alignment horizontal="right" vertical="center"/>
      <protection locked="0"/>
    </xf>
    <xf numFmtId="0" fontId="12" fillId="0" borderId="3" xfId="0" applyFont="1" applyFill="1" applyBorder="1" applyAlignment="1" applyProtection="1">
      <alignment vertical="center"/>
    </xf>
    <xf numFmtId="0" fontId="12" fillId="2" borderId="3" xfId="0" applyFont="1" applyFill="1" applyBorder="1" applyAlignment="1" applyProtection="1">
      <alignment vertical="center"/>
    </xf>
    <xf numFmtId="179" fontId="12" fillId="0" borderId="3" xfId="0" applyNumberFormat="1" applyFont="1" applyFill="1" applyBorder="1" applyAlignment="1" applyProtection="1">
      <alignment vertical="center"/>
    </xf>
    <xf numFmtId="0" fontId="12" fillId="0" borderId="6" xfId="0" applyFont="1" applyFill="1" applyBorder="1" applyAlignment="1" applyProtection="1">
      <alignment vertical="center"/>
    </xf>
    <xf numFmtId="0" fontId="12" fillId="2" borderId="3" xfId="0" applyFont="1" applyFill="1" applyBorder="1" applyAlignment="1" applyProtection="1">
      <alignment vertical="center"/>
    </xf>
    <xf numFmtId="0" fontId="12" fillId="2" borderId="3" xfId="0" applyFont="1" applyFill="1" applyBorder="1" applyAlignment="1" applyProtection="1">
      <alignment horizontal="right" vertical="center"/>
    </xf>
    <xf numFmtId="0" fontId="12" fillId="2" borderId="6" xfId="0" applyFont="1" applyFill="1" applyBorder="1" applyAlignment="1" applyProtection="1">
      <alignment vertical="center"/>
    </xf>
    <xf numFmtId="0" fontId="11" fillId="2" borderId="5"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2" fontId="12" fillId="0" borderId="3" xfId="0" applyNumberFormat="1" applyFont="1" applyFill="1" applyBorder="1" applyAlignment="1" applyProtection="1">
      <alignment horizontal="center" vertical="center" wrapText="1"/>
      <protection locked="0"/>
    </xf>
    <xf numFmtId="0" fontId="12" fillId="2" borderId="3" xfId="0" applyFont="1" applyFill="1" applyBorder="1" applyAlignment="1" applyProtection="1">
      <alignment horizontal="left" vertical="center" wrapText="1"/>
    </xf>
    <xf numFmtId="0" fontId="12" fillId="0" borderId="19" xfId="0" applyFont="1" applyFill="1" applyBorder="1" applyAlignment="1" applyProtection="1">
      <alignment vertical="top" wrapText="1"/>
      <protection locked="0"/>
    </xf>
    <xf numFmtId="0" fontId="12" fillId="0" borderId="2" xfId="0" applyFont="1" applyFill="1" applyBorder="1" applyAlignment="1" applyProtection="1">
      <alignment vertical="top" wrapText="1"/>
      <protection locked="0"/>
    </xf>
    <xf numFmtId="0" fontId="12" fillId="0" borderId="20" xfId="0" applyFont="1" applyFill="1" applyBorder="1" applyAlignment="1" applyProtection="1">
      <alignment vertical="top" wrapText="1"/>
      <protection locked="0"/>
    </xf>
    <xf numFmtId="0" fontId="12" fillId="0" borderId="23" xfId="0" applyFont="1" applyFill="1" applyBorder="1" applyAlignment="1" applyProtection="1">
      <alignment vertical="top" wrapText="1"/>
      <protection locked="0"/>
    </xf>
    <xf numFmtId="0" fontId="12" fillId="0" borderId="0" xfId="0" applyFont="1" applyFill="1" applyBorder="1" applyAlignment="1" applyProtection="1">
      <alignment vertical="top" wrapText="1"/>
      <protection locked="0"/>
    </xf>
    <xf numFmtId="0" fontId="12" fillId="0" borderId="24" xfId="0" applyFont="1" applyFill="1" applyBorder="1" applyAlignment="1" applyProtection="1">
      <alignment vertical="top" wrapText="1"/>
      <protection locked="0"/>
    </xf>
    <xf numFmtId="0" fontId="12" fillId="0" borderId="21" xfId="0" applyFont="1" applyFill="1" applyBorder="1" applyAlignment="1" applyProtection="1">
      <alignment vertical="top" wrapText="1"/>
      <protection locked="0"/>
    </xf>
    <xf numFmtId="0" fontId="12" fillId="0" borderId="1" xfId="0" applyFont="1" applyFill="1" applyBorder="1" applyAlignment="1" applyProtection="1">
      <alignment vertical="top" wrapText="1"/>
      <protection locked="0"/>
    </xf>
    <xf numFmtId="0" fontId="12" fillId="0" borderId="22" xfId="0" applyFont="1" applyFill="1" applyBorder="1" applyAlignment="1" applyProtection="1">
      <alignment vertical="top" wrapText="1"/>
      <protection locked="0"/>
    </xf>
    <xf numFmtId="0" fontId="34" fillId="0" borderId="0" xfId="0" applyFont="1" applyFill="1" applyBorder="1" applyAlignment="1" applyProtection="1">
      <alignment horizontal="center" vertical="center"/>
    </xf>
    <xf numFmtId="49" fontId="12" fillId="0" borderId="0" xfId="0" applyNumberFormat="1" applyFont="1" applyFill="1" applyBorder="1" applyAlignment="1" applyProtection="1"/>
    <xf numFmtId="0" fontId="12" fillId="0" borderId="0" xfId="0" applyFont="1" applyFill="1" applyBorder="1" applyAlignment="1" applyProtection="1">
      <alignment horizontal="right"/>
    </xf>
    <xf numFmtId="0" fontId="12" fillId="0" borderId="0" xfId="0" applyFont="1" applyFill="1" applyBorder="1" applyAlignment="1" applyProtection="1">
      <alignment horizontal="center"/>
    </xf>
    <xf numFmtId="49" fontId="12" fillId="2" borderId="4" xfId="0" applyNumberFormat="1" applyFont="1" applyFill="1" applyBorder="1" applyAlignment="1" applyProtection="1">
      <alignment horizontal="center" vertical="center" shrinkToFit="1"/>
    </xf>
    <xf numFmtId="0" fontId="12" fillId="5" borderId="4" xfId="0" applyNumberFormat="1" applyFont="1" applyFill="1" applyBorder="1" applyAlignment="1" applyProtection="1">
      <alignment horizontal="center" vertical="center"/>
    </xf>
    <xf numFmtId="49" fontId="12" fillId="5" borderId="4" xfId="0" applyNumberFormat="1" applyFont="1" applyFill="1" applyBorder="1" applyAlignment="1" applyProtection="1">
      <alignment horizontal="center" vertical="center"/>
    </xf>
    <xf numFmtId="0" fontId="11" fillId="5" borderId="4" xfId="0" applyNumberFormat="1" applyFont="1" applyFill="1" applyBorder="1" applyProtection="1">
      <alignment vertical="center"/>
    </xf>
    <xf numFmtId="0" fontId="11" fillId="5" borderId="4" xfId="0" applyFont="1" applyFill="1" applyBorder="1" applyProtection="1">
      <alignment vertical="center"/>
    </xf>
    <xf numFmtId="0" fontId="12" fillId="0" borderId="19" xfId="0" applyNumberFormat="1" applyFont="1" applyFill="1" applyBorder="1" applyAlignment="1" applyProtection="1">
      <alignment horizontal="left" vertical="top" wrapText="1"/>
      <protection locked="0"/>
    </xf>
    <xf numFmtId="0" fontId="12" fillId="0" borderId="2" xfId="0" applyNumberFormat="1" applyFont="1" applyFill="1" applyBorder="1" applyAlignment="1" applyProtection="1">
      <alignment horizontal="left" vertical="top" wrapText="1"/>
      <protection locked="0"/>
    </xf>
    <xf numFmtId="0" fontId="12" fillId="0" borderId="20" xfId="0" applyNumberFormat="1" applyFont="1" applyFill="1" applyBorder="1" applyAlignment="1" applyProtection="1">
      <alignment horizontal="left" vertical="top" wrapText="1"/>
      <protection locked="0"/>
    </xf>
    <xf numFmtId="0" fontId="12" fillId="0" borderId="23" xfId="0" applyNumberFormat="1" applyFont="1" applyFill="1" applyBorder="1" applyAlignment="1" applyProtection="1">
      <alignment horizontal="left" vertical="top" wrapText="1"/>
      <protection locked="0"/>
    </xf>
    <xf numFmtId="0" fontId="12" fillId="0" borderId="0" xfId="0" applyNumberFormat="1" applyFont="1" applyFill="1" applyBorder="1" applyAlignment="1" applyProtection="1">
      <alignment horizontal="left" vertical="top" wrapText="1"/>
      <protection locked="0"/>
    </xf>
    <xf numFmtId="0" fontId="12" fillId="0" borderId="24" xfId="0" applyNumberFormat="1" applyFont="1" applyFill="1" applyBorder="1" applyAlignment="1" applyProtection="1">
      <alignment horizontal="left" vertical="top" wrapText="1"/>
      <protection locked="0"/>
    </xf>
    <xf numFmtId="0" fontId="12" fillId="0" borderId="21" xfId="0" applyNumberFormat="1" applyFont="1" applyFill="1" applyBorder="1" applyAlignment="1" applyProtection="1">
      <alignment horizontal="left" vertical="top" wrapText="1"/>
      <protection locked="0"/>
    </xf>
    <xf numFmtId="0" fontId="12" fillId="0" borderId="1" xfId="0" applyNumberFormat="1" applyFont="1" applyFill="1" applyBorder="1" applyAlignment="1" applyProtection="1">
      <alignment horizontal="left" vertical="top" wrapText="1"/>
      <protection locked="0"/>
    </xf>
    <xf numFmtId="0" fontId="12" fillId="0" borderId="22" xfId="0" applyNumberFormat="1" applyFont="1" applyFill="1" applyBorder="1" applyAlignment="1" applyProtection="1">
      <alignment horizontal="left" vertical="top" wrapText="1"/>
      <protection locked="0"/>
    </xf>
    <xf numFmtId="49" fontId="12" fillId="0" borderId="3" xfId="0" applyNumberFormat="1" applyFont="1" applyFill="1" applyBorder="1" applyAlignment="1" applyProtection="1">
      <alignment horizontal="left" vertical="center"/>
      <protection locked="0"/>
    </xf>
    <xf numFmtId="49" fontId="12" fillId="0" borderId="6" xfId="0" applyNumberFormat="1" applyFont="1" applyFill="1" applyBorder="1" applyAlignment="1" applyProtection="1">
      <alignment horizontal="left" vertical="center"/>
      <protection locked="0"/>
    </xf>
    <xf numFmtId="0" fontId="12" fillId="0" borderId="5" xfId="0" applyFont="1" applyFill="1" applyBorder="1" applyAlignment="1" applyProtection="1">
      <alignment horizontal="left" vertical="center"/>
      <protection locked="0"/>
    </xf>
    <xf numFmtId="0" fontId="12" fillId="2" borderId="5"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wrapText="1"/>
    </xf>
    <xf numFmtId="0" fontId="11" fillId="0" borderId="3" xfId="0" applyFont="1" applyFill="1" applyBorder="1" applyAlignment="1" applyProtection="1">
      <alignment horizontal="left" vertical="center"/>
      <protection locked="0"/>
    </xf>
    <xf numFmtId="0" fontId="11" fillId="0" borderId="6" xfId="0" applyFont="1" applyFill="1" applyBorder="1" applyAlignment="1" applyProtection="1">
      <alignment horizontal="center" vertical="center"/>
    </xf>
    <xf numFmtId="0" fontId="34" fillId="0" borderId="0" xfId="0" applyFont="1" applyFill="1" applyBorder="1" applyAlignment="1" applyProtection="1">
      <alignment horizontal="center" vertical="center"/>
    </xf>
    <xf numFmtId="49" fontId="12" fillId="0" borderId="0" xfId="0" applyNumberFormat="1" applyFont="1" applyFill="1" applyBorder="1" applyAlignment="1" applyProtection="1">
      <alignment vertical="distributed" wrapText="1"/>
    </xf>
    <xf numFmtId="49" fontId="12" fillId="0" borderId="0" xfId="0" applyNumberFormat="1" applyFont="1" applyFill="1" applyBorder="1" applyAlignment="1" applyProtection="1">
      <alignment vertical="top" wrapText="1"/>
    </xf>
    <xf numFmtId="49" fontId="12" fillId="5" borderId="5" xfId="0" applyNumberFormat="1" applyFont="1" applyFill="1" applyBorder="1" applyAlignment="1" applyProtection="1">
      <alignment horizontal="center" vertical="center" wrapText="1"/>
    </xf>
    <xf numFmtId="0" fontId="12" fillId="5" borderId="3" xfId="0" applyNumberFormat="1" applyFont="1" applyFill="1" applyBorder="1" applyAlignment="1" applyProtection="1">
      <alignment horizontal="center" vertical="center" wrapText="1"/>
    </xf>
    <xf numFmtId="0" fontId="12" fillId="5" borderId="6"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left" vertical="top" wrapText="1"/>
      <protection locked="0"/>
    </xf>
    <xf numFmtId="49" fontId="12" fillId="0" borderId="5" xfId="0" applyNumberFormat="1" applyFont="1" applyFill="1" applyBorder="1" applyAlignment="1" applyProtection="1">
      <alignment horizontal="left" vertical="center"/>
      <protection locked="0"/>
    </xf>
  </cellXfs>
  <cellStyles count="3">
    <cellStyle name="標準" xfId="0" builtinId="0"/>
    <cellStyle name="標準 2" xfId="2"/>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O232"/>
  <sheetViews>
    <sheetView tabSelected="1" view="pageBreakPreview" zoomScaleNormal="100" zoomScaleSheetLayoutView="100" workbookViewId="0">
      <selection sqref="A1:AM1"/>
    </sheetView>
  </sheetViews>
  <sheetFormatPr defaultRowHeight="13.5"/>
  <cols>
    <col min="1" max="1" width="2.875" style="260" customWidth="1"/>
    <col min="2" max="41" width="2.375" style="260" customWidth="1"/>
    <col min="42" max="16384" width="9" style="260"/>
  </cols>
  <sheetData>
    <row r="1" spans="1:41" ht="34.5" customHeight="1">
      <c r="A1" s="229">
        <v>42095</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59"/>
      <c r="AO1" s="59"/>
    </row>
    <row r="2" spans="1:41">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c r="A3" s="230" t="s">
        <v>515</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row>
    <row r="4" spans="1:41">
      <c r="A4" s="98"/>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c r="A5" s="226" t="s">
        <v>402</v>
      </c>
      <c r="B5" s="226"/>
      <c r="C5" s="147" t="s">
        <v>516</v>
      </c>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row>
    <row r="6" spans="1:41">
      <c r="A6" s="226" t="s">
        <v>403</v>
      </c>
      <c r="B6" s="226"/>
      <c r="C6" s="147" t="s">
        <v>517</v>
      </c>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row>
    <row r="7" spans="1:41">
      <c r="A7" s="226" t="s">
        <v>404</v>
      </c>
      <c r="B7" s="226"/>
      <c r="C7" s="147" t="s">
        <v>518</v>
      </c>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row>
    <row r="8" spans="1:41">
      <c r="A8" s="225" t="s">
        <v>405</v>
      </c>
      <c r="B8" s="225"/>
      <c r="C8" s="147" t="s">
        <v>519</v>
      </c>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row>
    <row r="9" spans="1:41" ht="41.25" customHeight="1">
      <c r="A9" s="226" t="s">
        <v>406</v>
      </c>
      <c r="B9" s="226"/>
      <c r="C9" s="147" t="s">
        <v>520</v>
      </c>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row>
    <row r="10" spans="1:41" ht="61.5" customHeight="1">
      <c r="A10" s="226" t="s">
        <v>407</v>
      </c>
      <c r="B10" s="226"/>
      <c r="C10" s="147" t="s">
        <v>521</v>
      </c>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row>
    <row r="11" spans="1:41" ht="12" customHeight="1">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5.5" customHeight="1">
      <c r="A12" s="97">
        <v>1</v>
      </c>
      <c r="B12" s="159" t="s">
        <v>522</v>
      </c>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row>
    <row r="13" spans="1:41">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c r="A14" s="1"/>
      <c r="B14" s="220"/>
      <c r="C14" s="221"/>
      <c r="D14" s="221"/>
      <c r="E14" s="221"/>
      <c r="F14" s="221"/>
      <c r="G14" s="221"/>
      <c r="H14" s="221"/>
      <c r="I14" s="221"/>
      <c r="J14" s="221"/>
      <c r="K14" s="5"/>
      <c r="L14" s="220"/>
      <c r="M14" s="221"/>
      <c r="N14" s="221"/>
      <c r="O14" s="221"/>
      <c r="P14" s="221"/>
      <c r="Q14" s="221"/>
      <c r="R14" s="221"/>
      <c r="S14" s="221"/>
      <c r="T14" s="221"/>
      <c r="U14" s="221"/>
      <c r="V14" s="220"/>
      <c r="W14" s="221"/>
      <c r="X14" s="221"/>
      <c r="Y14" s="221"/>
      <c r="Z14" s="221"/>
      <c r="AA14" s="221"/>
      <c r="AB14" s="221"/>
      <c r="AC14" s="221"/>
      <c r="AD14" s="221"/>
      <c r="AE14" s="221"/>
      <c r="AF14" s="5"/>
      <c r="AG14" s="161" t="s">
        <v>523</v>
      </c>
      <c r="AH14" s="161"/>
      <c r="AI14" s="161"/>
      <c r="AJ14" s="161"/>
      <c r="AK14" s="161"/>
      <c r="AL14" s="161"/>
      <c r="AM14" s="161"/>
    </row>
    <row r="15" spans="1:41">
      <c r="A15" s="6"/>
      <c r="B15" s="222"/>
      <c r="C15" s="222"/>
      <c r="D15" s="222"/>
      <c r="E15" s="222"/>
      <c r="F15" s="222"/>
      <c r="G15" s="222"/>
      <c r="H15" s="222"/>
      <c r="I15" s="222"/>
      <c r="J15" s="222"/>
      <c r="K15" s="105" t="s">
        <v>408</v>
      </c>
      <c r="L15" s="222"/>
      <c r="M15" s="222"/>
      <c r="N15" s="222"/>
      <c r="O15" s="222"/>
      <c r="P15" s="222"/>
      <c r="Q15" s="222"/>
      <c r="R15" s="222"/>
      <c r="S15" s="222"/>
      <c r="T15" s="222"/>
      <c r="U15" s="222"/>
      <c r="V15" s="222"/>
      <c r="W15" s="222"/>
      <c r="X15" s="222"/>
      <c r="Y15" s="222"/>
      <c r="Z15" s="222"/>
      <c r="AA15" s="222"/>
      <c r="AB15" s="222"/>
      <c r="AC15" s="222"/>
      <c r="AD15" s="222"/>
      <c r="AE15" s="222"/>
      <c r="AF15" s="3"/>
      <c r="AG15" s="155" t="s">
        <v>409</v>
      </c>
      <c r="AH15" s="148"/>
      <c r="AI15" s="148"/>
      <c r="AJ15" s="148"/>
      <c r="AK15" s="148"/>
      <c r="AL15" s="148"/>
      <c r="AM15" s="155" t="s">
        <v>411</v>
      </c>
    </row>
    <row r="16" spans="1:41">
      <c r="A16" s="6"/>
      <c r="B16" s="225" t="s">
        <v>412</v>
      </c>
      <c r="C16" s="225"/>
      <c r="D16" s="225"/>
      <c r="E16" s="225"/>
      <c r="F16" s="225"/>
      <c r="G16" s="225"/>
      <c r="H16" s="225"/>
      <c r="I16" s="225"/>
      <c r="J16" s="225"/>
      <c r="K16" s="7"/>
      <c r="L16" s="8"/>
      <c r="M16" s="227" t="s">
        <v>413</v>
      </c>
      <c r="N16" s="227"/>
      <c r="O16" s="227"/>
      <c r="P16" s="227"/>
      <c r="Q16" s="227"/>
      <c r="R16" s="227"/>
      <c r="S16" s="227"/>
      <c r="T16" s="227"/>
      <c r="U16" s="227"/>
      <c r="V16" s="228" t="s">
        <v>524</v>
      </c>
      <c r="W16" s="228"/>
      <c r="X16" s="228"/>
      <c r="Y16" s="228"/>
      <c r="Z16" s="228"/>
      <c r="AA16" s="228"/>
      <c r="AB16" s="228"/>
      <c r="AC16" s="228"/>
      <c r="AD16" s="228"/>
      <c r="AE16" s="9"/>
      <c r="AF16" s="3"/>
      <c r="AG16" s="155"/>
      <c r="AH16" s="148"/>
      <c r="AI16" s="148"/>
      <c r="AJ16" s="148"/>
      <c r="AK16" s="148"/>
      <c r="AL16" s="148"/>
      <c r="AM16" s="155"/>
    </row>
    <row r="17" spans="1:39">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161" t="s">
        <v>525</v>
      </c>
      <c r="AH17" s="161"/>
      <c r="AI17" s="161"/>
      <c r="AJ17" s="161"/>
      <c r="AK17" s="161"/>
      <c r="AL17" s="161"/>
      <c r="AM17" s="161"/>
    </row>
    <row r="18" spans="1:39">
      <c r="A18" s="97">
        <v>2</v>
      </c>
      <c r="B18" s="147" t="s">
        <v>526</v>
      </c>
      <c r="C18" s="147"/>
      <c r="D18" s="147"/>
      <c r="E18" s="147"/>
      <c r="F18" s="147"/>
      <c r="G18" s="220"/>
      <c r="H18" s="221"/>
      <c r="I18" s="221"/>
      <c r="J18" s="221"/>
      <c r="K18" s="221"/>
      <c r="L18" s="221"/>
      <c r="M18" s="221"/>
      <c r="N18" s="221"/>
      <c r="O18" s="221"/>
      <c r="P18" s="221"/>
      <c r="Q18" s="221"/>
      <c r="R18" s="221"/>
      <c r="S18" s="221"/>
      <c r="T18" s="221"/>
      <c r="U18" s="221"/>
      <c r="V18" s="221"/>
      <c r="W18" s="221"/>
      <c r="X18" s="221"/>
      <c r="Y18" s="221"/>
      <c r="Z18" s="221"/>
      <c r="AA18" s="3"/>
      <c r="AB18" s="3"/>
      <c r="AC18" s="5"/>
      <c r="AD18" s="5"/>
      <c r="AE18" s="5"/>
      <c r="AF18" s="5"/>
      <c r="AG18" s="161"/>
      <c r="AH18" s="161"/>
      <c r="AI18" s="161"/>
      <c r="AJ18" s="161"/>
      <c r="AK18" s="161"/>
      <c r="AL18" s="161"/>
      <c r="AM18" s="161"/>
    </row>
    <row r="19" spans="1:39">
      <c r="A19" s="97"/>
      <c r="B19" s="147"/>
      <c r="C19" s="147"/>
      <c r="D19" s="147"/>
      <c r="E19" s="147"/>
      <c r="F19" s="147"/>
      <c r="G19" s="222"/>
      <c r="H19" s="222"/>
      <c r="I19" s="222"/>
      <c r="J19" s="222"/>
      <c r="K19" s="222"/>
      <c r="L19" s="222"/>
      <c r="M19" s="222"/>
      <c r="N19" s="222"/>
      <c r="O19" s="222"/>
      <c r="P19" s="222"/>
      <c r="Q19" s="222"/>
      <c r="R19" s="222"/>
      <c r="S19" s="222"/>
      <c r="T19" s="222"/>
      <c r="U19" s="222"/>
      <c r="V19" s="222"/>
      <c r="W19" s="222"/>
      <c r="X19" s="222"/>
      <c r="Y19" s="222"/>
      <c r="Z19" s="222"/>
      <c r="AA19" s="10"/>
      <c r="AB19" s="10"/>
      <c r="AC19" s="10"/>
      <c r="AD19" s="10"/>
      <c r="AE19" s="10"/>
      <c r="AF19" s="3"/>
      <c r="AG19" s="155" t="s">
        <v>409</v>
      </c>
      <c r="AH19" s="148"/>
      <c r="AI19" s="148"/>
      <c r="AJ19" s="148"/>
      <c r="AK19" s="148"/>
      <c r="AL19" s="148"/>
      <c r="AM19" s="155" t="s">
        <v>411</v>
      </c>
    </row>
    <row r="20" spans="1:39">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55"/>
      <c r="AH20" s="148"/>
      <c r="AI20" s="148"/>
      <c r="AJ20" s="148"/>
      <c r="AK20" s="148"/>
      <c r="AL20" s="148"/>
      <c r="AM20" s="155"/>
    </row>
    <row r="21" spans="1:39" ht="18" customHeight="1">
      <c r="A21" s="11">
        <v>3</v>
      </c>
      <c r="B21" s="223" t="s">
        <v>527</v>
      </c>
      <c r="C21" s="223"/>
      <c r="D21" s="223"/>
      <c r="E21" s="223"/>
      <c r="F21" s="223"/>
      <c r="G21" s="223"/>
      <c r="H21" s="224">
        <v>19</v>
      </c>
      <c r="I21" s="224"/>
      <c r="J21" s="149"/>
      <c r="K21" s="149"/>
      <c r="L21" s="104" t="s">
        <v>414</v>
      </c>
      <c r="M21" s="157"/>
      <c r="N21" s="157"/>
      <c r="O21" s="157"/>
      <c r="P21" s="157"/>
      <c r="Q21" s="104" t="s">
        <v>414</v>
      </c>
      <c r="R21" s="149"/>
      <c r="S21" s="149"/>
      <c r="T21" s="149"/>
      <c r="U21" s="149"/>
      <c r="V21" s="12" t="s">
        <v>409</v>
      </c>
      <c r="W21" s="212" t="str">
        <f>IF(J21="","",(DATEDIF(H21&amp;J21&amp;"/"&amp;IF(M21="","1",M21)&amp;"/"&amp;IF(R21="","1",R21),TEXT(A1,"yyyy")&amp;"/4/1","Y")))</f>
        <v/>
      </c>
      <c r="X21" s="212"/>
      <c r="Y21" s="212"/>
      <c r="Z21" s="212"/>
      <c r="AA21" s="13" t="s">
        <v>411</v>
      </c>
      <c r="AB21" s="3"/>
      <c r="AC21" s="3"/>
      <c r="AD21" s="3"/>
      <c r="AE21" s="3"/>
      <c r="AF21" s="3"/>
      <c r="AG21" s="3"/>
      <c r="AH21" s="3"/>
      <c r="AI21" s="5"/>
      <c r="AJ21" s="5"/>
      <c r="AK21" s="5"/>
      <c r="AL21" s="5"/>
      <c r="AM21" s="3"/>
    </row>
    <row r="22" spans="1:39">
      <c r="A22" s="11"/>
      <c r="B22" s="223"/>
      <c r="C22" s="223"/>
      <c r="D22" s="223"/>
      <c r="E22" s="223"/>
      <c r="F22" s="223"/>
      <c r="G22" s="223"/>
      <c r="H22" s="225" t="s">
        <v>0</v>
      </c>
      <c r="I22" s="225"/>
      <c r="J22" s="225"/>
      <c r="K22" s="225"/>
      <c r="L22" s="99"/>
      <c r="M22" s="9" t="s">
        <v>1</v>
      </c>
      <c r="N22" s="9"/>
      <c r="O22" s="9"/>
      <c r="P22" s="9"/>
      <c r="Q22" s="99"/>
      <c r="R22" s="225" t="s">
        <v>2</v>
      </c>
      <c r="S22" s="225"/>
      <c r="T22" s="225"/>
      <c r="U22" s="225"/>
      <c r="V22" s="98"/>
      <c r="W22" s="147" t="str">
        <f>"Age(as of April 1,2015)※年齢は、2015年4月1日現在"</f>
        <v>Age(as of April 1,2015)※年齢は、2015年4月1日現在</v>
      </c>
      <c r="X22" s="147"/>
      <c r="Y22" s="147"/>
      <c r="Z22" s="147"/>
      <c r="AA22" s="147"/>
      <c r="AB22" s="147"/>
      <c r="AC22" s="147"/>
      <c r="AD22" s="147"/>
      <c r="AE22" s="147"/>
      <c r="AF22" s="147"/>
      <c r="AG22" s="147"/>
      <c r="AH22" s="147"/>
      <c r="AI22" s="147"/>
      <c r="AJ22" s="147"/>
      <c r="AK22" s="147"/>
      <c r="AL22" s="147"/>
      <c r="AM22" s="147"/>
    </row>
    <row r="23" spans="1:39">
      <c r="A23" s="100"/>
      <c r="B23" s="100"/>
      <c r="C23" s="100"/>
      <c r="D23" s="14"/>
      <c r="E23" s="14"/>
      <c r="F23" s="100"/>
      <c r="G23" s="14"/>
      <c r="H23" s="100"/>
      <c r="I23" s="100"/>
      <c r="J23" s="14"/>
      <c r="K23" s="14"/>
      <c r="L23" s="100"/>
      <c r="M23" s="100"/>
      <c r="N23" s="14"/>
      <c r="O23" s="14"/>
      <c r="P23" s="100"/>
      <c r="Q23" s="100"/>
      <c r="R23" s="100"/>
      <c r="S23" s="100"/>
      <c r="T23" s="100"/>
      <c r="U23" s="100"/>
      <c r="V23" s="3"/>
      <c r="W23" s="100"/>
      <c r="X23" s="100"/>
      <c r="Y23" s="100"/>
      <c r="Z23" s="15"/>
      <c r="AA23" s="100"/>
      <c r="AB23" s="100"/>
      <c r="AC23" s="100"/>
      <c r="AD23" s="100"/>
      <c r="AE23" s="100"/>
      <c r="AF23" s="100"/>
      <c r="AG23" s="100"/>
      <c r="AH23" s="100"/>
      <c r="AI23" s="100"/>
      <c r="AJ23" s="100"/>
      <c r="AK23" s="100"/>
      <c r="AL23" s="100"/>
      <c r="AM23" s="100"/>
    </row>
    <row r="24" spans="1:39" ht="25.5" customHeight="1">
      <c r="A24" s="97">
        <v>4</v>
      </c>
      <c r="B24" s="151" t="s">
        <v>528</v>
      </c>
      <c r="C24" s="151"/>
      <c r="D24" s="151"/>
      <c r="E24" s="151"/>
      <c r="F24" s="151"/>
      <c r="G24" s="151"/>
      <c r="H24" s="209"/>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0"/>
      <c r="AL24" s="10"/>
      <c r="AM24" s="10"/>
    </row>
    <row r="25" spans="1:39" ht="25.5" customHeight="1">
      <c r="A25" s="1"/>
      <c r="B25" s="151" t="s">
        <v>529</v>
      </c>
      <c r="C25" s="151"/>
      <c r="D25" s="151"/>
      <c r="E25" s="151"/>
      <c r="F25" s="151"/>
      <c r="G25" s="151"/>
      <c r="H25" s="210"/>
      <c r="I25" s="211"/>
      <c r="J25" s="211"/>
      <c r="K25" s="211"/>
      <c r="L25" s="211"/>
      <c r="M25" s="211"/>
      <c r="N25" s="211"/>
      <c r="O25" s="211"/>
      <c r="P25" s="211"/>
      <c r="Q25" s="16"/>
      <c r="R25" s="219" t="s">
        <v>530</v>
      </c>
      <c r="S25" s="219"/>
      <c r="T25" s="219"/>
      <c r="U25" s="219"/>
      <c r="V25" s="219"/>
      <c r="W25" s="219"/>
      <c r="X25" s="219"/>
      <c r="Y25" s="210"/>
      <c r="Z25" s="211"/>
      <c r="AA25" s="211"/>
      <c r="AB25" s="211"/>
      <c r="AC25" s="211"/>
      <c r="AD25" s="211"/>
      <c r="AE25" s="211"/>
      <c r="AF25" s="211"/>
      <c r="AG25" s="211"/>
      <c r="AH25" s="211"/>
      <c r="AI25" s="211"/>
      <c r="AJ25" s="211"/>
      <c r="AK25" s="5"/>
      <c r="AL25" s="5"/>
      <c r="AM25" s="5"/>
    </row>
    <row r="26" spans="1:39" ht="6.75" customHeight="1">
      <c r="A26" s="1"/>
      <c r="B26" s="17"/>
      <c r="C26" s="17"/>
      <c r="D26" s="17"/>
      <c r="E26" s="17"/>
      <c r="F26" s="17"/>
      <c r="G26" s="17"/>
      <c r="H26" s="10"/>
      <c r="I26" s="10"/>
      <c r="J26" s="10"/>
      <c r="K26" s="10"/>
      <c r="L26" s="10"/>
      <c r="M26" s="10"/>
      <c r="N26" s="10"/>
      <c r="O26" s="10"/>
      <c r="P26" s="10"/>
      <c r="Q26" s="10"/>
      <c r="R26" s="10"/>
      <c r="S26" s="17"/>
      <c r="T26" s="17"/>
      <c r="U26" s="17"/>
      <c r="V26" s="17"/>
      <c r="W26" s="17"/>
      <c r="X26" s="5"/>
      <c r="Y26" s="5"/>
      <c r="Z26" s="10"/>
      <c r="AA26" s="3"/>
      <c r="AB26" s="3"/>
      <c r="AC26" s="3"/>
      <c r="AD26" s="3"/>
      <c r="AE26" s="3"/>
      <c r="AF26" s="3"/>
      <c r="AG26" s="3"/>
      <c r="AH26" s="3"/>
      <c r="AI26" s="3"/>
      <c r="AJ26" s="3"/>
      <c r="AK26" s="3"/>
      <c r="AL26" s="3"/>
      <c r="AM26" s="3"/>
    </row>
    <row r="27" spans="1:39" ht="38.25" customHeight="1">
      <c r="A27" s="18"/>
      <c r="B27" s="19" t="s">
        <v>415</v>
      </c>
      <c r="C27" s="147" t="s">
        <v>531</v>
      </c>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row>
    <row r="28" spans="1:39" ht="9" customHeight="1">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c r="A29" s="97">
        <v>5</v>
      </c>
      <c r="B29" s="159" t="s">
        <v>532</v>
      </c>
      <c r="C29" s="159"/>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row>
    <row r="30" spans="1:39" ht="25.5" customHeight="1">
      <c r="A30" s="3"/>
      <c r="B30" s="10"/>
      <c r="C30" s="10"/>
      <c r="D30" s="10"/>
      <c r="E30" s="10"/>
      <c r="F30" s="209"/>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0"/>
      <c r="AK30" s="10"/>
      <c r="AL30" s="10"/>
      <c r="AM30" s="10"/>
    </row>
    <row r="31" spans="1:39">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c r="A32" s="3"/>
      <c r="B32" s="159" t="s">
        <v>3</v>
      </c>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row>
    <row r="33" spans="1:39" ht="26.25" customHeight="1">
      <c r="A33" s="3"/>
      <c r="B33" s="10"/>
      <c r="C33" s="10"/>
      <c r="D33" s="10"/>
      <c r="E33" s="10"/>
      <c r="F33" s="209"/>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0"/>
      <c r="AK33" s="10"/>
      <c r="AL33" s="10"/>
      <c r="AM33" s="10"/>
    </row>
    <row r="34" spans="1:39">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c r="A35" s="6"/>
      <c r="B35" s="159" t="s">
        <v>533</v>
      </c>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row>
    <row r="36" spans="1:39" ht="26.25" customHeight="1">
      <c r="A36" s="5"/>
      <c r="B36" s="10"/>
      <c r="C36" s="10"/>
      <c r="D36" s="10"/>
      <c r="E36" s="10"/>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0"/>
      <c r="AK36" s="10"/>
      <c r="AL36" s="10"/>
      <c r="AM36" s="10"/>
    </row>
    <row r="37" spans="1:39">
      <c r="A37" s="5"/>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3"/>
      <c r="AB37" s="3"/>
      <c r="AC37" s="3"/>
      <c r="AD37" s="3"/>
      <c r="AE37" s="3"/>
      <c r="AF37" s="3"/>
      <c r="AG37" s="3"/>
      <c r="AH37" s="3"/>
      <c r="AI37" s="3"/>
      <c r="AJ37" s="3"/>
      <c r="AK37" s="3"/>
      <c r="AL37" s="3"/>
      <c r="AM37" s="3"/>
    </row>
    <row r="38" spans="1:39">
      <c r="A38" s="5"/>
      <c r="B38" s="159" t="s">
        <v>534</v>
      </c>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row>
    <row r="39" spans="1:39" ht="7.5" customHeight="1">
      <c r="A39" s="5"/>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39" ht="14.25" customHeight="1">
      <c r="A40" s="6"/>
      <c r="B40" s="3"/>
      <c r="C40" s="3"/>
      <c r="D40" s="160" t="s">
        <v>4</v>
      </c>
      <c r="E40" s="160"/>
      <c r="F40" s="160"/>
      <c r="G40" s="160"/>
      <c r="H40" s="160"/>
      <c r="I40" s="160"/>
      <c r="J40" s="160"/>
      <c r="K40" s="160"/>
      <c r="L40" s="160"/>
      <c r="M40" s="160"/>
      <c r="N40" s="160"/>
      <c r="O40" s="160"/>
      <c r="P40" s="160"/>
      <c r="Q40" s="18"/>
      <c r="R40" s="101"/>
      <c r="S40" s="151" t="s">
        <v>5</v>
      </c>
      <c r="T40" s="151"/>
      <c r="U40" s="151"/>
      <c r="V40" s="151"/>
      <c r="W40" s="151"/>
      <c r="X40" s="151"/>
      <c r="Y40" s="151"/>
      <c r="Z40" s="151"/>
      <c r="AA40" s="151"/>
      <c r="AB40" s="151"/>
      <c r="AC40" s="151"/>
      <c r="AD40" s="151"/>
      <c r="AE40" s="151"/>
      <c r="AF40" s="151"/>
      <c r="AG40" s="151"/>
      <c r="AH40" s="151"/>
      <c r="AI40" s="151"/>
      <c r="AJ40" s="151"/>
      <c r="AK40" s="151"/>
      <c r="AL40" s="151"/>
      <c r="AM40" s="151"/>
    </row>
    <row r="41" spans="1:39" ht="26.25" customHeight="1">
      <c r="A41" s="6"/>
      <c r="B41" s="20"/>
      <c r="C41" s="3"/>
      <c r="D41" s="3"/>
      <c r="E41" s="3"/>
      <c r="F41" s="157"/>
      <c r="G41" s="157"/>
      <c r="H41" s="157"/>
      <c r="I41" s="157"/>
      <c r="J41" s="157"/>
      <c r="K41" s="104" t="s">
        <v>414</v>
      </c>
      <c r="L41" s="157"/>
      <c r="M41" s="157"/>
      <c r="N41" s="157"/>
      <c r="O41" s="157"/>
      <c r="P41" s="157"/>
      <c r="Q41" s="18"/>
      <c r="R41" s="218" t="s">
        <v>535</v>
      </c>
      <c r="S41" s="218"/>
      <c r="T41" s="218"/>
      <c r="U41" s="157"/>
      <c r="V41" s="157"/>
      <c r="W41" s="157"/>
      <c r="X41" s="157"/>
      <c r="Y41" s="157"/>
      <c r="Z41" s="104" t="s">
        <v>414</v>
      </c>
      <c r="AA41" s="157"/>
      <c r="AB41" s="157"/>
      <c r="AC41" s="157"/>
      <c r="AD41" s="157"/>
      <c r="AE41" s="157"/>
      <c r="AF41" s="3"/>
      <c r="AG41" s="3"/>
      <c r="AH41" s="3"/>
      <c r="AI41" s="3"/>
      <c r="AJ41" s="3"/>
      <c r="AK41" s="3"/>
      <c r="AL41" s="3"/>
      <c r="AM41" s="3"/>
    </row>
    <row r="42" spans="1:39">
      <c r="A42" s="6"/>
      <c r="B42" s="20"/>
      <c r="C42" s="3"/>
      <c r="D42" s="3"/>
      <c r="E42" s="3"/>
      <c r="F42" s="216" t="s">
        <v>0</v>
      </c>
      <c r="G42" s="216"/>
      <c r="H42" s="216"/>
      <c r="I42" s="216"/>
      <c r="J42" s="216"/>
      <c r="K42" s="21"/>
      <c r="L42" s="217" t="s">
        <v>1</v>
      </c>
      <c r="M42" s="217"/>
      <c r="N42" s="217"/>
      <c r="O42" s="217"/>
      <c r="P42" s="217"/>
      <c r="Q42" s="100"/>
      <c r="R42" s="218"/>
      <c r="S42" s="218"/>
      <c r="T42" s="218"/>
      <c r="U42" s="216" t="s">
        <v>0</v>
      </c>
      <c r="V42" s="216"/>
      <c r="W42" s="216"/>
      <c r="X42" s="216"/>
      <c r="Y42" s="216"/>
      <c r="Z42" s="21"/>
      <c r="AA42" s="217" t="s">
        <v>1</v>
      </c>
      <c r="AB42" s="217"/>
      <c r="AC42" s="217"/>
      <c r="AD42" s="217"/>
      <c r="AE42" s="217"/>
      <c r="AF42" s="3"/>
      <c r="AG42" s="3"/>
      <c r="AH42" s="3"/>
      <c r="AI42" s="3"/>
      <c r="AJ42" s="3"/>
      <c r="AK42" s="3"/>
      <c r="AL42" s="3"/>
      <c r="AM42" s="3"/>
    </row>
    <row r="43" spans="1:39">
      <c r="A43" s="6"/>
      <c r="B43" s="22"/>
      <c r="C43" s="22"/>
      <c r="D43" s="22"/>
      <c r="E43" s="22"/>
      <c r="F43" s="22"/>
      <c r="G43" s="22"/>
      <c r="H43" s="22"/>
      <c r="I43" s="22"/>
      <c r="J43" s="22"/>
      <c r="K43" s="22"/>
      <c r="L43" s="22"/>
      <c r="M43" s="22"/>
      <c r="N43" s="100"/>
      <c r="O43" s="100"/>
      <c r="P43" s="100"/>
      <c r="Q43" s="100"/>
      <c r="R43" s="100"/>
      <c r="S43" s="100"/>
      <c r="T43" s="14"/>
      <c r="U43" s="100"/>
      <c r="V43" s="100"/>
      <c r="W43" s="100"/>
      <c r="X43" s="100"/>
      <c r="Y43" s="23"/>
      <c r="Z43" s="23"/>
      <c r="AA43" s="100"/>
      <c r="AB43" s="100"/>
      <c r="AC43" s="100"/>
      <c r="AD43" s="100"/>
      <c r="AE43" s="100"/>
      <c r="AF43" s="14"/>
      <c r="AG43" s="100"/>
      <c r="AH43" s="100"/>
      <c r="AI43" s="100"/>
      <c r="AJ43" s="100"/>
      <c r="AK43" s="3"/>
      <c r="AL43" s="3"/>
      <c r="AM43" s="3"/>
    </row>
    <row r="44" spans="1:39" ht="26.25" customHeight="1">
      <c r="A44" s="6" t="s">
        <v>416</v>
      </c>
      <c r="B44" s="158" t="s">
        <v>536</v>
      </c>
      <c r="C44" s="158"/>
      <c r="D44" s="158"/>
      <c r="E44" s="158"/>
      <c r="F44" s="158"/>
      <c r="G44" s="158"/>
      <c r="H44" s="158"/>
      <c r="I44" s="158"/>
      <c r="J44" s="158"/>
      <c r="K44" s="158"/>
      <c r="L44" s="158"/>
      <c r="M44" s="209"/>
      <c r="N44" s="144"/>
      <c r="O44" s="144"/>
      <c r="P44" s="144"/>
      <c r="Q44" s="144"/>
      <c r="R44" s="144"/>
      <c r="S44" s="144"/>
      <c r="T44" s="144"/>
      <c r="U44" s="144"/>
      <c r="V44" s="144"/>
      <c r="W44" s="144"/>
      <c r="X44" s="144"/>
      <c r="Y44" s="144"/>
      <c r="Z44" s="144"/>
      <c r="AA44" s="144"/>
      <c r="AB44" s="144"/>
      <c r="AC44" s="3"/>
      <c r="AD44" s="3"/>
      <c r="AE44" s="3"/>
      <c r="AF44" s="3"/>
      <c r="AG44" s="3"/>
      <c r="AH44" s="3"/>
      <c r="AI44" s="3"/>
      <c r="AJ44" s="3"/>
      <c r="AK44" s="3"/>
      <c r="AL44" s="3"/>
      <c r="AM44" s="3"/>
    </row>
    <row r="45" spans="1:39">
      <c r="A45" s="6"/>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row>
    <row r="46" spans="1:39">
      <c r="A46" s="97">
        <v>6</v>
      </c>
      <c r="B46" s="147" t="s">
        <v>537</v>
      </c>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row>
    <row r="47" spans="1:39" ht="9" customHeight="1">
      <c r="A47" s="1"/>
      <c r="B47" s="5"/>
      <c r="C47" s="5"/>
      <c r="D47" s="5"/>
      <c r="E47" s="5"/>
      <c r="F47" s="5"/>
      <c r="G47" s="5"/>
      <c r="H47" s="5"/>
      <c r="I47" s="5"/>
      <c r="J47" s="5"/>
      <c r="K47" s="5"/>
      <c r="L47" s="5"/>
      <c r="M47" s="5"/>
      <c r="N47" s="5"/>
      <c r="O47" s="5"/>
      <c r="P47" s="5"/>
      <c r="Q47" s="5"/>
      <c r="R47" s="5"/>
      <c r="S47" s="5"/>
      <c r="T47" s="5"/>
      <c r="U47" s="5"/>
      <c r="V47" s="5"/>
      <c r="W47" s="5"/>
      <c r="X47" s="5"/>
      <c r="Y47" s="5"/>
      <c r="Z47" s="5"/>
      <c r="AA47" s="3"/>
      <c r="AB47" s="3"/>
      <c r="AC47" s="3"/>
      <c r="AD47" s="3"/>
      <c r="AE47" s="3"/>
      <c r="AF47" s="3"/>
      <c r="AG47" s="3"/>
      <c r="AH47" s="3"/>
      <c r="AI47" s="3"/>
      <c r="AJ47" s="3"/>
      <c r="AK47" s="3"/>
      <c r="AL47" s="3"/>
      <c r="AM47" s="3"/>
    </row>
    <row r="48" spans="1:39">
      <c r="A48" s="6"/>
      <c r="B48" s="214" t="s">
        <v>417</v>
      </c>
      <c r="C48" s="214"/>
      <c r="D48" s="215" t="s">
        <v>538</v>
      </c>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row>
    <row r="49" spans="1:39" ht="7.5" customHeight="1">
      <c r="A49" s="6"/>
      <c r="B49" s="24"/>
      <c r="C49" s="24"/>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row>
    <row r="50" spans="1:39" ht="14.25">
      <c r="A50" s="6"/>
      <c r="B50" s="3"/>
      <c r="C50" s="3"/>
      <c r="D50" s="160" t="s">
        <v>6</v>
      </c>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row>
    <row r="51" spans="1:39" ht="26.25" customHeight="1">
      <c r="A51" s="6"/>
      <c r="B51" s="3"/>
      <c r="C51" s="25"/>
      <c r="D51" s="25"/>
      <c r="E51" s="25"/>
      <c r="F51" s="209"/>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3"/>
      <c r="AK51" s="3"/>
      <c r="AL51" s="3"/>
      <c r="AM51" s="3"/>
    </row>
    <row r="52" spans="1:39">
      <c r="A52" s="6"/>
      <c r="B52" s="3"/>
      <c r="C52" s="25"/>
      <c r="D52" s="25"/>
      <c r="E52" s="25"/>
      <c r="F52" s="25"/>
      <c r="G52" s="25"/>
      <c r="H52" s="25"/>
      <c r="I52" s="25"/>
      <c r="J52" s="5"/>
      <c r="K52" s="5"/>
      <c r="L52" s="5"/>
      <c r="M52" s="5"/>
      <c r="N52" s="5"/>
      <c r="O52" s="3"/>
      <c r="P52" s="5"/>
      <c r="Q52" s="5"/>
      <c r="R52" s="5"/>
      <c r="S52" s="5"/>
      <c r="T52" s="25"/>
      <c r="U52" s="25"/>
      <c r="V52" s="25"/>
      <c r="W52" s="25"/>
      <c r="X52" s="25"/>
      <c r="Y52" s="25"/>
      <c r="Z52" s="25"/>
      <c r="AA52" s="5"/>
      <c r="AB52" s="5"/>
      <c r="AC52" s="5"/>
      <c r="AD52" s="5"/>
      <c r="AE52" s="3"/>
      <c r="AF52" s="3"/>
      <c r="AG52" s="3"/>
      <c r="AH52" s="3"/>
      <c r="AI52" s="3"/>
      <c r="AJ52" s="3"/>
      <c r="AK52" s="3"/>
      <c r="AL52" s="3"/>
      <c r="AM52" s="3"/>
    </row>
    <row r="53" spans="1:39" ht="14.25">
      <c r="A53" s="6"/>
      <c r="B53" s="3"/>
      <c r="C53" s="25"/>
      <c r="D53" s="160" t="s">
        <v>7</v>
      </c>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row>
    <row r="54" spans="1:39" ht="26.25" customHeight="1">
      <c r="A54" s="6"/>
      <c r="B54" s="3"/>
      <c r="C54" s="25"/>
      <c r="D54" s="25"/>
      <c r="E54" s="25"/>
      <c r="F54" s="209"/>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3"/>
      <c r="AK54" s="3"/>
      <c r="AL54" s="3"/>
      <c r="AM54" s="3"/>
    </row>
    <row r="55" spans="1:39">
      <c r="A55" s="6"/>
      <c r="B55" s="3"/>
      <c r="C55" s="25"/>
      <c r="D55" s="25"/>
      <c r="E55" s="25"/>
      <c r="F55" s="25"/>
      <c r="G55" s="25"/>
      <c r="H55" s="25"/>
      <c r="I55" s="25"/>
      <c r="J55" s="5"/>
      <c r="K55" s="5"/>
      <c r="L55" s="5"/>
      <c r="M55" s="5"/>
      <c r="N55" s="5"/>
      <c r="O55" s="3"/>
      <c r="P55" s="5"/>
      <c r="Q55" s="5"/>
      <c r="R55" s="5"/>
      <c r="S55" s="5"/>
      <c r="T55" s="25"/>
      <c r="U55" s="25"/>
      <c r="V55" s="25"/>
      <c r="W55" s="25"/>
      <c r="X55" s="25"/>
      <c r="Y55" s="25"/>
      <c r="Z55" s="25"/>
      <c r="AA55" s="5"/>
      <c r="AB55" s="5"/>
      <c r="AC55" s="5"/>
      <c r="AD55" s="5"/>
      <c r="AE55" s="3"/>
      <c r="AF55" s="3"/>
      <c r="AG55" s="3"/>
      <c r="AH55" s="3"/>
      <c r="AI55" s="3"/>
      <c r="AJ55" s="3"/>
      <c r="AK55" s="3"/>
      <c r="AL55" s="3"/>
      <c r="AM55" s="3"/>
    </row>
    <row r="56" spans="1:39">
      <c r="A56" s="6"/>
      <c r="B56" s="3"/>
      <c r="C56" s="3"/>
      <c r="D56" s="4" t="s">
        <v>539</v>
      </c>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row>
    <row r="57" spans="1:39">
      <c r="A57" s="6"/>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row>
    <row r="58" spans="1:39" ht="26.25" customHeight="1">
      <c r="A58" s="6"/>
      <c r="B58" s="3"/>
      <c r="C58" s="3"/>
      <c r="D58" s="3"/>
      <c r="E58" s="212">
        <v>2015</v>
      </c>
      <c r="F58" s="212"/>
      <c r="G58" s="212"/>
      <c r="H58" s="212"/>
      <c r="I58" s="212"/>
      <c r="J58" s="104" t="s">
        <v>414</v>
      </c>
      <c r="K58" s="157"/>
      <c r="L58" s="157"/>
      <c r="M58" s="157"/>
      <c r="N58" s="157"/>
      <c r="O58" s="157"/>
      <c r="P58" s="18" t="s">
        <v>540</v>
      </c>
      <c r="Q58" s="157"/>
      <c r="R58" s="157"/>
      <c r="S58" s="157"/>
      <c r="T58" s="157"/>
      <c r="U58" s="157"/>
      <c r="V58" s="104" t="s">
        <v>414</v>
      </c>
      <c r="W58" s="157"/>
      <c r="X58" s="157"/>
      <c r="Y58" s="157"/>
      <c r="Z58" s="157"/>
      <c r="AA58" s="157"/>
      <c r="AB58" s="3"/>
      <c r="AC58" s="3"/>
      <c r="AD58" s="4" t="s">
        <v>420</v>
      </c>
      <c r="AE58" s="3"/>
      <c r="AF58" s="213" t="str">
        <f>IF($Q$58="","",IF(ISERROR(DATEDIF(DATE($E$58,$K$58,1),IF($W$58="12",DATE($Q$58+1,1,1),DATE($Q$58,$W$58+1,1)),"M"))=TRUE,"error",DATEDIF(DATE($E$58,$K$58,1),IF($W$58="12",DATE($Q$58+1,1,1),DATE($Q$58,$W$58+1,1)),"M")))</f>
        <v/>
      </c>
      <c r="AG58" s="213"/>
      <c r="AH58" s="4" t="s">
        <v>421</v>
      </c>
      <c r="AI58" s="3"/>
      <c r="AJ58" s="3"/>
      <c r="AK58" s="3"/>
      <c r="AL58" s="3"/>
      <c r="AM58" s="3"/>
    </row>
    <row r="59" spans="1:39">
      <c r="A59" s="6"/>
      <c r="B59" s="3"/>
      <c r="C59" s="3"/>
      <c r="D59" s="3"/>
      <c r="E59" s="26" t="s">
        <v>8</v>
      </c>
      <c r="F59" s="26"/>
      <c r="G59" s="27"/>
      <c r="H59" s="27"/>
      <c r="I59" s="27"/>
      <c r="J59" s="106"/>
      <c r="K59" s="27" t="s">
        <v>1</v>
      </c>
      <c r="L59" s="27"/>
      <c r="M59" s="27"/>
      <c r="N59" s="27"/>
      <c r="O59" s="27"/>
      <c r="P59" s="102"/>
      <c r="Q59" s="27" t="s">
        <v>0</v>
      </c>
      <c r="R59" s="27"/>
      <c r="S59" s="27"/>
      <c r="T59" s="27"/>
      <c r="U59" s="27"/>
      <c r="V59" s="106"/>
      <c r="W59" s="27" t="s">
        <v>1</v>
      </c>
      <c r="X59" s="27"/>
      <c r="Y59" s="27"/>
      <c r="Z59" s="27"/>
      <c r="AA59" s="27"/>
      <c r="AB59" s="3"/>
      <c r="AC59" s="3"/>
      <c r="AD59" s="3"/>
      <c r="AE59" s="3"/>
      <c r="AF59" s="3"/>
      <c r="AG59" s="3"/>
      <c r="AH59" s="3"/>
      <c r="AI59" s="3"/>
      <c r="AJ59" s="3"/>
      <c r="AK59" s="3"/>
      <c r="AL59" s="3"/>
      <c r="AM59" s="3"/>
    </row>
    <row r="60" spans="1:39" ht="21" customHeight="1">
      <c r="A60" s="6"/>
      <c r="B60" s="3"/>
      <c r="C60" s="3"/>
      <c r="D60" s="3"/>
      <c r="E60" s="3"/>
      <c r="F60" s="3"/>
      <c r="G60" s="3"/>
      <c r="H60" s="3"/>
      <c r="I60" s="3"/>
      <c r="J60" s="28" t="s">
        <v>422</v>
      </c>
      <c r="K60" s="148"/>
      <c r="L60" s="148"/>
      <c r="M60" s="148"/>
      <c r="N60" s="148"/>
      <c r="O60" s="148"/>
      <c r="P60" s="4" t="s">
        <v>423</v>
      </c>
      <c r="Q60" s="3"/>
      <c r="R60" s="3"/>
      <c r="S60" s="3"/>
      <c r="T60" s="3"/>
      <c r="U60" s="3"/>
      <c r="V60" s="28" t="s">
        <v>422</v>
      </c>
      <c r="W60" s="148"/>
      <c r="X60" s="148"/>
      <c r="Y60" s="148"/>
      <c r="Z60" s="148"/>
      <c r="AA60" s="148"/>
      <c r="AB60" s="4" t="s">
        <v>423</v>
      </c>
      <c r="AC60" s="3"/>
      <c r="AD60" s="3"/>
      <c r="AE60" s="3"/>
      <c r="AF60" s="3"/>
      <c r="AG60" s="29"/>
      <c r="AH60" s="29"/>
      <c r="AI60" s="29"/>
      <c r="AJ60" s="29"/>
      <c r="AK60" s="29"/>
      <c r="AL60" s="3"/>
      <c r="AM60" s="3"/>
    </row>
    <row r="61" spans="1:39">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c r="A62" s="6"/>
      <c r="B62" s="214" t="s">
        <v>424</v>
      </c>
      <c r="C62" s="214"/>
      <c r="D62" s="215" t="s">
        <v>9</v>
      </c>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c r="AI62" s="215"/>
      <c r="AJ62" s="215"/>
      <c r="AK62" s="215"/>
      <c r="AL62" s="215"/>
      <c r="AM62" s="215"/>
    </row>
    <row r="63" spans="1:39" ht="8.25" customHeight="1">
      <c r="A63" s="6"/>
      <c r="B63" s="24"/>
      <c r="C63" s="24"/>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row>
    <row r="64" spans="1:39" ht="14.25">
      <c r="A64" s="6"/>
      <c r="B64" s="3"/>
      <c r="C64" s="3"/>
      <c r="D64" s="160" t="s">
        <v>6</v>
      </c>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c r="AJ64" s="160"/>
      <c r="AK64" s="160"/>
      <c r="AL64" s="160"/>
      <c r="AM64" s="160"/>
    </row>
    <row r="65" spans="1:39" ht="26.25" customHeight="1">
      <c r="A65" s="6"/>
      <c r="B65" s="3"/>
      <c r="C65" s="25"/>
      <c r="D65" s="25"/>
      <c r="E65" s="25"/>
      <c r="F65" s="209"/>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3"/>
      <c r="AK65" s="3"/>
      <c r="AL65" s="3"/>
      <c r="AM65" s="3"/>
    </row>
    <row r="66" spans="1:39" ht="9" customHeight="1">
      <c r="A66" s="6"/>
      <c r="B66" s="3"/>
      <c r="C66" s="25"/>
      <c r="D66" s="25"/>
      <c r="E66" s="25"/>
      <c r="F66" s="25"/>
      <c r="G66" s="25"/>
      <c r="H66" s="25"/>
      <c r="I66" s="25"/>
      <c r="J66" s="5"/>
      <c r="K66" s="5"/>
      <c r="L66" s="5"/>
      <c r="M66" s="5"/>
      <c r="N66" s="5"/>
      <c r="O66" s="3"/>
      <c r="P66" s="5"/>
      <c r="Q66" s="5"/>
      <c r="R66" s="5"/>
      <c r="S66" s="5"/>
      <c r="T66" s="25"/>
      <c r="U66" s="25"/>
      <c r="V66" s="25"/>
      <c r="W66" s="25"/>
      <c r="X66" s="25"/>
      <c r="Y66" s="25"/>
      <c r="Z66" s="25"/>
      <c r="AA66" s="5"/>
      <c r="AB66" s="5"/>
      <c r="AC66" s="5"/>
      <c r="AD66" s="5"/>
      <c r="AE66" s="3"/>
      <c r="AF66" s="3"/>
      <c r="AG66" s="3"/>
      <c r="AH66" s="3"/>
      <c r="AI66" s="3"/>
      <c r="AJ66" s="3"/>
      <c r="AK66" s="3"/>
      <c r="AL66" s="3"/>
      <c r="AM66" s="3"/>
    </row>
    <row r="67" spans="1:39" ht="14.25">
      <c r="A67" s="6"/>
      <c r="B67" s="3"/>
      <c r="C67" s="25"/>
      <c r="D67" s="160" t="s">
        <v>7</v>
      </c>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c r="AJ67" s="160"/>
      <c r="AK67" s="160"/>
      <c r="AL67" s="160"/>
      <c r="AM67" s="160"/>
    </row>
    <row r="68" spans="1:39" ht="26.25" customHeight="1">
      <c r="A68" s="6"/>
      <c r="B68" s="3"/>
      <c r="C68" s="25"/>
      <c r="D68" s="25"/>
      <c r="E68" s="25"/>
      <c r="F68" s="209"/>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3"/>
      <c r="AK68" s="3"/>
      <c r="AL68" s="3"/>
      <c r="AM68" s="3"/>
    </row>
    <row r="69" spans="1:39">
      <c r="A69" s="6"/>
      <c r="B69" s="3"/>
      <c r="C69" s="25"/>
      <c r="D69" s="25"/>
      <c r="E69" s="25"/>
      <c r="F69" s="25"/>
      <c r="G69" s="25"/>
      <c r="H69" s="25"/>
      <c r="I69" s="25"/>
      <c r="J69" s="5"/>
      <c r="K69" s="5"/>
      <c r="L69" s="5"/>
      <c r="M69" s="5"/>
      <c r="N69" s="5"/>
      <c r="O69" s="3"/>
      <c r="P69" s="5"/>
      <c r="Q69" s="5"/>
      <c r="R69" s="5"/>
      <c r="S69" s="5"/>
      <c r="T69" s="25"/>
      <c r="U69" s="25"/>
      <c r="V69" s="25"/>
      <c r="W69" s="25"/>
      <c r="X69" s="25"/>
      <c r="Y69" s="25"/>
      <c r="Z69" s="25"/>
      <c r="AA69" s="5"/>
      <c r="AB69" s="5"/>
      <c r="AC69" s="5"/>
      <c r="AD69" s="5"/>
      <c r="AE69" s="3"/>
      <c r="AF69" s="3"/>
      <c r="AG69" s="3"/>
      <c r="AH69" s="3"/>
      <c r="AI69" s="3"/>
      <c r="AJ69" s="3"/>
      <c r="AK69" s="3"/>
      <c r="AL69" s="3"/>
      <c r="AM69" s="3"/>
    </row>
    <row r="70" spans="1:39">
      <c r="A70" s="6"/>
      <c r="B70" s="3"/>
      <c r="C70" s="3"/>
      <c r="D70" s="4" t="s">
        <v>418</v>
      </c>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row>
    <row r="71" spans="1:39" ht="7.5" customHeight="1">
      <c r="A71" s="6"/>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row>
    <row r="72" spans="1:39" ht="26.25" customHeight="1">
      <c r="A72" s="6"/>
      <c r="B72" s="3"/>
      <c r="C72" s="3"/>
      <c r="D72" s="3"/>
      <c r="E72" s="212">
        <v>2015</v>
      </c>
      <c r="F72" s="212"/>
      <c r="G72" s="212"/>
      <c r="H72" s="212"/>
      <c r="I72" s="212"/>
      <c r="J72" s="104" t="s">
        <v>414</v>
      </c>
      <c r="K72" s="157"/>
      <c r="L72" s="157"/>
      <c r="M72" s="157"/>
      <c r="N72" s="157"/>
      <c r="O72" s="157"/>
      <c r="P72" s="18" t="s">
        <v>419</v>
      </c>
      <c r="Q72" s="157"/>
      <c r="R72" s="157"/>
      <c r="S72" s="157"/>
      <c r="T72" s="157"/>
      <c r="U72" s="157"/>
      <c r="V72" s="104" t="s">
        <v>414</v>
      </c>
      <c r="W72" s="157"/>
      <c r="X72" s="157"/>
      <c r="Y72" s="157"/>
      <c r="Z72" s="157"/>
      <c r="AA72" s="157"/>
      <c r="AB72" s="3"/>
      <c r="AC72" s="3"/>
      <c r="AD72" s="4" t="s">
        <v>420</v>
      </c>
      <c r="AE72" s="3"/>
      <c r="AF72" s="213" t="str">
        <f>IF($Q$72="","",IF(ISERROR(DATEDIF(DATE($E$72,$K$72,1),IF($W$72="12",DATE($Q$72+1,1,1),DATE($Q$72,$W$72+1,1)),"M"))=TRUE,"error",DATEDIF(DATE($E$72,$K$72,1),IF($W$72="12",DATE($Q$72+1,1,1),DATE($Q$72,$W$72+1,1)),"M")))</f>
        <v/>
      </c>
      <c r="AG72" s="213"/>
      <c r="AH72" s="4" t="s">
        <v>421</v>
      </c>
      <c r="AI72" s="3"/>
      <c r="AJ72" s="3"/>
      <c r="AK72" s="3"/>
      <c r="AL72" s="3"/>
      <c r="AM72" s="3"/>
    </row>
    <row r="73" spans="1:39">
      <c r="A73" s="6"/>
      <c r="B73" s="3"/>
      <c r="C73" s="3"/>
      <c r="D73" s="3"/>
      <c r="E73" s="27" t="s">
        <v>0</v>
      </c>
      <c r="F73" s="27"/>
      <c r="G73" s="27"/>
      <c r="H73" s="27"/>
      <c r="I73" s="27"/>
      <c r="J73" s="106"/>
      <c r="K73" s="27" t="s">
        <v>1</v>
      </c>
      <c r="L73" s="27"/>
      <c r="M73" s="27"/>
      <c r="N73" s="27"/>
      <c r="O73" s="27"/>
      <c r="P73" s="102"/>
      <c r="Q73" s="27" t="s">
        <v>0</v>
      </c>
      <c r="R73" s="27"/>
      <c r="S73" s="27"/>
      <c r="T73" s="27"/>
      <c r="U73" s="27"/>
      <c r="V73" s="106"/>
      <c r="W73" s="27" t="s">
        <v>1</v>
      </c>
      <c r="X73" s="27"/>
      <c r="Y73" s="27"/>
      <c r="Z73" s="27"/>
      <c r="AA73" s="27"/>
      <c r="AB73" s="3"/>
      <c r="AC73" s="3"/>
      <c r="AD73" s="3"/>
      <c r="AE73" s="3"/>
      <c r="AF73" s="3"/>
      <c r="AG73" s="3"/>
      <c r="AH73" s="3"/>
      <c r="AI73" s="3"/>
      <c r="AJ73" s="3"/>
      <c r="AK73" s="3"/>
      <c r="AL73" s="3"/>
      <c r="AM73" s="3"/>
    </row>
    <row r="74" spans="1:39" ht="21" customHeight="1">
      <c r="A74" s="6"/>
      <c r="B74" s="3"/>
      <c r="C74" s="3"/>
      <c r="D74" s="3"/>
      <c r="E74" s="3"/>
      <c r="F74" s="3"/>
      <c r="G74" s="3"/>
      <c r="H74" s="3"/>
      <c r="I74" s="3"/>
      <c r="J74" s="28" t="s">
        <v>422</v>
      </c>
      <c r="K74" s="148"/>
      <c r="L74" s="148"/>
      <c r="M74" s="148"/>
      <c r="N74" s="148"/>
      <c r="O74" s="148"/>
      <c r="P74" s="4" t="s">
        <v>423</v>
      </c>
      <c r="Q74" s="3"/>
      <c r="R74" s="3"/>
      <c r="S74" s="3"/>
      <c r="T74" s="3"/>
      <c r="U74" s="3"/>
      <c r="V74" s="28" t="s">
        <v>422</v>
      </c>
      <c r="W74" s="148"/>
      <c r="X74" s="148"/>
      <c r="Y74" s="148"/>
      <c r="Z74" s="148"/>
      <c r="AA74" s="148"/>
      <c r="AB74" s="4" t="s">
        <v>423</v>
      </c>
      <c r="AC74" s="3"/>
      <c r="AD74" s="3"/>
      <c r="AE74" s="3"/>
      <c r="AF74" s="3"/>
      <c r="AG74" s="29"/>
      <c r="AH74" s="29"/>
      <c r="AI74" s="29"/>
      <c r="AJ74" s="29"/>
      <c r="AK74" s="29"/>
      <c r="AL74" s="3"/>
      <c r="AM74" s="3"/>
    </row>
    <row r="75" spans="1:39">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c r="A76" s="97">
        <v>7</v>
      </c>
      <c r="B76" s="147" t="s">
        <v>425</v>
      </c>
      <c r="C76" s="147"/>
      <c r="D76" s="147"/>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row>
    <row r="77" spans="1:39" ht="8.25" customHeight="1">
      <c r="A77" s="1"/>
      <c r="B77" s="20"/>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c r="AK77" s="99"/>
      <c r="AL77" s="99"/>
      <c r="AM77" s="20"/>
    </row>
    <row r="78" spans="1:39" ht="26.25" customHeight="1">
      <c r="A78" s="6"/>
      <c r="B78" s="3"/>
      <c r="C78" s="209"/>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J78" s="144"/>
      <c r="AK78" s="3"/>
      <c r="AL78" s="3"/>
      <c r="AM78" s="3"/>
    </row>
    <row r="79" spans="1:39" ht="26.25" customHeight="1">
      <c r="A79" s="6"/>
      <c r="B79" s="3"/>
      <c r="C79" s="210"/>
      <c r="D79" s="211"/>
      <c r="E79" s="211"/>
      <c r="F79" s="211"/>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3"/>
      <c r="AL79" s="3"/>
      <c r="AM79" s="3"/>
    </row>
    <row r="80" spans="1:39" ht="26.25" customHeight="1">
      <c r="A80" s="6"/>
      <c r="B80" s="3"/>
      <c r="C80" s="210"/>
      <c r="D80" s="211"/>
      <c r="E80" s="211"/>
      <c r="F80" s="211"/>
      <c r="G80" s="211"/>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3"/>
      <c r="AL80" s="3"/>
      <c r="AM80" s="3"/>
    </row>
    <row r="81" spans="1:39">
      <c r="A81" s="3"/>
      <c r="B81" s="6"/>
      <c r="C81" s="96"/>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row>
    <row r="82" spans="1:39">
      <c r="A82" s="97">
        <v>8</v>
      </c>
      <c r="B82" s="159" t="s">
        <v>426</v>
      </c>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c r="AK82" s="159"/>
      <c r="AL82" s="159"/>
      <c r="AM82" s="159"/>
    </row>
    <row r="83" spans="1:39">
      <c r="A83" s="98"/>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row>
    <row r="84" spans="1:39" ht="23.25" customHeight="1">
      <c r="A84" s="6"/>
      <c r="B84" s="201" t="s">
        <v>427</v>
      </c>
      <c r="C84" s="201"/>
      <c r="D84" s="201"/>
      <c r="E84" s="201"/>
      <c r="F84" s="201"/>
      <c r="G84" s="201"/>
      <c r="H84" s="201"/>
      <c r="I84" s="201"/>
      <c r="J84" s="201"/>
      <c r="K84" s="201"/>
      <c r="L84" s="201"/>
      <c r="M84" s="202" t="s">
        <v>428</v>
      </c>
      <c r="N84" s="203"/>
      <c r="O84" s="203"/>
      <c r="P84" s="204"/>
      <c r="Q84" s="205" t="s">
        <v>429</v>
      </c>
      <c r="R84" s="205"/>
      <c r="S84" s="205"/>
      <c r="T84" s="205"/>
      <c r="U84" s="206" t="s">
        <v>430</v>
      </c>
      <c r="V84" s="207"/>
      <c r="W84" s="207"/>
      <c r="X84" s="207"/>
      <c r="Y84" s="207"/>
      <c r="Z84" s="207"/>
      <c r="AA84" s="207"/>
      <c r="AB84" s="208"/>
      <c r="AC84" s="202" t="s">
        <v>431</v>
      </c>
      <c r="AD84" s="203"/>
      <c r="AE84" s="203"/>
      <c r="AF84" s="203"/>
      <c r="AG84" s="203"/>
      <c r="AH84" s="203"/>
      <c r="AI84" s="203"/>
      <c r="AJ84" s="203"/>
      <c r="AK84" s="203"/>
      <c r="AL84" s="203"/>
      <c r="AM84" s="204"/>
    </row>
    <row r="85" spans="1:39" ht="21.75" customHeight="1">
      <c r="A85" s="6"/>
      <c r="B85" s="188"/>
      <c r="C85" s="189"/>
      <c r="D85" s="189"/>
      <c r="E85" s="189"/>
      <c r="F85" s="189"/>
      <c r="G85" s="189"/>
      <c r="H85" s="189"/>
      <c r="I85" s="189"/>
      <c r="J85" s="189"/>
      <c r="K85" s="189"/>
      <c r="L85" s="189"/>
      <c r="M85" s="190"/>
      <c r="N85" s="191"/>
      <c r="O85" s="191"/>
      <c r="P85" s="192"/>
      <c r="Q85" s="193"/>
      <c r="R85" s="194"/>
      <c r="S85" s="194"/>
      <c r="T85" s="194"/>
      <c r="U85" s="195"/>
      <c r="V85" s="196"/>
      <c r="W85" s="196"/>
      <c r="X85" s="196"/>
      <c r="Y85" s="196"/>
      <c r="Z85" s="196"/>
      <c r="AA85" s="196"/>
      <c r="AB85" s="197"/>
      <c r="AC85" s="198"/>
      <c r="AD85" s="199"/>
      <c r="AE85" s="199"/>
      <c r="AF85" s="199"/>
      <c r="AG85" s="199"/>
      <c r="AH85" s="199"/>
      <c r="AI85" s="199"/>
      <c r="AJ85" s="199"/>
      <c r="AK85" s="199"/>
      <c r="AL85" s="199"/>
      <c r="AM85" s="200"/>
    </row>
    <row r="86" spans="1:39" ht="21.75" customHeight="1">
      <c r="A86" s="6"/>
      <c r="B86" s="162"/>
      <c r="C86" s="163"/>
      <c r="D86" s="163"/>
      <c r="E86" s="163"/>
      <c r="F86" s="163"/>
      <c r="G86" s="163"/>
      <c r="H86" s="163"/>
      <c r="I86" s="163"/>
      <c r="J86" s="163"/>
      <c r="K86" s="163"/>
      <c r="L86" s="163"/>
      <c r="M86" s="164"/>
      <c r="N86" s="165"/>
      <c r="O86" s="165"/>
      <c r="P86" s="166"/>
      <c r="Q86" s="167"/>
      <c r="R86" s="168"/>
      <c r="S86" s="168"/>
      <c r="T86" s="168"/>
      <c r="U86" s="169"/>
      <c r="V86" s="170"/>
      <c r="W86" s="170"/>
      <c r="X86" s="170"/>
      <c r="Y86" s="170"/>
      <c r="Z86" s="170"/>
      <c r="AA86" s="170"/>
      <c r="AB86" s="171"/>
      <c r="AC86" s="172"/>
      <c r="AD86" s="173"/>
      <c r="AE86" s="173"/>
      <c r="AF86" s="173"/>
      <c r="AG86" s="173"/>
      <c r="AH86" s="173"/>
      <c r="AI86" s="173"/>
      <c r="AJ86" s="173"/>
      <c r="AK86" s="173"/>
      <c r="AL86" s="173"/>
      <c r="AM86" s="174"/>
    </row>
    <row r="87" spans="1:39" ht="21.75" customHeight="1">
      <c r="A87" s="6"/>
      <c r="B87" s="162"/>
      <c r="C87" s="163"/>
      <c r="D87" s="163"/>
      <c r="E87" s="163"/>
      <c r="F87" s="163"/>
      <c r="G87" s="163"/>
      <c r="H87" s="163"/>
      <c r="I87" s="163"/>
      <c r="J87" s="163"/>
      <c r="K87" s="163"/>
      <c r="L87" s="163"/>
      <c r="M87" s="164"/>
      <c r="N87" s="165"/>
      <c r="O87" s="165"/>
      <c r="P87" s="166"/>
      <c r="Q87" s="167"/>
      <c r="R87" s="168"/>
      <c r="S87" s="168"/>
      <c r="T87" s="168"/>
      <c r="U87" s="169"/>
      <c r="V87" s="170"/>
      <c r="W87" s="170"/>
      <c r="X87" s="170"/>
      <c r="Y87" s="170"/>
      <c r="Z87" s="170"/>
      <c r="AA87" s="170"/>
      <c r="AB87" s="171"/>
      <c r="AC87" s="172"/>
      <c r="AD87" s="173"/>
      <c r="AE87" s="173"/>
      <c r="AF87" s="173"/>
      <c r="AG87" s="173"/>
      <c r="AH87" s="173"/>
      <c r="AI87" s="173"/>
      <c r="AJ87" s="173"/>
      <c r="AK87" s="173"/>
      <c r="AL87" s="173"/>
      <c r="AM87" s="174"/>
    </row>
    <row r="88" spans="1:39" ht="21.75" customHeight="1">
      <c r="A88" s="6"/>
      <c r="B88" s="175"/>
      <c r="C88" s="176"/>
      <c r="D88" s="176"/>
      <c r="E88" s="176"/>
      <c r="F88" s="176"/>
      <c r="G88" s="176"/>
      <c r="H88" s="176"/>
      <c r="I88" s="176"/>
      <c r="J88" s="176"/>
      <c r="K88" s="176"/>
      <c r="L88" s="176"/>
      <c r="M88" s="177"/>
      <c r="N88" s="178"/>
      <c r="O88" s="178"/>
      <c r="P88" s="179"/>
      <c r="Q88" s="180"/>
      <c r="R88" s="181"/>
      <c r="S88" s="181"/>
      <c r="T88" s="181"/>
      <c r="U88" s="182"/>
      <c r="V88" s="183"/>
      <c r="W88" s="183"/>
      <c r="X88" s="183"/>
      <c r="Y88" s="183"/>
      <c r="Z88" s="183"/>
      <c r="AA88" s="183"/>
      <c r="AB88" s="184"/>
      <c r="AC88" s="185"/>
      <c r="AD88" s="186"/>
      <c r="AE88" s="186"/>
      <c r="AF88" s="186"/>
      <c r="AG88" s="186"/>
      <c r="AH88" s="186"/>
      <c r="AI88" s="186"/>
      <c r="AJ88" s="186"/>
      <c r="AK88" s="186"/>
      <c r="AL88" s="186"/>
      <c r="AM88" s="187"/>
    </row>
    <row r="89" spans="1:39">
      <c r="A89" s="6"/>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row>
    <row r="90" spans="1:39" ht="24.75" customHeight="1">
      <c r="A90" s="97">
        <v>9</v>
      </c>
      <c r="B90" s="159" t="s">
        <v>432</v>
      </c>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c r="AK90" s="159"/>
      <c r="AL90" s="159"/>
      <c r="AM90" s="159"/>
    </row>
    <row r="91" spans="1:39" ht="8.25" customHeight="1">
      <c r="A91" s="1"/>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row>
    <row r="92" spans="1:39" ht="26.25" customHeight="1">
      <c r="A92" s="6"/>
      <c r="B92" s="3"/>
      <c r="C92" s="5"/>
      <c r="D92" s="160" t="s">
        <v>433</v>
      </c>
      <c r="E92" s="160"/>
      <c r="F92" s="160"/>
      <c r="G92" s="160"/>
      <c r="H92" s="160"/>
      <c r="I92" s="160"/>
      <c r="J92" s="160"/>
      <c r="K92" s="160"/>
      <c r="L92" s="160"/>
      <c r="M92" s="160"/>
      <c r="N92" s="160"/>
      <c r="O92" s="160"/>
      <c r="P92" s="160"/>
      <c r="Q92" s="160"/>
      <c r="R92" s="160"/>
      <c r="S92" s="153"/>
      <c r="T92" s="153"/>
      <c r="U92" s="153"/>
      <c r="V92" s="153"/>
      <c r="W92" s="153"/>
      <c r="X92" s="153"/>
      <c r="Y92" s="153"/>
      <c r="Z92" s="154" t="s">
        <v>10</v>
      </c>
      <c r="AA92" s="154"/>
      <c r="AB92" s="151" t="s">
        <v>434</v>
      </c>
      <c r="AC92" s="151"/>
      <c r="AD92" s="151"/>
      <c r="AE92" s="151"/>
      <c r="AF92" s="151"/>
      <c r="AG92" s="151"/>
      <c r="AH92" s="151"/>
      <c r="AI92" s="151"/>
      <c r="AJ92" s="151"/>
      <c r="AK92" s="151"/>
      <c r="AL92" s="151"/>
      <c r="AM92" s="151"/>
    </row>
    <row r="93" spans="1:39">
      <c r="A93" s="6"/>
      <c r="B93" s="5"/>
      <c r="C93" s="5"/>
      <c r="D93" s="5"/>
      <c r="E93" s="5"/>
      <c r="F93" s="5"/>
      <c r="G93" s="5"/>
      <c r="H93" s="5"/>
      <c r="I93" s="5"/>
      <c r="J93" s="5"/>
      <c r="K93" s="5"/>
      <c r="L93" s="5"/>
      <c r="M93" s="5"/>
      <c r="N93" s="5"/>
      <c r="O93" s="3"/>
      <c r="P93" s="3"/>
      <c r="Q93" s="3"/>
      <c r="R93" s="3"/>
      <c r="S93" s="3"/>
      <c r="T93" s="3"/>
      <c r="U93" s="3"/>
      <c r="V93" s="3"/>
      <c r="W93" s="3"/>
      <c r="X93" s="3"/>
      <c r="Y93" s="5"/>
      <c r="Z93" s="5"/>
      <c r="AA93" s="5"/>
      <c r="AB93" s="151"/>
      <c r="AC93" s="151"/>
      <c r="AD93" s="151"/>
      <c r="AE93" s="151"/>
      <c r="AF93" s="151"/>
      <c r="AG93" s="151"/>
      <c r="AH93" s="151"/>
      <c r="AI93" s="151"/>
      <c r="AJ93" s="151"/>
      <c r="AK93" s="151"/>
      <c r="AL93" s="151"/>
      <c r="AM93" s="151"/>
    </row>
    <row r="94" spans="1:39">
      <c r="A94" s="6"/>
      <c r="B94" s="4" t="s">
        <v>435</v>
      </c>
      <c r="C94" s="3"/>
      <c r="D94" s="3"/>
      <c r="E94" s="3"/>
      <c r="F94" s="3"/>
      <c r="G94" s="3"/>
      <c r="H94" s="3"/>
      <c r="I94" s="3"/>
      <c r="J94" s="3"/>
      <c r="K94" s="3"/>
      <c r="L94" s="3"/>
      <c r="M94" s="3"/>
      <c r="N94" s="3"/>
      <c r="O94" s="3"/>
      <c r="P94" s="3"/>
      <c r="Q94" s="3"/>
      <c r="R94" s="3"/>
      <c r="S94" s="3"/>
      <c r="T94" s="3"/>
      <c r="U94" s="3"/>
      <c r="V94" s="3"/>
      <c r="W94" s="3"/>
      <c r="X94" s="3"/>
      <c r="Y94" s="3"/>
      <c r="Z94" s="3"/>
      <c r="AA94" s="3"/>
      <c r="AB94" s="5"/>
      <c r="AC94" s="5"/>
      <c r="AD94" s="5"/>
      <c r="AE94" s="5"/>
      <c r="AF94" s="5"/>
      <c r="AG94" s="5"/>
      <c r="AH94" s="5"/>
      <c r="AI94" s="5"/>
      <c r="AJ94" s="5"/>
      <c r="AK94" s="5"/>
      <c r="AL94" s="5"/>
      <c r="AM94" s="3"/>
    </row>
    <row r="95" spans="1:39">
      <c r="A95" s="6"/>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row>
    <row r="96" spans="1:39">
      <c r="A96" s="6" t="s">
        <v>436</v>
      </c>
      <c r="B96" s="150" t="s">
        <v>417</v>
      </c>
      <c r="C96" s="150"/>
      <c r="D96" s="147" t="s">
        <v>437</v>
      </c>
      <c r="E96" s="147"/>
      <c r="F96" s="147"/>
      <c r="G96" s="147"/>
      <c r="H96" s="147"/>
      <c r="I96" s="147"/>
      <c r="J96" s="147"/>
      <c r="K96" s="147"/>
      <c r="L96" s="147"/>
      <c r="M96" s="147"/>
      <c r="N96" s="151" t="s">
        <v>438</v>
      </c>
      <c r="O96" s="151"/>
      <c r="P96" s="151"/>
      <c r="Q96" s="151"/>
      <c r="R96" s="151"/>
      <c r="S96" s="152"/>
      <c r="T96" s="152"/>
      <c r="U96" s="152"/>
      <c r="V96" s="152"/>
      <c r="W96" s="152"/>
      <c r="X96" s="152"/>
      <c r="Y96" s="152"/>
      <c r="Z96" s="161" t="s">
        <v>439</v>
      </c>
      <c r="AA96" s="161"/>
      <c r="AB96" s="5"/>
      <c r="AC96" s="5"/>
      <c r="AD96" s="5"/>
      <c r="AE96" s="5"/>
      <c r="AF96" s="5"/>
      <c r="AG96" s="5"/>
      <c r="AH96" s="5"/>
      <c r="AI96" s="5"/>
      <c r="AJ96" s="5"/>
      <c r="AK96" s="5"/>
      <c r="AL96" s="5"/>
      <c r="AM96" s="3"/>
    </row>
    <row r="97" spans="1:39">
      <c r="A97" s="6"/>
      <c r="B97" s="4"/>
      <c r="C97" s="4"/>
      <c r="D97" s="147"/>
      <c r="E97" s="147"/>
      <c r="F97" s="147"/>
      <c r="G97" s="147"/>
      <c r="H97" s="147"/>
      <c r="I97" s="147"/>
      <c r="J97" s="147"/>
      <c r="K97" s="147"/>
      <c r="L97" s="147"/>
      <c r="M97" s="147"/>
      <c r="N97" s="151"/>
      <c r="O97" s="151"/>
      <c r="P97" s="151"/>
      <c r="Q97" s="151"/>
      <c r="R97" s="151"/>
      <c r="S97" s="153"/>
      <c r="T97" s="153"/>
      <c r="U97" s="153"/>
      <c r="V97" s="153"/>
      <c r="W97" s="153"/>
      <c r="X97" s="153"/>
      <c r="Y97" s="153"/>
      <c r="Z97" s="161"/>
      <c r="AA97" s="161"/>
      <c r="AB97" s="5"/>
      <c r="AC97" s="5"/>
      <c r="AD97" s="5"/>
      <c r="AE97" s="5"/>
      <c r="AF97" s="5"/>
      <c r="AG97" s="5"/>
      <c r="AH97" s="5"/>
      <c r="AI97" s="5"/>
      <c r="AJ97" s="5"/>
      <c r="AK97" s="5"/>
      <c r="AL97" s="5"/>
      <c r="AM97" s="3"/>
    </row>
    <row r="98" spans="1:39">
      <c r="A98" s="6"/>
      <c r="B98" s="3"/>
      <c r="C98" s="3"/>
      <c r="D98" s="22"/>
      <c r="E98" s="22"/>
      <c r="F98" s="22"/>
      <c r="G98" s="22"/>
      <c r="H98" s="22"/>
      <c r="I98" s="22"/>
      <c r="J98" s="22"/>
      <c r="K98" s="22"/>
      <c r="L98" s="22"/>
      <c r="M98" s="22"/>
      <c r="N98" s="22"/>
      <c r="O98" s="22"/>
      <c r="P98" s="22"/>
      <c r="Q98" s="22"/>
      <c r="R98" s="22"/>
      <c r="S98" s="3"/>
      <c r="T98" s="3"/>
      <c r="U98" s="3"/>
      <c r="V98" s="3"/>
      <c r="W98" s="3"/>
      <c r="X98" s="3"/>
      <c r="Y98" s="3"/>
      <c r="Z98" s="3"/>
      <c r="AA98" s="3"/>
      <c r="AB98" s="3"/>
      <c r="AC98" s="3"/>
      <c r="AD98" s="3"/>
      <c r="AE98" s="3"/>
      <c r="AF98" s="3"/>
      <c r="AG98" s="3"/>
      <c r="AH98" s="3"/>
      <c r="AI98" s="3"/>
      <c r="AJ98" s="3"/>
      <c r="AK98" s="3"/>
      <c r="AL98" s="3"/>
      <c r="AM98" s="3"/>
    </row>
    <row r="99" spans="1:39">
      <c r="A99" s="6" t="s">
        <v>436</v>
      </c>
      <c r="B99" s="150" t="s">
        <v>424</v>
      </c>
      <c r="C99" s="150"/>
      <c r="D99" s="147" t="s">
        <v>440</v>
      </c>
      <c r="E99" s="147"/>
      <c r="F99" s="147"/>
      <c r="G99" s="147"/>
      <c r="H99" s="147"/>
      <c r="I99" s="147"/>
      <c r="J99" s="147"/>
      <c r="K99" s="147"/>
      <c r="L99" s="147"/>
      <c r="M99" s="147"/>
      <c r="N99" s="151" t="s">
        <v>438</v>
      </c>
      <c r="O99" s="151"/>
      <c r="P99" s="151"/>
      <c r="Q99" s="151"/>
      <c r="R99" s="151"/>
      <c r="S99" s="152"/>
      <c r="T99" s="152"/>
      <c r="U99" s="152"/>
      <c r="V99" s="152"/>
      <c r="W99" s="152"/>
      <c r="X99" s="152"/>
      <c r="Y99" s="152"/>
      <c r="Z99" s="161" t="s">
        <v>439</v>
      </c>
      <c r="AA99" s="161"/>
      <c r="AB99" s="5"/>
      <c r="AC99" s="5"/>
      <c r="AD99" s="5"/>
      <c r="AE99" s="5"/>
      <c r="AF99" s="5"/>
      <c r="AG99" s="5"/>
      <c r="AH99" s="5"/>
      <c r="AI99" s="5"/>
      <c r="AJ99" s="5"/>
      <c r="AK99" s="5"/>
      <c r="AL99" s="5"/>
      <c r="AM99" s="3"/>
    </row>
    <row r="100" spans="1:39">
      <c r="A100" s="6"/>
      <c r="B100" s="4"/>
      <c r="C100" s="4"/>
      <c r="D100" s="147"/>
      <c r="E100" s="147"/>
      <c r="F100" s="147"/>
      <c r="G100" s="147"/>
      <c r="H100" s="147"/>
      <c r="I100" s="147"/>
      <c r="J100" s="147"/>
      <c r="K100" s="147"/>
      <c r="L100" s="147"/>
      <c r="M100" s="147"/>
      <c r="N100" s="151"/>
      <c r="O100" s="151"/>
      <c r="P100" s="151"/>
      <c r="Q100" s="151"/>
      <c r="R100" s="151"/>
      <c r="S100" s="153"/>
      <c r="T100" s="153"/>
      <c r="U100" s="153"/>
      <c r="V100" s="153"/>
      <c r="W100" s="153"/>
      <c r="X100" s="153"/>
      <c r="Y100" s="153"/>
      <c r="Z100" s="161"/>
      <c r="AA100" s="161"/>
      <c r="AB100" s="5"/>
      <c r="AC100" s="5"/>
      <c r="AD100" s="5"/>
      <c r="AE100" s="5"/>
      <c r="AF100" s="5"/>
      <c r="AG100" s="5"/>
      <c r="AH100" s="5"/>
      <c r="AI100" s="5"/>
      <c r="AJ100" s="5"/>
      <c r="AK100" s="5"/>
      <c r="AL100" s="5"/>
      <c r="AM100" s="3"/>
    </row>
    <row r="101" spans="1:39">
      <c r="A101" s="6"/>
      <c r="B101" s="3"/>
      <c r="C101" s="3"/>
      <c r="D101" s="22"/>
      <c r="E101" s="22"/>
      <c r="F101" s="22"/>
      <c r="G101" s="22"/>
      <c r="H101" s="22"/>
      <c r="I101" s="22"/>
      <c r="J101" s="22"/>
      <c r="K101" s="22"/>
      <c r="L101" s="22"/>
      <c r="M101" s="22"/>
      <c r="N101" s="22"/>
      <c r="O101" s="22"/>
      <c r="P101" s="22"/>
      <c r="Q101" s="22"/>
      <c r="R101" s="22"/>
      <c r="S101" s="3"/>
      <c r="T101" s="3"/>
      <c r="U101" s="3"/>
      <c r="V101" s="3"/>
      <c r="W101" s="3"/>
      <c r="X101" s="3"/>
      <c r="Y101" s="3"/>
      <c r="Z101" s="3"/>
      <c r="AA101" s="3"/>
      <c r="AB101" s="3"/>
      <c r="AC101" s="3"/>
      <c r="AD101" s="3"/>
      <c r="AE101" s="3"/>
      <c r="AF101" s="3"/>
      <c r="AG101" s="3"/>
      <c r="AH101" s="3"/>
      <c r="AI101" s="3"/>
      <c r="AJ101" s="3"/>
      <c r="AK101" s="3"/>
      <c r="AL101" s="3"/>
      <c r="AM101" s="3"/>
    </row>
    <row r="102" spans="1:39">
      <c r="A102" s="6" t="s">
        <v>436</v>
      </c>
      <c r="B102" s="150" t="s">
        <v>441</v>
      </c>
      <c r="C102" s="150"/>
      <c r="D102" s="147" t="s">
        <v>442</v>
      </c>
      <c r="E102" s="147"/>
      <c r="F102" s="147"/>
      <c r="G102" s="147"/>
      <c r="H102" s="147"/>
      <c r="I102" s="147"/>
      <c r="J102" s="147"/>
      <c r="K102" s="147"/>
      <c r="L102" s="147"/>
      <c r="M102" s="147"/>
      <c r="N102" s="151" t="s">
        <v>438</v>
      </c>
      <c r="O102" s="151"/>
      <c r="P102" s="151"/>
      <c r="Q102" s="151"/>
      <c r="R102" s="151"/>
      <c r="S102" s="152"/>
      <c r="T102" s="152"/>
      <c r="U102" s="152"/>
      <c r="V102" s="152"/>
      <c r="W102" s="152"/>
      <c r="X102" s="152"/>
      <c r="Y102" s="152"/>
      <c r="Z102" s="161" t="s">
        <v>439</v>
      </c>
      <c r="AA102" s="161"/>
      <c r="AB102" s="145" t="s">
        <v>443</v>
      </c>
      <c r="AC102" s="145"/>
      <c r="AD102" s="145"/>
      <c r="AE102" s="145"/>
      <c r="AF102" s="145"/>
      <c r="AG102" s="145"/>
      <c r="AH102" s="145"/>
      <c r="AI102" s="145"/>
      <c r="AJ102" s="145"/>
      <c r="AK102" s="145"/>
      <c r="AL102" s="145"/>
      <c r="AM102" s="145"/>
    </row>
    <row r="103" spans="1:39">
      <c r="A103" s="6"/>
      <c r="B103" s="4"/>
      <c r="C103" s="4"/>
      <c r="D103" s="147"/>
      <c r="E103" s="147"/>
      <c r="F103" s="147"/>
      <c r="G103" s="147"/>
      <c r="H103" s="147"/>
      <c r="I103" s="147"/>
      <c r="J103" s="147"/>
      <c r="K103" s="147"/>
      <c r="L103" s="147"/>
      <c r="M103" s="147"/>
      <c r="N103" s="151"/>
      <c r="O103" s="151"/>
      <c r="P103" s="151"/>
      <c r="Q103" s="151"/>
      <c r="R103" s="151"/>
      <c r="S103" s="153"/>
      <c r="T103" s="153"/>
      <c r="U103" s="153"/>
      <c r="V103" s="153"/>
      <c r="W103" s="153"/>
      <c r="X103" s="153"/>
      <c r="Y103" s="153"/>
      <c r="Z103" s="161"/>
      <c r="AA103" s="161"/>
      <c r="AB103" s="146"/>
      <c r="AC103" s="146"/>
      <c r="AD103" s="146"/>
      <c r="AE103" s="146"/>
      <c r="AF103" s="146"/>
      <c r="AG103" s="146"/>
      <c r="AH103" s="146"/>
      <c r="AI103" s="146"/>
      <c r="AJ103" s="146"/>
      <c r="AK103" s="146"/>
      <c r="AL103" s="146"/>
      <c r="AM103" s="146"/>
    </row>
    <row r="104" spans="1:39">
      <c r="A104" s="6"/>
      <c r="B104" s="3"/>
      <c r="C104" s="3"/>
      <c r="D104" s="22"/>
      <c r="E104" s="22"/>
      <c r="F104" s="22"/>
      <c r="G104" s="22"/>
      <c r="H104" s="22"/>
      <c r="I104" s="22"/>
      <c r="J104" s="22"/>
      <c r="K104" s="22"/>
      <c r="L104" s="22"/>
      <c r="M104" s="22"/>
      <c r="N104" s="22"/>
      <c r="O104" s="22"/>
      <c r="P104" s="22"/>
      <c r="Q104" s="22"/>
      <c r="R104" s="22"/>
      <c r="S104" s="3"/>
      <c r="T104" s="3"/>
      <c r="U104" s="3"/>
      <c r="V104" s="3"/>
      <c r="W104" s="3"/>
      <c r="X104" s="3"/>
      <c r="Y104" s="3"/>
      <c r="Z104" s="3"/>
      <c r="AA104" s="3"/>
      <c r="AB104" s="144"/>
      <c r="AC104" s="144"/>
      <c r="AD104" s="144"/>
      <c r="AE104" s="144"/>
      <c r="AF104" s="144"/>
      <c r="AG104" s="144"/>
      <c r="AH104" s="144"/>
      <c r="AI104" s="144"/>
      <c r="AJ104" s="144"/>
      <c r="AK104" s="144"/>
      <c r="AL104" s="144"/>
      <c r="AM104" s="144"/>
    </row>
    <row r="105" spans="1:39">
      <c r="A105" s="6"/>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row>
    <row r="106" spans="1:39" ht="27" customHeight="1">
      <c r="A106" s="98">
        <v>10</v>
      </c>
      <c r="B106" s="159" t="s">
        <v>444</v>
      </c>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c r="AK106" s="159"/>
      <c r="AL106" s="159"/>
      <c r="AM106" s="159"/>
    </row>
    <row r="107" spans="1:39">
      <c r="A107" s="1"/>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row>
    <row r="108" spans="1:39" ht="26.25" customHeight="1">
      <c r="A108" s="6"/>
      <c r="B108" s="3"/>
      <c r="C108" s="5"/>
      <c r="D108" s="160" t="s">
        <v>445</v>
      </c>
      <c r="E108" s="160"/>
      <c r="F108" s="160"/>
      <c r="G108" s="160"/>
      <c r="H108" s="160"/>
      <c r="I108" s="160"/>
      <c r="J108" s="160"/>
      <c r="K108" s="160"/>
      <c r="L108" s="160"/>
      <c r="M108" s="160"/>
      <c r="N108" s="160"/>
      <c r="O108" s="160"/>
      <c r="P108" s="160"/>
      <c r="Q108" s="160"/>
      <c r="R108" s="160"/>
      <c r="S108" s="153"/>
      <c r="T108" s="153"/>
      <c r="U108" s="153"/>
      <c r="V108" s="153"/>
      <c r="W108" s="153"/>
      <c r="X108" s="153"/>
      <c r="Y108" s="153"/>
      <c r="Z108" s="161" t="s">
        <v>439</v>
      </c>
      <c r="AA108" s="161"/>
      <c r="AB108" s="151" t="s">
        <v>11</v>
      </c>
      <c r="AC108" s="151"/>
      <c r="AD108" s="151"/>
      <c r="AE108" s="151"/>
      <c r="AF108" s="151"/>
      <c r="AG108" s="151"/>
      <c r="AH108" s="151"/>
      <c r="AI108" s="151"/>
      <c r="AJ108" s="151"/>
      <c r="AK108" s="151"/>
      <c r="AL108" s="151"/>
      <c r="AM108" s="151"/>
    </row>
    <row r="109" spans="1:39">
      <c r="A109" s="6"/>
      <c r="B109" s="5"/>
      <c r="C109" s="5"/>
      <c r="D109" s="5"/>
      <c r="E109" s="5"/>
      <c r="F109" s="5"/>
      <c r="G109" s="5"/>
      <c r="H109" s="5"/>
      <c r="I109" s="5"/>
      <c r="J109" s="5"/>
      <c r="K109" s="5"/>
      <c r="L109" s="5"/>
      <c r="M109" s="5"/>
      <c r="N109" s="5"/>
      <c r="O109" s="3"/>
      <c r="P109" s="3"/>
      <c r="Q109" s="3"/>
      <c r="R109" s="3"/>
      <c r="S109" s="3"/>
      <c r="T109" s="3"/>
      <c r="U109" s="3"/>
      <c r="V109" s="3"/>
      <c r="W109" s="3"/>
      <c r="X109" s="3"/>
      <c r="Y109" s="5"/>
      <c r="Z109" s="101"/>
      <c r="AA109" s="101"/>
      <c r="AB109" s="151"/>
      <c r="AC109" s="151"/>
      <c r="AD109" s="151"/>
      <c r="AE109" s="151"/>
      <c r="AF109" s="151"/>
      <c r="AG109" s="151"/>
      <c r="AH109" s="151"/>
      <c r="AI109" s="151"/>
      <c r="AJ109" s="151"/>
      <c r="AK109" s="151"/>
      <c r="AL109" s="151"/>
      <c r="AM109" s="151"/>
    </row>
    <row r="110" spans="1:39">
      <c r="A110" s="6"/>
      <c r="B110" s="4" t="s">
        <v>435</v>
      </c>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5"/>
      <c r="AC110" s="5"/>
      <c r="AD110" s="5"/>
      <c r="AE110" s="5"/>
      <c r="AF110" s="5"/>
      <c r="AG110" s="5"/>
      <c r="AH110" s="5"/>
      <c r="AI110" s="5"/>
      <c r="AJ110" s="5"/>
      <c r="AK110" s="5"/>
      <c r="AL110" s="5"/>
      <c r="AM110" s="3"/>
    </row>
    <row r="111" spans="1:39">
      <c r="A111" s="6"/>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row>
    <row r="112" spans="1:39">
      <c r="A112" s="6" t="s">
        <v>436</v>
      </c>
      <c r="B112" s="150" t="s">
        <v>417</v>
      </c>
      <c r="C112" s="150"/>
      <c r="D112" s="147" t="s">
        <v>446</v>
      </c>
      <c r="E112" s="147"/>
      <c r="F112" s="147"/>
      <c r="G112" s="147"/>
      <c r="H112" s="147"/>
      <c r="I112" s="147"/>
      <c r="J112" s="147"/>
      <c r="K112" s="147"/>
      <c r="L112" s="147"/>
      <c r="M112" s="147"/>
      <c r="N112" s="151" t="s">
        <v>438</v>
      </c>
      <c r="O112" s="151"/>
      <c r="P112" s="151"/>
      <c r="Q112" s="151"/>
      <c r="R112" s="151"/>
      <c r="S112" s="152"/>
      <c r="T112" s="152"/>
      <c r="U112" s="152"/>
      <c r="V112" s="152"/>
      <c r="W112" s="152"/>
      <c r="X112" s="152"/>
      <c r="Y112" s="152"/>
      <c r="Z112" s="154" t="s">
        <v>10</v>
      </c>
      <c r="AA112" s="154"/>
      <c r="AB112" s="151" t="s">
        <v>447</v>
      </c>
      <c r="AC112" s="151"/>
      <c r="AD112" s="151"/>
      <c r="AE112" s="151"/>
      <c r="AF112" s="151"/>
      <c r="AG112" s="151"/>
      <c r="AH112" s="151"/>
      <c r="AI112" s="151"/>
      <c r="AJ112" s="151"/>
      <c r="AK112" s="151"/>
      <c r="AL112" s="151"/>
      <c r="AM112" s="151"/>
    </row>
    <row r="113" spans="1:39">
      <c r="A113" s="6"/>
      <c r="B113" s="4"/>
      <c r="C113" s="4"/>
      <c r="D113" s="147"/>
      <c r="E113" s="147"/>
      <c r="F113" s="147"/>
      <c r="G113" s="147"/>
      <c r="H113" s="147"/>
      <c r="I113" s="147"/>
      <c r="J113" s="147"/>
      <c r="K113" s="147"/>
      <c r="L113" s="147"/>
      <c r="M113" s="147"/>
      <c r="N113" s="151"/>
      <c r="O113" s="151"/>
      <c r="P113" s="151"/>
      <c r="Q113" s="151"/>
      <c r="R113" s="151"/>
      <c r="S113" s="153"/>
      <c r="T113" s="153"/>
      <c r="U113" s="153"/>
      <c r="V113" s="153"/>
      <c r="W113" s="153"/>
      <c r="X113" s="153"/>
      <c r="Y113" s="153"/>
      <c r="Z113" s="154"/>
      <c r="AA113" s="154"/>
      <c r="AB113" s="151"/>
      <c r="AC113" s="151"/>
      <c r="AD113" s="151"/>
      <c r="AE113" s="151"/>
      <c r="AF113" s="151"/>
      <c r="AG113" s="151"/>
      <c r="AH113" s="151"/>
      <c r="AI113" s="151"/>
      <c r="AJ113" s="151"/>
      <c r="AK113" s="151"/>
      <c r="AL113" s="151"/>
      <c r="AM113" s="151"/>
    </row>
    <row r="114" spans="1:39">
      <c r="A114" s="6"/>
      <c r="B114" s="3"/>
      <c r="C114" s="3"/>
      <c r="D114" s="22"/>
      <c r="E114" s="22"/>
      <c r="F114" s="22"/>
      <c r="G114" s="22"/>
      <c r="H114" s="22"/>
      <c r="I114" s="22"/>
      <c r="J114" s="22"/>
      <c r="K114" s="22"/>
      <c r="L114" s="22"/>
      <c r="M114" s="22"/>
      <c r="N114" s="22"/>
      <c r="O114" s="22"/>
      <c r="P114" s="22"/>
      <c r="Q114" s="22"/>
      <c r="R114" s="22"/>
      <c r="S114" s="3"/>
      <c r="T114" s="3"/>
      <c r="U114" s="3"/>
      <c r="V114" s="3"/>
      <c r="W114" s="3"/>
      <c r="X114" s="3"/>
      <c r="Y114" s="3"/>
      <c r="Z114" s="3"/>
      <c r="AA114" s="3"/>
      <c r="AB114" s="3"/>
      <c r="AC114" s="3"/>
      <c r="AD114" s="3"/>
      <c r="AE114" s="3"/>
      <c r="AF114" s="3"/>
      <c r="AG114" s="3"/>
      <c r="AH114" s="3"/>
      <c r="AI114" s="3"/>
      <c r="AJ114" s="3"/>
      <c r="AK114" s="3"/>
      <c r="AL114" s="3"/>
      <c r="AM114" s="3"/>
    </row>
    <row r="115" spans="1:39">
      <c r="A115" s="6" t="s">
        <v>436</v>
      </c>
      <c r="B115" s="150" t="s">
        <v>424</v>
      </c>
      <c r="C115" s="150"/>
      <c r="D115" s="147" t="s">
        <v>448</v>
      </c>
      <c r="E115" s="147"/>
      <c r="F115" s="147"/>
      <c r="G115" s="147"/>
      <c r="H115" s="147"/>
      <c r="I115" s="147"/>
      <c r="J115" s="147"/>
      <c r="K115" s="147"/>
      <c r="L115" s="147"/>
      <c r="M115" s="147"/>
      <c r="N115" s="151" t="s">
        <v>438</v>
      </c>
      <c r="O115" s="151"/>
      <c r="P115" s="151"/>
      <c r="Q115" s="151"/>
      <c r="R115" s="151"/>
      <c r="S115" s="152"/>
      <c r="T115" s="152"/>
      <c r="U115" s="152"/>
      <c r="V115" s="152"/>
      <c r="W115" s="152"/>
      <c r="X115" s="152"/>
      <c r="Y115" s="152"/>
      <c r="Z115" s="154" t="s">
        <v>10</v>
      </c>
      <c r="AA115" s="154"/>
      <c r="AB115" s="158" t="s">
        <v>12</v>
      </c>
      <c r="AC115" s="158"/>
      <c r="AD115" s="158"/>
      <c r="AE115" s="158"/>
      <c r="AF115" s="158"/>
      <c r="AG115" s="155" t="s">
        <v>409</v>
      </c>
      <c r="AH115" s="156"/>
      <c r="AI115" s="156"/>
      <c r="AJ115" s="156"/>
      <c r="AK115" s="156"/>
      <c r="AL115" s="156"/>
      <c r="AM115" s="155" t="s">
        <v>411</v>
      </c>
    </row>
    <row r="116" spans="1:39">
      <c r="A116" s="6"/>
      <c r="B116" s="4"/>
      <c r="C116" s="4"/>
      <c r="D116" s="147"/>
      <c r="E116" s="147"/>
      <c r="F116" s="147"/>
      <c r="G116" s="147"/>
      <c r="H116" s="147"/>
      <c r="I116" s="147"/>
      <c r="J116" s="147"/>
      <c r="K116" s="147"/>
      <c r="L116" s="147"/>
      <c r="M116" s="147"/>
      <c r="N116" s="151"/>
      <c r="O116" s="151"/>
      <c r="P116" s="151"/>
      <c r="Q116" s="151"/>
      <c r="R116" s="151"/>
      <c r="S116" s="153"/>
      <c r="T116" s="153"/>
      <c r="U116" s="153"/>
      <c r="V116" s="153"/>
      <c r="W116" s="153"/>
      <c r="X116" s="153"/>
      <c r="Y116" s="153"/>
      <c r="Z116" s="154"/>
      <c r="AA116" s="154"/>
      <c r="AB116" s="158"/>
      <c r="AC116" s="158"/>
      <c r="AD116" s="158"/>
      <c r="AE116" s="158"/>
      <c r="AF116" s="158"/>
      <c r="AG116" s="155"/>
      <c r="AH116" s="156"/>
      <c r="AI116" s="156"/>
      <c r="AJ116" s="156"/>
      <c r="AK116" s="156"/>
      <c r="AL116" s="156"/>
      <c r="AM116" s="155"/>
    </row>
    <row r="117" spans="1:39">
      <c r="A117" s="6"/>
      <c r="B117" s="3"/>
      <c r="C117" s="3"/>
      <c r="D117" s="22"/>
      <c r="E117" s="22"/>
      <c r="F117" s="22"/>
      <c r="G117" s="22"/>
      <c r="H117" s="22"/>
      <c r="I117" s="22"/>
      <c r="J117" s="22"/>
      <c r="K117" s="22"/>
      <c r="L117" s="22"/>
      <c r="M117" s="22"/>
      <c r="N117" s="22"/>
      <c r="O117" s="22"/>
      <c r="P117" s="22"/>
      <c r="Q117" s="22"/>
      <c r="R117" s="22"/>
      <c r="S117" s="3"/>
      <c r="T117" s="3"/>
      <c r="U117" s="3"/>
      <c r="V117" s="3"/>
      <c r="W117" s="3"/>
      <c r="X117" s="3"/>
      <c r="Y117" s="3"/>
      <c r="Z117" s="3"/>
      <c r="AA117" s="3"/>
      <c r="AB117" s="158"/>
      <c r="AC117" s="158"/>
      <c r="AD117" s="158"/>
      <c r="AE117" s="158"/>
      <c r="AF117" s="158"/>
      <c r="AG117" s="155"/>
      <c r="AH117" s="157"/>
      <c r="AI117" s="157"/>
      <c r="AJ117" s="157"/>
      <c r="AK117" s="157"/>
      <c r="AL117" s="157"/>
      <c r="AM117" s="155"/>
    </row>
    <row r="118" spans="1:39">
      <c r="A118" s="6" t="s">
        <v>436</v>
      </c>
      <c r="B118" s="150" t="s">
        <v>441</v>
      </c>
      <c r="C118" s="150"/>
      <c r="D118" s="147" t="s">
        <v>449</v>
      </c>
      <c r="E118" s="147"/>
      <c r="F118" s="147"/>
      <c r="G118" s="147"/>
      <c r="H118" s="147"/>
      <c r="I118" s="147"/>
      <c r="J118" s="147"/>
      <c r="K118" s="147"/>
      <c r="L118" s="147"/>
      <c r="M118" s="147"/>
      <c r="N118" s="151" t="s">
        <v>438</v>
      </c>
      <c r="O118" s="151"/>
      <c r="P118" s="151"/>
      <c r="Q118" s="151"/>
      <c r="R118" s="151"/>
      <c r="S118" s="152"/>
      <c r="T118" s="152"/>
      <c r="U118" s="152"/>
      <c r="V118" s="152"/>
      <c r="W118" s="152"/>
      <c r="X118" s="152"/>
      <c r="Y118" s="152"/>
      <c r="Z118" s="154" t="s">
        <v>10</v>
      </c>
      <c r="AA118" s="154"/>
      <c r="AB118" s="14"/>
      <c r="AC118" s="14"/>
      <c r="AD118" s="14"/>
      <c r="AE118" s="14"/>
      <c r="AF118" s="14"/>
      <c r="AG118" s="14"/>
      <c r="AH118" s="14"/>
      <c r="AI118" s="14"/>
      <c r="AJ118" s="14"/>
      <c r="AK118" s="14"/>
      <c r="AL118" s="14"/>
      <c r="AM118" s="3"/>
    </row>
    <row r="119" spans="1:39">
      <c r="A119" s="6"/>
      <c r="B119" s="4"/>
      <c r="C119" s="4"/>
      <c r="D119" s="147"/>
      <c r="E119" s="147"/>
      <c r="F119" s="147"/>
      <c r="G119" s="147"/>
      <c r="H119" s="147"/>
      <c r="I119" s="147"/>
      <c r="J119" s="147"/>
      <c r="K119" s="147"/>
      <c r="L119" s="147"/>
      <c r="M119" s="147"/>
      <c r="N119" s="151"/>
      <c r="O119" s="151"/>
      <c r="P119" s="151"/>
      <c r="Q119" s="151"/>
      <c r="R119" s="151"/>
      <c r="S119" s="153"/>
      <c r="T119" s="153"/>
      <c r="U119" s="153"/>
      <c r="V119" s="153"/>
      <c r="W119" s="153"/>
      <c r="X119" s="153"/>
      <c r="Y119" s="153"/>
      <c r="Z119" s="154"/>
      <c r="AA119" s="154"/>
      <c r="AB119" s="3"/>
      <c r="AC119" s="3"/>
      <c r="AD119" s="3"/>
      <c r="AE119" s="3"/>
      <c r="AF119" s="3"/>
      <c r="AG119" s="3"/>
      <c r="AH119" s="3"/>
      <c r="AI119" s="3"/>
      <c r="AJ119" s="3"/>
      <c r="AK119" s="3"/>
      <c r="AL119" s="3"/>
      <c r="AM119" s="3"/>
    </row>
    <row r="120" spans="1:39">
      <c r="A120" s="6"/>
      <c r="B120" s="3"/>
      <c r="C120" s="3"/>
      <c r="D120" s="22"/>
      <c r="E120" s="22"/>
      <c r="F120" s="22"/>
      <c r="G120" s="22"/>
      <c r="H120" s="22"/>
      <c r="I120" s="22"/>
      <c r="J120" s="22"/>
      <c r="K120" s="22"/>
      <c r="L120" s="22"/>
      <c r="M120" s="22"/>
      <c r="N120" s="22"/>
      <c r="O120" s="22"/>
      <c r="P120" s="22"/>
      <c r="Q120" s="22"/>
      <c r="R120" s="22"/>
      <c r="S120" s="3"/>
      <c r="T120" s="3"/>
      <c r="U120" s="3"/>
      <c r="V120" s="3"/>
      <c r="W120" s="3"/>
      <c r="X120" s="3"/>
      <c r="Y120" s="3"/>
      <c r="Z120" s="3"/>
      <c r="AA120" s="3"/>
      <c r="AB120" s="3"/>
      <c r="AC120" s="3"/>
      <c r="AD120" s="3"/>
      <c r="AE120" s="3"/>
      <c r="AF120" s="3"/>
      <c r="AG120" s="3"/>
      <c r="AH120" s="3"/>
      <c r="AI120" s="3"/>
      <c r="AJ120" s="3"/>
      <c r="AK120" s="3"/>
      <c r="AL120" s="3"/>
      <c r="AM120" s="3"/>
    </row>
    <row r="121" spans="1:39">
      <c r="A121" s="6" t="s">
        <v>436</v>
      </c>
      <c r="B121" s="150" t="s">
        <v>450</v>
      </c>
      <c r="C121" s="150"/>
      <c r="D121" s="147" t="s">
        <v>451</v>
      </c>
      <c r="E121" s="147"/>
      <c r="F121" s="147"/>
      <c r="G121" s="147"/>
      <c r="H121" s="147"/>
      <c r="I121" s="147"/>
      <c r="J121" s="147"/>
      <c r="K121" s="147"/>
      <c r="L121" s="147"/>
      <c r="M121" s="147"/>
      <c r="N121" s="151" t="s">
        <v>438</v>
      </c>
      <c r="O121" s="151"/>
      <c r="P121" s="151"/>
      <c r="Q121" s="151"/>
      <c r="R121" s="151"/>
      <c r="S121" s="152"/>
      <c r="T121" s="152"/>
      <c r="U121" s="152"/>
      <c r="V121" s="152"/>
      <c r="W121" s="152"/>
      <c r="X121" s="152"/>
      <c r="Y121" s="152"/>
      <c r="Z121" s="154" t="s">
        <v>10</v>
      </c>
      <c r="AA121" s="154"/>
      <c r="AB121" s="14"/>
      <c r="AC121" s="14"/>
      <c r="AD121" s="14"/>
      <c r="AE121" s="14"/>
      <c r="AF121" s="14"/>
      <c r="AG121" s="14"/>
      <c r="AH121" s="14"/>
      <c r="AI121" s="14"/>
      <c r="AJ121" s="14"/>
      <c r="AK121" s="14"/>
      <c r="AL121" s="14"/>
      <c r="AM121" s="3"/>
    </row>
    <row r="122" spans="1:39">
      <c r="A122" s="6"/>
      <c r="B122" s="4"/>
      <c r="C122" s="4"/>
      <c r="D122" s="147"/>
      <c r="E122" s="147"/>
      <c r="F122" s="147"/>
      <c r="G122" s="147"/>
      <c r="H122" s="147"/>
      <c r="I122" s="147"/>
      <c r="J122" s="147"/>
      <c r="K122" s="147"/>
      <c r="L122" s="147"/>
      <c r="M122" s="147"/>
      <c r="N122" s="151"/>
      <c r="O122" s="151"/>
      <c r="P122" s="151"/>
      <c r="Q122" s="151"/>
      <c r="R122" s="151"/>
      <c r="S122" s="153"/>
      <c r="T122" s="153"/>
      <c r="U122" s="153"/>
      <c r="V122" s="153"/>
      <c r="W122" s="153"/>
      <c r="X122" s="153"/>
      <c r="Y122" s="153"/>
      <c r="Z122" s="154"/>
      <c r="AA122" s="154"/>
      <c r="AB122" s="3"/>
      <c r="AC122" s="3"/>
      <c r="AD122" s="3"/>
      <c r="AE122" s="3"/>
      <c r="AF122" s="3"/>
      <c r="AG122" s="3"/>
      <c r="AH122" s="3"/>
      <c r="AI122" s="3"/>
      <c r="AJ122" s="3"/>
      <c r="AK122" s="3"/>
      <c r="AL122" s="3"/>
      <c r="AM122" s="3"/>
    </row>
    <row r="123" spans="1:39">
      <c r="A123" s="6"/>
      <c r="B123" s="3"/>
      <c r="C123" s="3"/>
      <c r="D123" s="22"/>
      <c r="E123" s="22"/>
      <c r="F123" s="22"/>
      <c r="G123" s="22"/>
      <c r="H123" s="22"/>
      <c r="I123" s="22"/>
      <c r="J123" s="22"/>
      <c r="K123" s="22"/>
      <c r="L123" s="22"/>
      <c r="M123" s="22"/>
      <c r="N123" s="22"/>
      <c r="O123" s="22"/>
      <c r="P123" s="22"/>
      <c r="Q123" s="22"/>
      <c r="R123" s="22"/>
      <c r="S123" s="3"/>
      <c r="T123" s="3"/>
      <c r="U123" s="3"/>
      <c r="V123" s="3"/>
      <c r="W123" s="3"/>
      <c r="X123" s="3"/>
      <c r="Y123" s="3"/>
      <c r="Z123" s="3"/>
      <c r="AA123" s="3"/>
      <c r="AB123" s="3"/>
      <c r="AC123" s="3"/>
      <c r="AD123" s="3"/>
      <c r="AE123" s="3"/>
      <c r="AF123" s="3"/>
      <c r="AG123" s="3"/>
      <c r="AH123" s="3"/>
      <c r="AI123" s="3"/>
      <c r="AJ123" s="3"/>
      <c r="AK123" s="3"/>
      <c r="AL123" s="3"/>
      <c r="AM123" s="3"/>
    </row>
    <row r="124" spans="1:39">
      <c r="A124" s="6" t="s">
        <v>436</v>
      </c>
      <c r="B124" s="150" t="s">
        <v>450</v>
      </c>
      <c r="C124" s="150"/>
      <c r="D124" s="147" t="s">
        <v>452</v>
      </c>
      <c r="E124" s="147"/>
      <c r="F124" s="147"/>
      <c r="G124" s="147"/>
      <c r="H124" s="147"/>
      <c r="I124" s="147"/>
      <c r="J124" s="147"/>
      <c r="K124" s="147"/>
      <c r="L124" s="147"/>
      <c r="M124" s="147"/>
      <c r="N124" s="151" t="s">
        <v>438</v>
      </c>
      <c r="O124" s="151"/>
      <c r="P124" s="151"/>
      <c r="Q124" s="151"/>
      <c r="R124" s="151"/>
      <c r="S124" s="152"/>
      <c r="T124" s="152"/>
      <c r="U124" s="152"/>
      <c r="V124" s="152"/>
      <c r="W124" s="152"/>
      <c r="X124" s="152"/>
      <c r="Y124" s="152"/>
      <c r="Z124" s="154" t="s">
        <v>10</v>
      </c>
      <c r="AA124" s="154"/>
      <c r="AB124" s="145" t="s">
        <v>443</v>
      </c>
      <c r="AC124" s="145"/>
      <c r="AD124" s="145"/>
      <c r="AE124" s="145"/>
      <c r="AF124" s="145"/>
      <c r="AG124" s="145"/>
      <c r="AH124" s="145"/>
      <c r="AI124" s="145"/>
      <c r="AJ124" s="145"/>
      <c r="AK124" s="145"/>
      <c r="AL124" s="145"/>
      <c r="AM124" s="145"/>
    </row>
    <row r="125" spans="1:39">
      <c r="A125" s="6"/>
      <c r="B125" s="4"/>
      <c r="C125" s="4"/>
      <c r="D125" s="147"/>
      <c r="E125" s="147"/>
      <c r="F125" s="147"/>
      <c r="G125" s="147"/>
      <c r="H125" s="147"/>
      <c r="I125" s="147"/>
      <c r="J125" s="147"/>
      <c r="K125" s="147"/>
      <c r="L125" s="147"/>
      <c r="M125" s="147"/>
      <c r="N125" s="151"/>
      <c r="O125" s="151"/>
      <c r="P125" s="151"/>
      <c r="Q125" s="151"/>
      <c r="R125" s="151"/>
      <c r="S125" s="153"/>
      <c r="T125" s="153"/>
      <c r="U125" s="153"/>
      <c r="V125" s="153"/>
      <c r="W125" s="153"/>
      <c r="X125" s="153"/>
      <c r="Y125" s="153"/>
      <c r="Z125" s="154"/>
      <c r="AA125" s="154"/>
      <c r="AB125" s="146"/>
      <c r="AC125" s="146"/>
      <c r="AD125" s="146"/>
      <c r="AE125" s="146"/>
      <c r="AF125" s="146"/>
      <c r="AG125" s="146"/>
      <c r="AH125" s="146"/>
      <c r="AI125" s="146"/>
      <c r="AJ125" s="146"/>
      <c r="AK125" s="146"/>
      <c r="AL125" s="146"/>
      <c r="AM125" s="146"/>
    </row>
    <row r="126" spans="1:39">
      <c r="A126" s="6"/>
      <c r="B126" s="3"/>
      <c r="C126" s="3"/>
      <c r="D126" s="22"/>
      <c r="E126" s="22"/>
      <c r="F126" s="22"/>
      <c r="G126" s="22"/>
      <c r="H126" s="22"/>
      <c r="I126" s="22"/>
      <c r="J126" s="22"/>
      <c r="K126" s="22"/>
      <c r="L126" s="22"/>
      <c r="M126" s="22"/>
      <c r="N126" s="17"/>
      <c r="O126" s="17"/>
      <c r="P126" s="17"/>
      <c r="Q126" s="17"/>
      <c r="R126" s="17"/>
      <c r="S126" s="3"/>
      <c r="T126" s="3"/>
      <c r="U126" s="3"/>
      <c r="V126" s="3"/>
      <c r="W126" s="3"/>
      <c r="X126" s="3"/>
      <c r="Y126" s="3"/>
      <c r="Z126" s="17"/>
      <c r="AA126" s="17"/>
      <c r="AB126" s="146"/>
      <c r="AC126" s="146"/>
      <c r="AD126" s="146"/>
      <c r="AE126" s="146"/>
      <c r="AF126" s="146"/>
      <c r="AG126" s="146"/>
      <c r="AH126" s="146"/>
      <c r="AI126" s="146"/>
      <c r="AJ126" s="146"/>
      <c r="AK126" s="146"/>
      <c r="AL126" s="146"/>
      <c r="AM126" s="146"/>
    </row>
    <row r="127" spans="1:39">
      <c r="A127" s="6"/>
      <c r="B127" s="3"/>
      <c r="C127" s="3"/>
      <c r="D127" s="22"/>
      <c r="E127" s="22"/>
      <c r="F127" s="22"/>
      <c r="G127" s="22"/>
      <c r="H127" s="22"/>
      <c r="I127" s="22"/>
      <c r="J127" s="22"/>
      <c r="K127" s="22"/>
      <c r="L127" s="22"/>
      <c r="M127" s="22"/>
      <c r="N127" s="17"/>
      <c r="O127" s="17"/>
      <c r="P127" s="17"/>
      <c r="Q127" s="17"/>
      <c r="R127" s="17"/>
      <c r="S127" s="3"/>
      <c r="T127" s="3"/>
      <c r="U127" s="3"/>
      <c r="V127" s="3"/>
      <c r="W127" s="3"/>
      <c r="X127" s="3"/>
      <c r="Y127" s="3"/>
      <c r="Z127" s="17"/>
      <c r="AA127" s="17"/>
      <c r="AB127" s="144"/>
      <c r="AC127" s="144"/>
      <c r="AD127" s="144"/>
      <c r="AE127" s="144"/>
      <c r="AF127" s="144"/>
      <c r="AG127" s="144"/>
      <c r="AH127" s="144"/>
      <c r="AI127" s="144"/>
      <c r="AJ127" s="144"/>
      <c r="AK127" s="144"/>
      <c r="AL127" s="144"/>
      <c r="AM127" s="144"/>
    </row>
    <row r="128" spans="1:39">
      <c r="A128" s="6"/>
      <c r="B128" s="3"/>
      <c r="C128" s="3"/>
      <c r="D128" s="22"/>
      <c r="E128" s="22"/>
      <c r="F128" s="22"/>
      <c r="G128" s="22"/>
      <c r="H128" s="22"/>
      <c r="I128" s="22"/>
      <c r="J128" s="22"/>
      <c r="K128" s="22"/>
      <c r="L128" s="22"/>
      <c r="M128" s="22"/>
      <c r="N128" s="17"/>
      <c r="O128" s="17"/>
      <c r="P128" s="17"/>
      <c r="Q128" s="17"/>
      <c r="R128" s="17"/>
      <c r="S128" s="3"/>
      <c r="T128" s="3"/>
      <c r="U128" s="3"/>
      <c r="V128" s="3"/>
      <c r="W128" s="3"/>
      <c r="X128" s="3"/>
      <c r="Y128" s="3"/>
      <c r="Z128" s="17"/>
      <c r="AA128" s="17"/>
      <c r="AB128" s="105"/>
      <c r="AC128" s="105"/>
      <c r="AD128" s="105"/>
      <c r="AE128" s="105"/>
      <c r="AF128" s="105"/>
      <c r="AG128" s="105"/>
      <c r="AH128" s="105"/>
      <c r="AI128" s="105"/>
      <c r="AJ128" s="105"/>
      <c r="AK128" s="105"/>
      <c r="AL128" s="105"/>
      <c r="AM128" s="105"/>
    </row>
    <row r="129" spans="1:41">
      <c r="A129" s="6"/>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row>
    <row r="130" spans="1:41">
      <c r="A130" s="97">
        <v>11</v>
      </c>
      <c r="B130" s="98" t="s">
        <v>13</v>
      </c>
      <c r="C130" s="6"/>
      <c r="D130" s="6"/>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row>
    <row r="131" spans="1:41">
      <c r="A131" s="1"/>
      <c r="B131" s="6"/>
      <c r="C131" s="6"/>
      <c r="D131" s="6"/>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row>
    <row r="132" spans="1:41" ht="27.75" customHeight="1">
      <c r="A132" s="6"/>
      <c r="B132" s="3"/>
      <c r="C132" s="147" t="s">
        <v>453</v>
      </c>
      <c r="D132" s="147"/>
      <c r="E132" s="147"/>
      <c r="F132" s="147"/>
      <c r="G132" s="147"/>
      <c r="H132" s="147"/>
      <c r="I132" s="147"/>
      <c r="J132" s="147"/>
      <c r="K132" s="147"/>
      <c r="L132" s="147"/>
      <c r="M132" s="147"/>
      <c r="N132" s="147"/>
      <c r="O132" s="147"/>
      <c r="P132" s="147"/>
      <c r="Q132" s="147"/>
      <c r="R132" s="147"/>
      <c r="S132" s="147"/>
      <c r="T132" s="147"/>
      <c r="U132" s="147"/>
      <c r="V132" s="147"/>
      <c r="W132" s="147"/>
      <c r="X132" s="147"/>
      <c r="Y132" s="147"/>
      <c r="Z132" s="147"/>
      <c r="AA132" s="147"/>
      <c r="AB132" s="147"/>
      <c r="AC132" s="147"/>
      <c r="AD132" s="147"/>
      <c r="AE132" s="147"/>
      <c r="AF132" s="147"/>
      <c r="AG132" s="147"/>
      <c r="AH132" s="147"/>
      <c r="AI132" s="147"/>
      <c r="AJ132" s="147"/>
      <c r="AK132" s="147"/>
      <c r="AL132" s="147"/>
      <c r="AM132" s="147"/>
    </row>
    <row r="133" spans="1:41">
      <c r="A133" s="6"/>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row>
    <row r="134" spans="1:41" ht="51" customHeight="1">
      <c r="A134" s="6"/>
      <c r="B134" s="147" t="s">
        <v>511</v>
      </c>
      <c r="C134" s="147"/>
      <c r="D134" s="147"/>
      <c r="E134" s="147"/>
      <c r="F134" s="147"/>
      <c r="G134" s="147"/>
      <c r="H134" s="147"/>
      <c r="I134" s="147"/>
      <c r="J134" s="147"/>
      <c r="K134" s="147"/>
      <c r="L134" s="147"/>
      <c r="M134" s="147"/>
      <c r="N134" s="147"/>
      <c r="O134" s="147"/>
      <c r="P134" s="147"/>
      <c r="Q134" s="147"/>
      <c r="R134" s="147"/>
      <c r="S134" s="147"/>
      <c r="T134" s="147"/>
      <c r="U134" s="147"/>
      <c r="V134" s="147"/>
      <c r="W134" s="147"/>
      <c r="X134" s="147"/>
      <c r="Y134" s="147"/>
      <c r="Z134" s="147"/>
      <c r="AA134" s="147"/>
      <c r="AB134" s="147"/>
      <c r="AC134" s="147"/>
      <c r="AD134" s="147"/>
      <c r="AE134" s="147"/>
      <c r="AF134" s="147"/>
      <c r="AG134" s="147"/>
      <c r="AH134" s="147"/>
      <c r="AI134" s="147"/>
      <c r="AJ134" s="147"/>
      <c r="AK134" s="147"/>
      <c r="AL134" s="147"/>
      <c r="AM134" s="147"/>
    </row>
    <row r="135" spans="1:41">
      <c r="A135" s="6"/>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103"/>
      <c r="AB135" s="3"/>
      <c r="AC135" s="106"/>
      <c r="AD135" s="3"/>
      <c r="AE135" s="145"/>
      <c r="AF135" s="145"/>
      <c r="AG135" s="3"/>
      <c r="AH135" s="3"/>
      <c r="AI135" s="3"/>
      <c r="AJ135" s="3"/>
      <c r="AK135" s="3"/>
      <c r="AL135" s="3"/>
      <c r="AM135" s="3"/>
    </row>
    <row r="136" spans="1:41">
      <c r="A136" s="6"/>
      <c r="B136" s="98" t="s">
        <v>14</v>
      </c>
      <c r="C136" s="3"/>
      <c r="D136" s="3"/>
      <c r="E136" s="3"/>
      <c r="F136" s="3"/>
      <c r="G136" s="3"/>
      <c r="H136" s="3"/>
      <c r="I136" s="3"/>
      <c r="J136" s="3"/>
      <c r="K136" s="3"/>
      <c r="L136" s="3"/>
      <c r="M136" s="141" t="s">
        <v>454</v>
      </c>
      <c r="N136" s="141"/>
      <c r="O136" s="141"/>
      <c r="P136" s="141"/>
      <c r="Q136" s="141"/>
      <c r="R136" s="141"/>
      <c r="S136" s="141"/>
      <c r="T136" s="141"/>
      <c r="U136" s="141"/>
      <c r="V136" s="141"/>
      <c r="W136" s="141"/>
      <c r="X136" s="148"/>
      <c r="Y136" s="148"/>
      <c r="Z136" s="148"/>
      <c r="AA136" s="100"/>
      <c r="AB136" s="148"/>
      <c r="AC136" s="148"/>
      <c r="AD136" s="100"/>
      <c r="AE136" s="148"/>
      <c r="AF136" s="148"/>
      <c r="AG136" s="100"/>
      <c r="AH136" s="100"/>
      <c r="AI136" s="100"/>
      <c r="AJ136" s="100"/>
      <c r="AK136" s="100"/>
      <c r="AL136" s="100"/>
      <c r="AM136" s="3"/>
    </row>
    <row r="137" spans="1:41">
      <c r="A137" s="3"/>
      <c r="B137" s="3"/>
      <c r="C137" s="3"/>
      <c r="D137" s="3"/>
      <c r="E137" s="3"/>
      <c r="F137" s="3"/>
      <c r="G137" s="3"/>
      <c r="H137" s="3"/>
      <c r="I137" s="3"/>
      <c r="J137" s="3"/>
      <c r="K137" s="3"/>
      <c r="L137" s="3"/>
      <c r="M137" s="141"/>
      <c r="N137" s="141"/>
      <c r="O137" s="141"/>
      <c r="P137" s="141"/>
      <c r="Q137" s="141"/>
      <c r="R137" s="141"/>
      <c r="S137" s="141"/>
      <c r="T137" s="141"/>
      <c r="U137" s="141"/>
      <c r="V137" s="141"/>
      <c r="W137" s="141"/>
      <c r="X137" s="149"/>
      <c r="Y137" s="149"/>
      <c r="Z137" s="149"/>
      <c r="AA137" s="30" t="s">
        <v>455</v>
      </c>
      <c r="AB137" s="149"/>
      <c r="AC137" s="149"/>
      <c r="AD137" s="30" t="s">
        <v>456</v>
      </c>
      <c r="AE137" s="149"/>
      <c r="AF137" s="149"/>
      <c r="AG137" s="30" t="s">
        <v>15</v>
      </c>
      <c r="AH137" s="104"/>
      <c r="AI137" s="104"/>
      <c r="AJ137" s="104"/>
      <c r="AK137" s="104"/>
      <c r="AL137" s="104"/>
      <c r="AM137" s="3"/>
    </row>
    <row r="138" spans="1:41">
      <c r="A138" s="6"/>
      <c r="B138" s="3"/>
      <c r="C138" s="3"/>
      <c r="D138" s="3"/>
      <c r="E138" s="3"/>
      <c r="F138" s="3"/>
      <c r="G138" s="3"/>
      <c r="H138" s="3"/>
      <c r="I138" s="3"/>
      <c r="J138" s="3"/>
      <c r="K138" s="3"/>
      <c r="L138" s="3"/>
      <c r="M138" s="141" t="s">
        <v>541</v>
      </c>
      <c r="N138" s="141"/>
      <c r="O138" s="141"/>
      <c r="P138" s="141"/>
      <c r="Q138" s="141"/>
      <c r="R138" s="141"/>
      <c r="S138" s="141"/>
      <c r="T138" s="141"/>
      <c r="U138" s="141"/>
      <c r="V138" s="141"/>
      <c r="W138" s="141"/>
      <c r="X138" s="142"/>
      <c r="Y138" s="143"/>
      <c r="Z138" s="143"/>
      <c r="AA138" s="143"/>
      <c r="AB138" s="143"/>
      <c r="AC138" s="143"/>
      <c r="AD138" s="143"/>
      <c r="AE138" s="143"/>
      <c r="AF138" s="143"/>
      <c r="AG138" s="143"/>
      <c r="AH138" s="143"/>
      <c r="AI138" s="143"/>
      <c r="AJ138" s="143"/>
      <c r="AK138" s="143"/>
      <c r="AL138" s="143"/>
      <c r="AM138" s="3"/>
    </row>
    <row r="139" spans="1:41">
      <c r="A139" s="6"/>
      <c r="B139" s="3"/>
      <c r="C139" s="3"/>
      <c r="D139" s="3"/>
      <c r="E139" s="3"/>
      <c r="F139" s="3"/>
      <c r="G139" s="3"/>
      <c r="H139" s="3"/>
      <c r="I139" s="3"/>
      <c r="J139" s="3"/>
      <c r="K139" s="3"/>
      <c r="L139" s="3"/>
      <c r="M139" s="141"/>
      <c r="N139" s="141"/>
      <c r="O139" s="141"/>
      <c r="P139" s="141"/>
      <c r="Q139" s="141"/>
      <c r="R139" s="141"/>
      <c r="S139" s="141"/>
      <c r="T139" s="141"/>
      <c r="U139" s="141"/>
      <c r="V139" s="141"/>
      <c r="W139" s="141"/>
      <c r="X139" s="144"/>
      <c r="Y139" s="144"/>
      <c r="Z139" s="144"/>
      <c r="AA139" s="144"/>
      <c r="AB139" s="144"/>
      <c r="AC139" s="144"/>
      <c r="AD139" s="144"/>
      <c r="AE139" s="144"/>
      <c r="AF139" s="144"/>
      <c r="AG139" s="144"/>
      <c r="AH139" s="144"/>
      <c r="AI139" s="144"/>
      <c r="AJ139" s="144"/>
      <c r="AK139" s="144"/>
      <c r="AL139" s="144"/>
      <c r="AM139" s="3"/>
    </row>
    <row r="141" spans="1:41" ht="29.25" customHeight="1">
      <c r="A141" s="261" t="s">
        <v>16</v>
      </c>
      <c r="B141" s="261"/>
      <c r="C141" s="261"/>
      <c r="D141" s="261"/>
      <c r="E141" s="261"/>
      <c r="F141" s="261"/>
      <c r="G141" s="261"/>
      <c r="H141" s="261"/>
      <c r="I141" s="261"/>
      <c r="J141" s="261"/>
      <c r="K141" s="261"/>
      <c r="L141" s="261"/>
      <c r="M141" s="261"/>
      <c r="N141" s="261"/>
      <c r="O141" s="261"/>
      <c r="P141" s="261"/>
      <c r="Q141" s="261"/>
      <c r="R141" s="261"/>
      <c r="S141" s="261"/>
      <c r="T141" s="261"/>
      <c r="U141" s="261"/>
      <c r="V141" s="261"/>
      <c r="W141" s="261"/>
      <c r="X141" s="261"/>
      <c r="Y141" s="261"/>
      <c r="Z141" s="261"/>
      <c r="AA141" s="261"/>
      <c r="AB141" s="261"/>
      <c r="AC141" s="261"/>
      <c r="AD141" s="261"/>
      <c r="AE141" s="261"/>
      <c r="AF141" s="261"/>
      <c r="AG141" s="261"/>
      <c r="AH141" s="261"/>
      <c r="AI141" s="261"/>
      <c r="AJ141" s="261"/>
      <c r="AK141" s="261"/>
      <c r="AL141" s="261"/>
      <c r="AM141" s="261"/>
      <c r="AN141" s="261"/>
      <c r="AO141" s="261"/>
    </row>
    <row r="142" spans="1:41">
      <c r="A142" s="31"/>
      <c r="B142" s="262"/>
      <c r="C142" s="262"/>
      <c r="D142" s="262"/>
      <c r="E142" s="262"/>
      <c r="F142" s="262"/>
      <c r="G142" s="262"/>
      <c r="H142" s="263"/>
      <c r="I142" s="263"/>
      <c r="J142" s="31"/>
      <c r="K142" s="263"/>
      <c r="L142" s="31"/>
      <c r="M142" s="31"/>
      <c r="N142" s="31"/>
      <c r="O142" s="31"/>
      <c r="P142" s="56" t="s">
        <v>457</v>
      </c>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row>
    <row r="143" spans="1:41" ht="16.5" customHeight="1">
      <c r="A143" s="264" t="s">
        <v>17</v>
      </c>
      <c r="B143" s="265"/>
      <c r="C143" s="265"/>
      <c r="D143" s="265"/>
      <c r="E143" s="265"/>
      <c r="F143" s="265"/>
      <c r="G143" s="266"/>
      <c r="H143" s="267" t="str">
        <f>IF(W143="","学校番号を記入",IF(ISERROR(VLOOKUP(W143,'データ（大学名、国名等）'!D3:E30,2,FALSE))=TRUE,"学校コードが間違っています",(VLOOKUP(W143,'データ（大学名、国名等）'!D3:E30,2,FALSE))))</f>
        <v>学校番号を記入</v>
      </c>
      <c r="I143" s="268"/>
      <c r="J143" s="268"/>
      <c r="K143" s="268"/>
      <c r="L143" s="268"/>
      <c r="M143" s="268"/>
      <c r="N143" s="268"/>
      <c r="O143" s="268"/>
      <c r="P143" s="268"/>
      <c r="Q143" s="268"/>
      <c r="R143" s="269"/>
      <c r="S143" s="270" t="s">
        <v>18</v>
      </c>
      <c r="T143" s="270"/>
      <c r="U143" s="270"/>
      <c r="V143" s="270"/>
      <c r="W143" s="271"/>
      <c r="X143" s="271"/>
      <c r="Y143" s="271"/>
      <c r="Z143" s="271"/>
      <c r="AA143" s="271"/>
      <c r="AB143" s="271"/>
      <c r="AC143" s="271"/>
      <c r="AD143" s="271"/>
      <c r="AE143" s="271"/>
      <c r="AF143" s="271"/>
      <c r="AG143" s="262"/>
      <c r="AH143" s="262"/>
      <c r="AI143" s="262"/>
      <c r="AJ143" s="262"/>
      <c r="AK143" s="262"/>
      <c r="AL143" s="262"/>
      <c r="AM143" s="262"/>
      <c r="AN143" s="262"/>
      <c r="AO143" s="262"/>
    </row>
    <row r="144" spans="1:41">
      <c r="A144" s="272"/>
      <c r="B144" s="31"/>
      <c r="C144" s="31"/>
      <c r="D144" s="31"/>
      <c r="E144" s="31"/>
      <c r="F144" s="31"/>
      <c r="G144" s="31"/>
      <c r="H144" s="31"/>
      <c r="I144" s="31"/>
      <c r="J144" s="31"/>
      <c r="K144" s="31"/>
      <c r="L144" s="31"/>
      <c r="M144" s="31"/>
      <c r="N144" s="31"/>
      <c r="O144" s="31"/>
      <c r="P144" s="31"/>
      <c r="Q144" s="273"/>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row>
    <row r="145" spans="1:39" ht="22.5" customHeight="1">
      <c r="A145" s="274" t="s">
        <v>19</v>
      </c>
      <c r="B145" s="274"/>
      <c r="C145" s="274"/>
      <c r="D145" s="274"/>
      <c r="E145" s="274"/>
      <c r="F145" s="274"/>
      <c r="G145" s="274"/>
      <c r="H145" s="275"/>
      <c r="I145" s="276"/>
      <c r="J145" s="276"/>
      <c r="K145" s="107" t="s">
        <v>20</v>
      </c>
      <c r="L145" s="108"/>
      <c r="M145" s="108"/>
      <c r="N145" s="115"/>
      <c r="O145" s="277"/>
      <c r="P145" s="140"/>
      <c r="Q145" s="140"/>
      <c r="R145" s="140"/>
      <c r="S145" s="140"/>
      <c r="T145" s="140"/>
      <c r="U145" s="140"/>
      <c r="V145" s="140"/>
      <c r="W145" s="270" t="s">
        <v>21</v>
      </c>
      <c r="X145" s="270"/>
      <c r="Y145" s="270"/>
      <c r="Z145" s="270"/>
      <c r="AA145" s="270"/>
      <c r="AB145" s="270"/>
      <c r="AC145" s="270"/>
      <c r="AD145" s="278" t="s">
        <v>22</v>
      </c>
      <c r="AE145" s="140"/>
      <c r="AF145" s="140"/>
      <c r="AG145" s="279" t="s">
        <v>23</v>
      </c>
      <c r="AH145" s="279"/>
      <c r="AI145" s="140"/>
      <c r="AJ145" s="140"/>
      <c r="AK145" s="280" t="s">
        <v>24</v>
      </c>
      <c r="AL145" s="280"/>
      <c r="AM145" s="281"/>
    </row>
    <row r="146" spans="1:39" ht="22.5" customHeight="1">
      <c r="A146" s="274" t="s">
        <v>25</v>
      </c>
      <c r="B146" s="274"/>
      <c r="C146" s="274"/>
      <c r="D146" s="274"/>
      <c r="E146" s="274"/>
      <c r="F146" s="274"/>
      <c r="G146" s="274"/>
      <c r="H146" s="112">
        <f>X138</f>
        <v>0</v>
      </c>
      <c r="I146" s="113"/>
      <c r="J146" s="113"/>
      <c r="K146" s="113"/>
      <c r="L146" s="113"/>
      <c r="M146" s="113"/>
      <c r="N146" s="113"/>
      <c r="O146" s="113"/>
      <c r="P146" s="113"/>
      <c r="Q146" s="113"/>
      <c r="R146" s="113"/>
      <c r="S146" s="113"/>
      <c r="T146" s="113"/>
      <c r="U146" s="113"/>
      <c r="V146" s="113"/>
      <c r="W146" s="113"/>
      <c r="X146" s="113"/>
      <c r="Y146" s="113"/>
      <c r="Z146" s="113"/>
      <c r="AA146" s="113"/>
      <c r="AB146" s="114"/>
      <c r="AC146" s="270" t="s">
        <v>26</v>
      </c>
      <c r="AD146" s="270"/>
      <c r="AE146" s="270"/>
      <c r="AF146" s="270"/>
      <c r="AG146" s="282"/>
      <c r="AH146" s="282"/>
      <c r="AI146" s="282"/>
      <c r="AJ146" s="282"/>
      <c r="AK146" s="282"/>
      <c r="AL146" s="282"/>
      <c r="AM146" s="282"/>
    </row>
    <row r="147" spans="1:39" ht="22.5" customHeight="1">
      <c r="A147" s="274" t="s">
        <v>27</v>
      </c>
      <c r="B147" s="274"/>
      <c r="C147" s="274"/>
      <c r="D147" s="274"/>
      <c r="E147" s="274"/>
      <c r="F147" s="274"/>
      <c r="G147" s="274"/>
      <c r="H147" s="283">
        <v>19</v>
      </c>
      <c r="I147" s="284"/>
      <c r="J147" s="284"/>
      <c r="K147" s="285" t="str">
        <f>IF(J21="","error",J21)</f>
        <v>error</v>
      </c>
      <c r="L147" s="285"/>
      <c r="M147" s="285"/>
      <c r="N147" s="286" t="s">
        <v>28</v>
      </c>
      <c r="O147" s="285" t="str">
        <f>IF(M21="","error",M21)</f>
        <v>error</v>
      </c>
      <c r="P147" s="285"/>
      <c r="Q147" s="285"/>
      <c r="R147" s="286" t="s">
        <v>29</v>
      </c>
      <c r="S147" s="285" t="str">
        <f>IF(W21="","error",R21)</f>
        <v>error</v>
      </c>
      <c r="T147" s="285"/>
      <c r="U147" s="285"/>
      <c r="V147" s="286" t="s">
        <v>30</v>
      </c>
      <c r="W147" s="286" t="s">
        <v>458</v>
      </c>
      <c r="X147" s="285" t="str">
        <f>IF(W21="","error",W21)</f>
        <v>error</v>
      </c>
      <c r="Y147" s="285"/>
      <c r="Z147" s="285"/>
      <c r="AA147" s="287" t="s">
        <v>31</v>
      </c>
      <c r="AB147" s="288"/>
      <c r="AC147" s="289" t="s">
        <v>32</v>
      </c>
      <c r="AD147" s="289"/>
      <c r="AE147" s="289"/>
      <c r="AF147" s="290" t="b">
        <f>IF(AH15="male","男",IF(AH15="female","女"))</f>
        <v>0</v>
      </c>
      <c r="AG147" s="285"/>
      <c r="AH147" s="285"/>
      <c r="AI147" s="285"/>
      <c r="AJ147" s="285"/>
      <c r="AK147" s="285"/>
      <c r="AL147" s="285"/>
      <c r="AM147" s="291"/>
    </row>
    <row r="148" spans="1:39" ht="22.5" customHeight="1">
      <c r="A148" s="274" t="s">
        <v>33</v>
      </c>
      <c r="B148" s="274"/>
      <c r="C148" s="274"/>
      <c r="D148" s="274"/>
      <c r="E148" s="274"/>
      <c r="F148" s="274"/>
      <c r="G148" s="274"/>
      <c r="H148" s="292" t="str">
        <f>IF(AC148="","国籍コードを入力",IF(ISERROR(VLOOKUP(AC148,'データ（大学名、国名等）'!G3:H208,2,FALSE))=TRUE,"国籍コードが間違っています",(VLOOKUP(AC148,'データ（大学名、国名等）'!G3:H208,2,FALSE))))</f>
        <v>国籍コードを入力</v>
      </c>
      <c r="I148" s="292"/>
      <c r="J148" s="292"/>
      <c r="K148" s="292"/>
      <c r="L148" s="292"/>
      <c r="M148" s="292"/>
      <c r="N148" s="292"/>
      <c r="O148" s="292"/>
      <c r="P148" s="292"/>
      <c r="Q148" s="292"/>
      <c r="R148" s="292"/>
      <c r="S148" s="292"/>
      <c r="T148" s="292"/>
      <c r="U148" s="292"/>
      <c r="V148" s="292"/>
      <c r="W148" s="292"/>
      <c r="X148" s="289" t="s">
        <v>34</v>
      </c>
      <c r="Y148" s="289"/>
      <c r="Z148" s="289"/>
      <c r="AA148" s="289"/>
      <c r="AB148" s="289"/>
      <c r="AC148" s="293"/>
      <c r="AD148" s="294"/>
      <c r="AE148" s="294"/>
      <c r="AF148" s="294"/>
      <c r="AG148" s="294"/>
      <c r="AH148" s="294"/>
      <c r="AI148" s="294"/>
      <c r="AJ148" s="294"/>
      <c r="AK148" s="294"/>
      <c r="AL148" s="294"/>
      <c r="AM148" s="295"/>
    </row>
    <row r="149" spans="1:39" ht="22.5" customHeight="1">
      <c r="A149" s="274" t="s">
        <v>35</v>
      </c>
      <c r="B149" s="274"/>
      <c r="C149" s="274"/>
      <c r="D149" s="274"/>
      <c r="E149" s="274"/>
      <c r="F149" s="274"/>
      <c r="G149" s="274"/>
      <c r="H149" s="296">
        <f>H24</f>
        <v>0</v>
      </c>
      <c r="I149" s="297"/>
      <c r="J149" s="297"/>
      <c r="K149" s="297"/>
      <c r="L149" s="297"/>
      <c r="M149" s="297"/>
      <c r="N149" s="297"/>
      <c r="O149" s="297"/>
      <c r="P149" s="297"/>
      <c r="Q149" s="297"/>
      <c r="R149" s="297"/>
      <c r="S149" s="297"/>
      <c r="T149" s="297"/>
      <c r="U149" s="297"/>
      <c r="V149" s="297"/>
      <c r="W149" s="297"/>
      <c r="X149" s="297"/>
      <c r="Y149" s="297"/>
      <c r="Z149" s="297"/>
      <c r="AA149" s="297"/>
      <c r="AB149" s="297"/>
      <c r="AC149" s="297"/>
      <c r="AD149" s="297"/>
      <c r="AE149" s="297"/>
      <c r="AF149" s="297"/>
      <c r="AG149" s="297"/>
      <c r="AH149" s="297"/>
      <c r="AI149" s="297"/>
      <c r="AJ149" s="297"/>
      <c r="AK149" s="297"/>
      <c r="AL149" s="297"/>
      <c r="AM149" s="298"/>
    </row>
    <row r="150" spans="1:39" ht="22.5" customHeight="1">
      <c r="A150" s="274" t="s">
        <v>36</v>
      </c>
      <c r="B150" s="274"/>
      <c r="C150" s="274"/>
      <c r="D150" s="274"/>
      <c r="E150" s="274"/>
      <c r="F150" s="274"/>
      <c r="G150" s="274"/>
      <c r="H150" s="299">
        <f>H25</f>
        <v>0</v>
      </c>
      <c r="I150" s="299"/>
      <c r="J150" s="299"/>
      <c r="K150" s="299"/>
      <c r="L150" s="299"/>
      <c r="M150" s="299"/>
      <c r="N150" s="299"/>
      <c r="O150" s="299"/>
      <c r="P150" s="299"/>
      <c r="Q150" s="299"/>
      <c r="R150" s="299"/>
      <c r="S150" s="299"/>
      <c r="T150" s="299"/>
      <c r="U150" s="300" t="s">
        <v>37</v>
      </c>
      <c r="V150" s="301"/>
      <c r="W150" s="301"/>
      <c r="X150" s="301"/>
      <c r="Y150" s="302"/>
      <c r="Z150" s="296">
        <f>Y25</f>
        <v>0</v>
      </c>
      <c r="AA150" s="297"/>
      <c r="AB150" s="297"/>
      <c r="AC150" s="297"/>
      <c r="AD150" s="297"/>
      <c r="AE150" s="297"/>
      <c r="AF150" s="297"/>
      <c r="AG150" s="297"/>
      <c r="AH150" s="297"/>
      <c r="AI150" s="297"/>
      <c r="AJ150" s="297"/>
      <c r="AK150" s="297"/>
      <c r="AL150" s="297"/>
      <c r="AM150" s="298"/>
    </row>
    <row r="151" spans="1:39" ht="23.25" customHeight="1">
      <c r="A151" s="303" t="s">
        <v>38</v>
      </c>
      <c r="B151" s="304"/>
      <c r="C151" s="304"/>
      <c r="D151" s="304"/>
      <c r="E151" s="304"/>
      <c r="F151" s="304"/>
      <c r="G151" s="305"/>
      <c r="H151" s="289" t="s">
        <v>39</v>
      </c>
      <c r="I151" s="289"/>
      <c r="J151" s="289"/>
      <c r="K151" s="289"/>
      <c r="L151" s="306"/>
      <c r="M151" s="307"/>
      <c r="N151" s="307"/>
      <c r="O151" s="307"/>
      <c r="P151" s="307"/>
      <c r="Q151" s="307"/>
      <c r="R151" s="307"/>
      <c r="S151" s="307"/>
      <c r="T151" s="307"/>
      <c r="U151" s="307"/>
      <c r="V151" s="307"/>
      <c r="W151" s="307"/>
      <c r="X151" s="307"/>
      <c r="Y151" s="307"/>
      <c r="Z151" s="307"/>
      <c r="AA151" s="307"/>
      <c r="AB151" s="307"/>
      <c r="AC151" s="307"/>
      <c r="AD151" s="307"/>
      <c r="AE151" s="307"/>
      <c r="AF151" s="307"/>
      <c r="AG151" s="307"/>
      <c r="AH151" s="307"/>
      <c r="AI151" s="307"/>
      <c r="AJ151" s="307"/>
      <c r="AK151" s="307"/>
      <c r="AL151" s="307"/>
      <c r="AM151" s="308"/>
    </row>
    <row r="152" spans="1:39" ht="23.25" customHeight="1">
      <c r="A152" s="309"/>
      <c r="B152" s="310"/>
      <c r="C152" s="310"/>
      <c r="D152" s="310"/>
      <c r="E152" s="310"/>
      <c r="F152" s="310"/>
      <c r="G152" s="311"/>
      <c r="H152" s="312" t="s">
        <v>40</v>
      </c>
      <c r="I152" s="313"/>
      <c r="J152" s="314"/>
      <c r="K152" s="314"/>
      <c r="L152" s="314"/>
      <c r="M152" s="314"/>
      <c r="N152" s="314"/>
      <c r="O152" s="314"/>
      <c r="P152" s="314"/>
      <c r="Q152" s="314"/>
      <c r="R152" s="314"/>
      <c r="S152" s="314"/>
      <c r="T152" s="314"/>
      <c r="U152" s="314"/>
      <c r="V152" s="314"/>
      <c r="W152" s="314"/>
      <c r="X152" s="314"/>
      <c r="Y152" s="314"/>
      <c r="Z152" s="314"/>
      <c r="AA152" s="314"/>
      <c r="AB152" s="314"/>
      <c r="AC152" s="314"/>
      <c r="AD152" s="314"/>
      <c r="AE152" s="314"/>
      <c r="AF152" s="314"/>
      <c r="AG152" s="314"/>
      <c r="AH152" s="314"/>
      <c r="AI152" s="315" t="s">
        <v>41</v>
      </c>
      <c r="AJ152" s="315"/>
      <c r="AK152" s="315"/>
      <c r="AL152" s="315"/>
      <c r="AM152" s="316"/>
    </row>
    <row r="153" spans="1:39" ht="18.75" customHeight="1">
      <c r="A153" s="317" t="s">
        <v>42</v>
      </c>
      <c r="B153" s="318"/>
      <c r="C153" s="318"/>
      <c r="D153" s="318"/>
      <c r="E153" s="318"/>
      <c r="F153" s="318"/>
      <c r="G153" s="319"/>
      <c r="H153" s="320" t="str">
        <f>C78&amp;C79&amp;C80</f>
        <v/>
      </c>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2"/>
    </row>
    <row r="154" spans="1:39" ht="18.75" customHeight="1">
      <c r="A154" s="323"/>
      <c r="B154" s="324"/>
      <c r="C154" s="324"/>
      <c r="D154" s="324"/>
      <c r="E154" s="324"/>
      <c r="F154" s="324"/>
      <c r="G154" s="325"/>
      <c r="H154" s="326"/>
      <c r="I154" s="327"/>
      <c r="J154" s="327"/>
      <c r="K154" s="327"/>
      <c r="L154" s="327"/>
      <c r="M154" s="327"/>
      <c r="N154" s="327"/>
      <c r="O154" s="327"/>
      <c r="P154" s="327"/>
      <c r="Q154" s="327"/>
      <c r="R154" s="327"/>
      <c r="S154" s="327"/>
      <c r="T154" s="327"/>
      <c r="U154" s="327"/>
      <c r="V154" s="327"/>
      <c r="W154" s="327"/>
      <c r="X154" s="327"/>
      <c r="Y154" s="327"/>
      <c r="Z154" s="327"/>
      <c r="AA154" s="327"/>
      <c r="AB154" s="327"/>
      <c r="AC154" s="327"/>
      <c r="AD154" s="327"/>
      <c r="AE154" s="327"/>
      <c r="AF154" s="327"/>
      <c r="AG154" s="327"/>
      <c r="AH154" s="327"/>
      <c r="AI154" s="327"/>
      <c r="AJ154" s="327"/>
      <c r="AK154" s="327"/>
      <c r="AL154" s="327"/>
      <c r="AM154" s="328"/>
    </row>
    <row r="155" spans="1:39" ht="19.5" customHeight="1">
      <c r="A155" s="303" t="s">
        <v>43</v>
      </c>
      <c r="B155" s="304"/>
      <c r="C155" s="304"/>
      <c r="D155" s="304"/>
      <c r="E155" s="304"/>
      <c r="F155" s="304"/>
      <c r="G155" s="305"/>
      <c r="H155" s="129" t="s">
        <v>17</v>
      </c>
      <c r="I155" s="129"/>
      <c r="J155" s="129"/>
      <c r="K155" s="129"/>
      <c r="L155" s="129"/>
      <c r="M155" s="129"/>
      <c r="N155" s="129"/>
      <c r="O155" s="329"/>
      <c r="P155" s="330"/>
      <c r="Q155" s="330"/>
      <c r="R155" s="330"/>
      <c r="S155" s="330"/>
      <c r="T155" s="330"/>
      <c r="U155" s="330"/>
      <c r="V155" s="330"/>
      <c r="W155" s="330"/>
      <c r="X155" s="330"/>
      <c r="Y155" s="330"/>
      <c r="Z155" s="330"/>
      <c r="AA155" s="330"/>
      <c r="AB155" s="330"/>
      <c r="AC155" s="330"/>
      <c r="AD155" s="330"/>
      <c r="AE155" s="330"/>
      <c r="AF155" s="330"/>
      <c r="AG155" s="330"/>
      <c r="AH155" s="330"/>
      <c r="AI155" s="330"/>
      <c r="AJ155" s="330"/>
      <c r="AK155" s="330"/>
      <c r="AL155" s="330"/>
      <c r="AM155" s="331"/>
    </row>
    <row r="156" spans="1:39" ht="19.5" customHeight="1">
      <c r="A156" s="332"/>
      <c r="B156" s="333"/>
      <c r="C156" s="333"/>
      <c r="D156" s="333"/>
      <c r="E156" s="333"/>
      <c r="F156" s="333"/>
      <c r="G156" s="334"/>
      <c r="H156" s="129" t="s">
        <v>44</v>
      </c>
      <c r="I156" s="129"/>
      <c r="J156" s="129"/>
      <c r="K156" s="129"/>
      <c r="L156" s="129"/>
      <c r="M156" s="129"/>
      <c r="N156" s="129"/>
      <c r="O156" s="329"/>
      <c r="P156" s="330"/>
      <c r="Q156" s="330"/>
      <c r="R156" s="330"/>
      <c r="S156" s="330"/>
      <c r="T156" s="330"/>
      <c r="U156" s="330"/>
      <c r="V156" s="330"/>
      <c r="W156" s="330"/>
      <c r="X156" s="330"/>
      <c r="Y156" s="330"/>
      <c r="Z156" s="330"/>
      <c r="AA156" s="330"/>
      <c r="AB156" s="330"/>
      <c r="AC156" s="330"/>
      <c r="AD156" s="330"/>
      <c r="AE156" s="330"/>
      <c r="AF156" s="330"/>
      <c r="AG156" s="330"/>
      <c r="AH156" s="330"/>
      <c r="AI156" s="330"/>
      <c r="AJ156" s="330"/>
      <c r="AK156" s="330"/>
      <c r="AL156" s="330"/>
      <c r="AM156" s="331"/>
    </row>
    <row r="157" spans="1:39" ht="19.5" customHeight="1">
      <c r="A157" s="309"/>
      <c r="B157" s="310"/>
      <c r="C157" s="310"/>
      <c r="D157" s="310"/>
      <c r="E157" s="310"/>
      <c r="F157" s="310"/>
      <c r="G157" s="311"/>
      <c r="H157" s="129" t="s">
        <v>45</v>
      </c>
      <c r="I157" s="129"/>
      <c r="J157" s="129"/>
      <c r="K157" s="129"/>
      <c r="L157" s="129"/>
      <c r="M157" s="129"/>
      <c r="N157" s="129"/>
      <c r="O157" s="335"/>
      <c r="P157" s="335"/>
      <c r="Q157" s="335"/>
      <c r="R157" s="335"/>
      <c r="S157" s="335"/>
      <c r="T157" s="335"/>
      <c r="U157" s="335"/>
      <c r="V157" s="335"/>
      <c r="W157" s="335"/>
      <c r="X157" s="335"/>
      <c r="Y157" s="335"/>
      <c r="Z157" s="335"/>
      <c r="AA157" s="335"/>
      <c r="AB157" s="335"/>
      <c r="AC157" s="289" t="s">
        <v>46</v>
      </c>
      <c r="AD157" s="289"/>
      <c r="AE157" s="289"/>
      <c r="AF157" s="289"/>
      <c r="AG157" s="329"/>
      <c r="AH157" s="330"/>
      <c r="AI157" s="330"/>
      <c r="AJ157" s="330"/>
      <c r="AK157" s="330"/>
      <c r="AL157" s="330"/>
      <c r="AM157" s="331"/>
    </row>
    <row r="158" spans="1:39" ht="19.5" customHeight="1">
      <c r="A158" s="131" t="s">
        <v>512</v>
      </c>
      <c r="B158" s="132"/>
      <c r="C158" s="132"/>
      <c r="D158" s="132"/>
      <c r="E158" s="132"/>
      <c r="F158" s="132"/>
      <c r="G158" s="133"/>
      <c r="H158" s="336" t="s">
        <v>47</v>
      </c>
      <c r="I158" s="337"/>
      <c r="J158" s="337"/>
      <c r="K158" s="337"/>
      <c r="L158" s="337"/>
      <c r="M158" s="337"/>
      <c r="N158" s="337"/>
      <c r="O158" s="337"/>
      <c r="P158" s="337"/>
      <c r="Q158" s="337"/>
      <c r="R158" s="337"/>
      <c r="S158" s="337"/>
      <c r="T158" s="337"/>
      <c r="U158" s="337"/>
      <c r="V158" s="337"/>
      <c r="W158" s="337"/>
      <c r="X158" s="337"/>
      <c r="Y158" s="337"/>
      <c r="Z158" s="337"/>
      <c r="AA158" s="337"/>
      <c r="AB158" s="337"/>
      <c r="AC158" s="337"/>
      <c r="AD158" s="337"/>
      <c r="AE158" s="337"/>
      <c r="AF158" s="337"/>
      <c r="AG158" s="337"/>
      <c r="AH158" s="337"/>
      <c r="AI158" s="337"/>
      <c r="AJ158" s="337"/>
      <c r="AK158" s="337"/>
      <c r="AL158" s="337"/>
      <c r="AM158" s="338"/>
    </row>
    <row r="159" spans="1:39" ht="19.5" customHeight="1">
      <c r="A159" s="134"/>
      <c r="B159" s="135"/>
      <c r="C159" s="135"/>
      <c r="D159" s="135"/>
      <c r="E159" s="135"/>
      <c r="F159" s="135"/>
      <c r="G159" s="136"/>
      <c r="H159" s="339" t="s">
        <v>48</v>
      </c>
      <c r="I159" s="339"/>
      <c r="J159" s="339"/>
      <c r="K159" s="339"/>
      <c r="L159" s="339"/>
      <c r="M159" s="339"/>
      <c r="N159" s="329"/>
      <c r="O159" s="330"/>
      <c r="P159" s="330"/>
      <c r="Q159" s="330"/>
      <c r="R159" s="330"/>
      <c r="S159" s="330"/>
      <c r="T159" s="330"/>
      <c r="U159" s="330"/>
      <c r="V159" s="330"/>
      <c r="W159" s="330"/>
      <c r="X159" s="330"/>
      <c r="Y159" s="330"/>
      <c r="Z159" s="330"/>
      <c r="AA159" s="330"/>
      <c r="AB159" s="330"/>
      <c r="AC159" s="330"/>
      <c r="AD159" s="330"/>
      <c r="AE159" s="330"/>
      <c r="AF159" s="330"/>
      <c r="AG159" s="330"/>
      <c r="AH159" s="330"/>
      <c r="AI159" s="330"/>
      <c r="AJ159" s="330"/>
      <c r="AK159" s="330"/>
      <c r="AL159" s="330"/>
      <c r="AM159" s="331"/>
    </row>
    <row r="160" spans="1:39" ht="19.5" customHeight="1">
      <c r="A160" s="134"/>
      <c r="B160" s="135"/>
      <c r="C160" s="135"/>
      <c r="D160" s="135"/>
      <c r="E160" s="135"/>
      <c r="F160" s="135"/>
      <c r="G160" s="136"/>
      <c r="H160" s="340" t="s">
        <v>49</v>
      </c>
      <c r="I160" s="340"/>
      <c r="J160" s="340"/>
      <c r="K160" s="340"/>
      <c r="L160" s="340"/>
      <c r="M160" s="340"/>
      <c r="N160" s="341"/>
      <c r="O160" s="342"/>
      <c r="P160" s="342"/>
      <c r="Q160" s="342"/>
      <c r="R160" s="342"/>
      <c r="S160" s="342"/>
      <c r="T160" s="342"/>
      <c r="U160" s="342"/>
      <c r="V160" s="342"/>
      <c r="W160" s="342"/>
      <c r="X160" s="342"/>
      <c r="Y160" s="342"/>
      <c r="Z160" s="343"/>
      <c r="AA160" s="289" t="s">
        <v>50</v>
      </c>
      <c r="AB160" s="289"/>
      <c r="AC160" s="289"/>
      <c r="AD160" s="289"/>
      <c r="AE160" s="329"/>
      <c r="AF160" s="330"/>
      <c r="AG160" s="330"/>
      <c r="AH160" s="330"/>
      <c r="AI160" s="330"/>
      <c r="AJ160" s="330"/>
      <c r="AK160" s="330"/>
      <c r="AL160" s="330"/>
      <c r="AM160" s="331"/>
    </row>
    <row r="161" spans="1:39" ht="21" customHeight="1">
      <c r="A161" s="134"/>
      <c r="B161" s="135"/>
      <c r="C161" s="135"/>
      <c r="D161" s="135"/>
      <c r="E161" s="135"/>
      <c r="F161" s="135"/>
      <c r="G161" s="136"/>
      <c r="H161" s="344" t="s">
        <v>513</v>
      </c>
      <c r="I161" s="345"/>
      <c r="J161" s="345"/>
      <c r="K161" s="345"/>
      <c r="L161" s="346"/>
      <c r="M161" s="346"/>
      <c r="N161" s="346"/>
      <c r="O161" s="347" t="s">
        <v>29</v>
      </c>
      <c r="P161" s="347"/>
      <c r="Q161" s="347"/>
      <c r="R161" s="348"/>
      <c r="S161" s="349"/>
      <c r="T161" s="349"/>
      <c r="U161" s="349"/>
      <c r="V161" s="350" t="s">
        <v>28</v>
      </c>
      <c r="W161" s="346"/>
      <c r="X161" s="346"/>
      <c r="Y161" s="346"/>
      <c r="Z161" s="347" t="s">
        <v>51</v>
      </c>
      <c r="AA161" s="347"/>
      <c r="AB161" s="347"/>
      <c r="AC161" s="350"/>
      <c r="AD161" s="350"/>
      <c r="AE161" s="351" t="str">
        <f>IF($W$161="","",IF(ISERROR(DATEDIF(DATE($H$161,$W$161,1),IF($W$161="12",DATE($S$161+1,1,1),DATE($S$161,$W$161+1,1)),"M"))=TRUE,"error",DATEDIF(DATE($H$161,$L$161,1),IF($W$161="12",DATE($S$161+1,1,1),DATE($S$161,$W$161+1,1)),"M")))</f>
        <v/>
      </c>
      <c r="AF161" s="351"/>
      <c r="AG161" s="351"/>
      <c r="AH161" s="351"/>
      <c r="AI161" s="349" t="s">
        <v>459</v>
      </c>
      <c r="AJ161" s="349"/>
      <c r="AK161" s="349"/>
      <c r="AL161" s="349"/>
      <c r="AM161" s="352"/>
    </row>
    <row r="162" spans="1:39" ht="21" customHeight="1">
      <c r="A162" s="134"/>
      <c r="B162" s="135"/>
      <c r="C162" s="135"/>
      <c r="D162" s="135"/>
      <c r="E162" s="135"/>
      <c r="F162" s="135"/>
      <c r="G162" s="136"/>
      <c r="H162" s="353" t="s">
        <v>52</v>
      </c>
      <c r="I162" s="354"/>
      <c r="J162" s="354"/>
      <c r="K162" s="354"/>
      <c r="L162" s="346"/>
      <c r="M162" s="346"/>
      <c r="N162" s="346"/>
      <c r="O162" s="347" t="s">
        <v>53</v>
      </c>
      <c r="P162" s="347"/>
      <c r="Q162" s="347"/>
      <c r="R162" s="347"/>
      <c r="S162" s="354" t="s">
        <v>460</v>
      </c>
      <c r="T162" s="354"/>
      <c r="U162" s="354"/>
      <c r="V162" s="354"/>
      <c r="W162" s="346"/>
      <c r="X162" s="346"/>
      <c r="Y162" s="346"/>
      <c r="Z162" s="347" t="s">
        <v>54</v>
      </c>
      <c r="AA162" s="347"/>
      <c r="AB162" s="347"/>
      <c r="AC162" s="347"/>
      <c r="AD162" s="350"/>
      <c r="AE162" s="350"/>
      <c r="AF162" s="350"/>
      <c r="AG162" s="350"/>
      <c r="AH162" s="350"/>
      <c r="AI162" s="350"/>
      <c r="AJ162" s="350"/>
      <c r="AK162" s="350"/>
      <c r="AL162" s="32"/>
      <c r="AM162" s="33"/>
    </row>
    <row r="163" spans="1:39" ht="23.25" customHeight="1">
      <c r="A163" s="134"/>
      <c r="B163" s="135"/>
      <c r="C163" s="135"/>
      <c r="D163" s="135"/>
      <c r="E163" s="135"/>
      <c r="F163" s="135"/>
      <c r="G163" s="136"/>
      <c r="H163" s="355" t="s">
        <v>55</v>
      </c>
      <c r="I163" s="356"/>
      <c r="J163" s="356"/>
      <c r="K163" s="356"/>
      <c r="L163" s="356"/>
      <c r="M163" s="357"/>
      <c r="N163" s="357"/>
      <c r="O163" s="357"/>
      <c r="P163" s="357"/>
      <c r="Q163" s="357"/>
      <c r="R163" s="357"/>
      <c r="S163" s="357"/>
      <c r="T163" s="357"/>
      <c r="U163" s="357"/>
      <c r="V163" s="357"/>
      <c r="W163" s="357"/>
      <c r="X163" s="357"/>
      <c r="Y163" s="357"/>
      <c r="Z163" s="357"/>
      <c r="AA163" s="357"/>
      <c r="AB163" s="357"/>
      <c r="AC163" s="357"/>
      <c r="AD163" s="357"/>
      <c r="AE163" s="358" t="s">
        <v>461</v>
      </c>
      <c r="AF163" s="358"/>
      <c r="AG163" s="358"/>
      <c r="AH163" s="358"/>
      <c r="AI163" s="358"/>
      <c r="AJ163" s="358"/>
      <c r="AK163" s="358"/>
      <c r="AL163" s="358"/>
      <c r="AM163" s="359"/>
    </row>
    <row r="164" spans="1:39" ht="19.5" customHeight="1">
      <c r="A164" s="134"/>
      <c r="B164" s="135"/>
      <c r="C164" s="135"/>
      <c r="D164" s="135"/>
      <c r="E164" s="135"/>
      <c r="F164" s="135"/>
      <c r="G164" s="136"/>
      <c r="H164" s="360" t="s">
        <v>56</v>
      </c>
      <c r="I164" s="361"/>
      <c r="J164" s="361"/>
      <c r="K164" s="361"/>
      <c r="L164" s="361"/>
      <c r="M164" s="361"/>
      <c r="N164" s="361"/>
      <c r="O164" s="361"/>
      <c r="P164" s="361"/>
      <c r="Q164" s="361"/>
      <c r="R164" s="361"/>
      <c r="S164" s="361"/>
      <c r="T164" s="361"/>
      <c r="U164" s="361"/>
      <c r="V164" s="361"/>
      <c r="W164" s="361"/>
      <c r="X164" s="361"/>
      <c r="Y164" s="361"/>
      <c r="Z164" s="361"/>
      <c r="AA164" s="361"/>
      <c r="AB164" s="361"/>
      <c r="AC164" s="361"/>
      <c r="AD164" s="361"/>
      <c r="AE164" s="361"/>
      <c r="AF164" s="361"/>
      <c r="AG164" s="361"/>
      <c r="AH164" s="361"/>
      <c r="AI164" s="361"/>
      <c r="AJ164" s="361"/>
      <c r="AK164" s="361"/>
      <c r="AL164" s="361"/>
      <c r="AM164" s="362"/>
    </row>
    <row r="165" spans="1:39" ht="19.5" customHeight="1">
      <c r="A165" s="134"/>
      <c r="B165" s="135"/>
      <c r="C165" s="135"/>
      <c r="D165" s="135"/>
      <c r="E165" s="135"/>
      <c r="F165" s="135"/>
      <c r="G165" s="136"/>
      <c r="H165" s="339" t="s">
        <v>48</v>
      </c>
      <c r="I165" s="339"/>
      <c r="J165" s="339"/>
      <c r="K165" s="339"/>
      <c r="L165" s="339"/>
      <c r="M165" s="339"/>
      <c r="N165" s="329"/>
      <c r="O165" s="330"/>
      <c r="P165" s="330"/>
      <c r="Q165" s="330"/>
      <c r="R165" s="330"/>
      <c r="S165" s="330"/>
      <c r="T165" s="330"/>
      <c r="U165" s="330"/>
      <c r="V165" s="330"/>
      <c r="W165" s="330"/>
      <c r="X165" s="330"/>
      <c r="Y165" s="330"/>
      <c r="Z165" s="330"/>
      <c r="AA165" s="330"/>
      <c r="AB165" s="330"/>
      <c r="AC165" s="330"/>
      <c r="AD165" s="330"/>
      <c r="AE165" s="330"/>
      <c r="AF165" s="330"/>
      <c r="AG165" s="330"/>
      <c r="AH165" s="330"/>
      <c r="AI165" s="330"/>
      <c r="AJ165" s="330"/>
      <c r="AK165" s="330"/>
      <c r="AL165" s="330"/>
      <c r="AM165" s="331"/>
    </row>
    <row r="166" spans="1:39" ht="19.5" customHeight="1">
      <c r="A166" s="134"/>
      <c r="B166" s="135"/>
      <c r="C166" s="135"/>
      <c r="D166" s="135"/>
      <c r="E166" s="135"/>
      <c r="F166" s="135"/>
      <c r="G166" s="136"/>
      <c r="H166" s="340" t="s">
        <v>49</v>
      </c>
      <c r="I166" s="340"/>
      <c r="J166" s="340"/>
      <c r="K166" s="340"/>
      <c r="L166" s="340"/>
      <c r="M166" s="340"/>
      <c r="N166" s="341"/>
      <c r="O166" s="342"/>
      <c r="P166" s="342"/>
      <c r="Q166" s="342"/>
      <c r="R166" s="342"/>
      <c r="S166" s="342"/>
      <c r="T166" s="342"/>
      <c r="U166" s="342"/>
      <c r="V166" s="342"/>
      <c r="W166" s="342"/>
      <c r="X166" s="342"/>
      <c r="Y166" s="342"/>
      <c r="Z166" s="343"/>
      <c r="AA166" s="289" t="s">
        <v>50</v>
      </c>
      <c r="AB166" s="289"/>
      <c r="AC166" s="289"/>
      <c r="AD166" s="289"/>
      <c r="AE166" s="329"/>
      <c r="AF166" s="330"/>
      <c r="AG166" s="330"/>
      <c r="AH166" s="330"/>
      <c r="AI166" s="330"/>
      <c r="AJ166" s="330"/>
      <c r="AK166" s="330"/>
      <c r="AL166" s="330"/>
      <c r="AM166" s="331"/>
    </row>
    <row r="167" spans="1:39" ht="21" customHeight="1">
      <c r="A167" s="134"/>
      <c r="B167" s="135"/>
      <c r="C167" s="135"/>
      <c r="D167" s="135"/>
      <c r="E167" s="135"/>
      <c r="F167" s="135"/>
      <c r="G167" s="136"/>
      <c r="H167" s="363" t="s">
        <v>513</v>
      </c>
      <c r="I167" s="364"/>
      <c r="J167" s="364"/>
      <c r="K167" s="364"/>
      <c r="L167" s="307"/>
      <c r="M167" s="307"/>
      <c r="N167" s="307"/>
      <c r="O167" s="365" t="s">
        <v>29</v>
      </c>
      <c r="P167" s="365"/>
      <c r="Q167" s="365"/>
      <c r="R167" s="348"/>
      <c r="S167" s="366"/>
      <c r="T167" s="366"/>
      <c r="U167" s="366"/>
      <c r="V167" s="367" t="s">
        <v>28</v>
      </c>
      <c r="W167" s="307"/>
      <c r="X167" s="307"/>
      <c r="Y167" s="307"/>
      <c r="Z167" s="365" t="s">
        <v>51</v>
      </c>
      <c r="AA167" s="365"/>
      <c r="AB167" s="365"/>
      <c r="AC167" s="367"/>
      <c r="AD167" s="367"/>
      <c r="AE167" s="313" t="str">
        <f>IF($W$167="","",IF(ISERROR(DATEDIF(DATE($H$167,$W$167,1),IF($W$167="12",DATE($S$167+1,1,1),DATE($S$167,$W$167+1,1)),"M"))=TRUE,"error",DATEDIF(DATE($H$167,$L$167,1),IF($W$167="12",DATE($S$167+1,1,1),DATE($S$167,$W$167+1,1)),"M")))</f>
        <v/>
      </c>
      <c r="AF167" s="313"/>
      <c r="AG167" s="313"/>
      <c r="AH167" s="313"/>
      <c r="AI167" s="349" t="s">
        <v>459</v>
      </c>
      <c r="AJ167" s="349"/>
      <c r="AK167" s="349"/>
      <c r="AL167" s="349"/>
      <c r="AM167" s="352"/>
    </row>
    <row r="168" spans="1:39" ht="21" customHeight="1">
      <c r="A168" s="134"/>
      <c r="B168" s="135"/>
      <c r="C168" s="135"/>
      <c r="D168" s="135"/>
      <c r="E168" s="135"/>
      <c r="F168" s="135"/>
      <c r="G168" s="136"/>
      <c r="H168" s="353" t="s">
        <v>52</v>
      </c>
      <c r="I168" s="354"/>
      <c r="J168" s="354"/>
      <c r="K168" s="354"/>
      <c r="L168" s="346"/>
      <c r="M168" s="346"/>
      <c r="N168" s="346"/>
      <c r="O168" s="347" t="s">
        <v>53</v>
      </c>
      <c r="P168" s="347"/>
      <c r="Q168" s="347"/>
      <c r="R168" s="347"/>
      <c r="S168" s="354" t="s">
        <v>460</v>
      </c>
      <c r="T168" s="354"/>
      <c r="U168" s="354"/>
      <c r="V168" s="354"/>
      <c r="W168" s="346"/>
      <c r="X168" s="346"/>
      <c r="Y168" s="346"/>
      <c r="Z168" s="347" t="s">
        <v>54</v>
      </c>
      <c r="AA168" s="347"/>
      <c r="AB168" s="347"/>
      <c r="AC168" s="347"/>
      <c r="AD168" s="350"/>
      <c r="AE168" s="350"/>
      <c r="AF168" s="350"/>
      <c r="AG168" s="350"/>
      <c r="AH168" s="350"/>
      <c r="AI168" s="350"/>
      <c r="AJ168" s="350"/>
      <c r="AK168" s="350"/>
      <c r="AL168" s="32"/>
      <c r="AM168" s="33"/>
    </row>
    <row r="169" spans="1:39" s="369" customFormat="1" ht="23.25" customHeight="1">
      <c r="A169" s="137"/>
      <c r="B169" s="138"/>
      <c r="C169" s="138"/>
      <c r="D169" s="138"/>
      <c r="E169" s="138"/>
      <c r="F169" s="138"/>
      <c r="G169" s="139"/>
      <c r="H169" s="355" t="s">
        <v>55</v>
      </c>
      <c r="I169" s="356"/>
      <c r="J169" s="356"/>
      <c r="K169" s="356"/>
      <c r="L169" s="356"/>
      <c r="M169" s="368"/>
      <c r="N169" s="368"/>
      <c r="O169" s="368"/>
      <c r="P169" s="368"/>
      <c r="Q169" s="368"/>
      <c r="R169" s="368"/>
      <c r="S169" s="368"/>
      <c r="T169" s="368"/>
      <c r="U169" s="368"/>
      <c r="V169" s="368"/>
      <c r="W169" s="368"/>
      <c r="X169" s="368"/>
      <c r="Y169" s="368"/>
      <c r="Z169" s="368"/>
      <c r="AA169" s="368"/>
      <c r="AB169" s="368"/>
      <c r="AC169" s="368"/>
      <c r="AD169" s="368"/>
      <c r="AE169" s="358" t="s">
        <v>461</v>
      </c>
      <c r="AF169" s="358"/>
      <c r="AG169" s="358"/>
      <c r="AH169" s="358"/>
      <c r="AI169" s="358"/>
      <c r="AJ169" s="358"/>
      <c r="AK169" s="358"/>
      <c r="AL169" s="358"/>
      <c r="AM169" s="359"/>
    </row>
    <row r="170" spans="1:39" ht="20.25" customHeight="1">
      <c r="A170" s="129" t="s">
        <v>57</v>
      </c>
      <c r="B170" s="129"/>
      <c r="C170" s="129"/>
      <c r="D170" s="129"/>
      <c r="E170" s="129"/>
      <c r="F170" s="129"/>
      <c r="G170" s="129"/>
      <c r="H170" s="370" t="s">
        <v>58</v>
      </c>
      <c r="I170" s="371"/>
      <c r="J170" s="371"/>
      <c r="K170" s="371"/>
      <c r="L170" s="371"/>
      <c r="M170" s="371"/>
      <c r="N170" s="371"/>
      <c r="O170" s="372"/>
      <c r="P170" s="372"/>
      <c r="Q170" s="372"/>
      <c r="R170" s="373" t="s">
        <v>30</v>
      </c>
      <c r="S170" s="373"/>
      <c r="T170" s="374" t="s">
        <v>59</v>
      </c>
      <c r="U170" s="374"/>
      <c r="V170" s="374"/>
      <c r="W170" s="374"/>
      <c r="X170" s="372"/>
      <c r="Y170" s="372"/>
      <c r="Z170" s="372"/>
      <c r="AA170" s="373" t="s">
        <v>30</v>
      </c>
      <c r="AB170" s="373"/>
      <c r="AC170" s="374" t="s">
        <v>60</v>
      </c>
      <c r="AD170" s="374"/>
      <c r="AE170" s="374"/>
      <c r="AF170" s="375" t="str">
        <f>IF(ISERROR(X170/O170)=TRUE,"",ROUNDDOWN(((X170/O170)*100),2))</f>
        <v/>
      </c>
      <c r="AG170" s="375"/>
      <c r="AH170" s="375"/>
      <c r="AI170" s="375"/>
      <c r="AJ170" s="373" t="s">
        <v>462</v>
      </c>
      <c r="AK170" s="373"/>
      <c r="AL170" s="373"/>
      <c r="AM170" s="376"/>
    </row>
    <row r="171" spans="1:39" ht="20.25" customHeight="1">
      <c r="A171" s="129" t="s">
        <v>61</v>
      </c>
      <c r="B171" s="129"/>
      <c r="C171" s="129"/>
      <c r="D171" s="129"/>
      <c r="E171" s="129"/>
      <c r="F171" s="129"/>
      <c r="G171" s="129"/>
      <c r="H171" s="107" t="s">
        <v>463</v>
      </c>
      <c r="I171" s="108"/>
      <c r="J171" s="108"/>
      <c r="K171" s="140"/>
      <c r="L171" s="140"/>
      <c r="M171" s="140"/>
      <c r="N171" s="140"/>
      <c r="O171" s="377" t="s">
        <v>410</v>
      </c>
      <c r="P171" s="378" t="s">
        <v>464</v>
      </c>
      <c r="Q171" s="378"/>
      <c r="R171" s="378"/>
      <c r="S171" s="140"/>
      <c r="T171" s="140"/>
      <c r="U171" s="140"/>
      <c r="V171" s="140"/>
      <c r="W171" s="377" t="s">
        <v>410</v>
      </c>
      <c r="X171" s="378" t="s">
        <v>465</v>
      </c>
      <c r="Y171" s="378"/>
      <c r="Z171" s="378"/>
      <c r="AA171" s="378"/>
      <c r="AB171" s="140"/>
      <c r="AC171" s="140"/>
      <c r="AD171" s="140"/>
      <c r="AE171" s="140"/>
      <c r="AF171" s="140"/>
      <c r="AG171" s="377" t="s">
        <v>466</v>
      </c>
      <c r="AH171" s="377" t="s">
        <v>458</v>
      </c>
      <c r="AI171" s="140"/>
      <c r="AJ171" s="140"/>
      <c r="AK171" s="140"/>
      <c r="AL171" s="140"/>
      <c r="AM171" s="379" t="s">
        <v>467</v>
      </c>
    </row>
    <row r="172" spans="1:39" ht="20.25" customHeight="1">
      <c r="A172" s="130" t="s">
        <v>62</v>
      </c>
      <c r="B172" s="130"/>
      <c r="C172" s="130"/>
      <c r="D172" s="130"/>
      <c r="E172" s="130"/>
      <c r="F172" s="130"/>
      <c r="G172" s="130"/>
      <c r="H172" s="306"/>
      <c r="I172" s="307"/>
      <c r="J172" s="307"/>
      <c r="K172" s="307"/>
      <c r="L172" s="307"/>
      <c r="M172" s="307"/>
      <c r="N172" s="307"/>
      <c r="O172" s="307"/>
      <c r="P172" s="307"/>
      <c r="Q172" s="307"/>
      <c r="R172" s="380" t="s">
        <v>63</v>
      </c>
      <c r="S172" s="381"/>
      <c r="T172" s="381"/>
      <c r="U172" s="381"/>
      <c r="V172" s="381"/>
      <c r="W172" s="381"/>
      <c r="X172" s="382"/>
      <c r="Y172" s="382"/>
      <c r="Z172" s="382"/>
      <c r="AA172" s="382"/>
      <c r="AB172" s="382"/>
      <c r="AC172" s="382"/>
      <c r="AD172" s="382"/>
      <c r="AE172" s="382"/>
      <c r="AF172" s="383" t="s">
        <v>467</v>
      </c>
      <c r="AG172" s="383"/>
      <c r="AH172" s="383"/>
      <c r="AI172" s="383"/>
      <c r="AJ172" s="383"/>
      <c r="AK172" s="383"/>
      <c r="AL172" s="34"/>
      <c r="AM172" s="35"/>
    </row>
    <row r="173" spans="1:39" ht="15.75" customHeight="1">
      <c r="A173" s="117" t="s">
        <v>64</v>
      </c>
      <c r="B173" s="117"/>
      <c r="C173" s="117"/>
      <c r="D173" s="117"/>
      <c r="E173" s="117"/>
      <c r="F173" s="117"/>
      <c r="G173" s="117"/>
      <c r="H173" s="384"/>
      <c r="I173" s="385"/>
      <c r="J173" s="385"/>
      <c r="K173" s="385"/>
      <c r="L173" s="385"/>
      <c r="M173" s="385"/>
      <c r="N173" s="385"/>
      <c r="O173" s="385"/>
      <c r="P173" s="385"/>
      <c r="Q173" s="385"/>
      <c r="R173" s="385"/>
      <c r="S173" s="385"/>
      <c r="T173" s="385"/>
      <c r="U173" s="385"/>
      <c r="V173" s="385"/>
      <c r="W173" s="385"/>
      <c r="X173" s="385"/>
      <c r="Y173" s="385"/>
      <c r="Z173" s="385"/>
      <c r="AA173" s="385"/>
      <c r="AB173" s="385"/>
      <c r="AC173" s="385"/>
      <c r="AD173" s="385"/>
      <c r="AE173" s="385"/>
      <c r="AF173" s="385"/>
      <c r="AG173" s="385"/>
      <c r="AH173" s="385"/>
      <c r="AI173" s="385"/>
      <c r="AJ173" s="385"/>
      <c r="AK173" s="385"/>
      <c r="AL173" s="385"/>
      <c r="AM173" s="386"/>
    </row>
    <row r="174" spans="1:39" ht="15.75" customHeight="1">
      <c r="A174" s="117"/>
      <c r="B174" s="117"/>
      <c r="C174" s="117"/>
      <c r="D174" s="117"/>
      <c r="E174" s="117"/>
      <c r="F174" s="117"/>
      <c r="G174" s="117"/>
      <c r="H174" s="387"/>
      <c r="I174" s="388"/>
      <c r="J174" s="388"/>
      <c r="K174" s="388"/>
      <c r="L174" s="388"/>
      <c r="M174" s="388"/>
      <c r="N174" s="388"/>
      <c r="O174" s="388"/>
      <c r="P174" s="388"/>
      <c r="Q174" s="388"/>
      <c r="R174" s="388"/>
      <c r="S174" s="388"/>
      <c r="T174" s="388"/>
      <c r="U174" s="388"/>
      <c r="V174" s="388"/>
      <c r="W174" s="388"/>
      <c r="X174" s="388"/>
      <c r="Y174" s="388"/>
      <c r="Z174" s="388"/>
      <c r="AA174" s="388"/>
      <c r="AB174" s="388"/>
      <c r="AC174" s="388"/>
      <c r="AD174" s="388"/>
      <c r="AE174" s="388"/>
      <c r="AF174" s="388"/>
      <c r="AG174" s="388"/>
      <c r="AH174" s="388"/>
      <c r="AI174" s="388"/>
      <c r="AJ174" s="388"/>
      <c r="AK174" s="388"/>
      <c r="AL174" s="388"/>
      <c r="AM174" s="389"/>
    </row>
    <row r="175" spans="1:39" ht="15.75" customHeight="1">
      <c r="A175" s="117"/>
      <c r="B175" s="117"/>
      <c r="C175" s="117"/>
      <c r="D175" s="117"/>
      <c r="E175" s="117"/>
      <c r="F175" s="117"/>
      <c r="G175" s="117"/>
      <c r="H175" s="387"/>
      <c r="I175" s="388"/>
      <c r="J175" s="388"/>
      <c r="K175" s="388"/>
      <c r="L175" s="388"/>
      <c r="M175" s="388"/>
      <c r="N175" s="388"/>
      <c r="O175" s="388"/>
      <c r="P175" s="388"/>
      <c r="Q175" s="388"/>
      <c r="R175" s="388"/>
      <c r="S175" s="388"/>
      <c r="T175" s="388"/>
      <c r="U175" s="388"/>
      <c r="V175" s="388"/>
      <c r="W175" s="388"/>
      <c r="X175" s="388"/>
      <c r="Y175" s="388"/>
      <c r="Z175" s="388"/>
      <c r="AA175" s="388"/>
      <c r="AB175" s="388"/>
      <c r="AC175" s="388"/>
      <c r="AD175" s="388"/>
      <c r="AE175" s="388"/>
      <c r="AF175" s="388"/>
      <c r="AG175" s="388"/>
      <c r="AH175" s="388"/>
      <c r="AI175" s="388"/>
      <c r="AJ175" s="388"/>
      <c r="AK175" s="388"/>
      <c r="AL175" s="388"/>
      <c r="AM175" s="389"/>
    </row>
    <row r="176" spans="1:39" ht="15.75" customHeight="1">
      <c r="A176" s="117"/>
      <c r="B176" s="117"/>
      <c r="C176" s="117"/>
      <c r="D176" s="117"/>
      <c r="E176" s="117"/>
      <c r="F176" s="117"/>
      <c r="G176" s="117"/>
      <c r="H176" s="387"/>
      <c r="I176" s="388"/>
      <c r="J176" s="388"/>
      <c r="K176" s="388"/>
      <c r="L176" s="388"/>
      <c r="M176" s="388"/>
      <c r="N176" s="388"/>
      <c r="O176" s="388"/>
      <c r="P176" s="388"/>
      <c r="Q176" s="388"/>
      <c r="R176" s="388"/>
      <c r="S176" s="388"/>
      <c r="T176" s="388"/>
      <c r="U176" s="388"/>
      <c r="V176" s="388"/>
      <c r="W176" s="388"/>
      <c r="X176" s="388"/>
      <c r="Y176" s="388"/>
      <c r="Z176" s="388"/>
      <c r="AA176" s="388"/>
      <c r="AB176" s="388"/>
      <c r="AC176" s="388"/>
      <c r="AD176" s="388"/>
      <c r="AE176" s="388"/>
      <c r="AF176" s="388"/>
      <c r="AG176" s="388"/>
      <c r="AH176" s="388"/>
      <c r="AI176" s="388"/>
      <c r="AJ176" s="388"/>
      <c r="AK176" s="388"/>
      <c r="AL176" s="388"/>
      <c r="AM176" s="389"/>
    </row>
    <row r="177" spans="1:39" ht="15.75" customHeight="1">
      <c r="A177" s="117"/>
      <c r="B177" s="117"/>
      <c r="C177" s="117"/>
      <c r="D177" s="117"/>
      <c r="E177" s="117"/>
      <c r="F177" s="117"/>
      <c r="G177" s="117"/>
      <c r="H177" s="387"/>
      <c r="I177" s="388"/>
      <c r="J177" s="388"/>
      <c r="K177" s="388"/>
      <c r="L177" s="388"/>
      <c r="M177" s="388"/>
      <c r="N177" s="388"/>
      <c r="O177" s="388"/>
      <c r="P177" s="388"/>
      <c r="Q177" s="388"/>
      <c r="R177" s="388"/>
      <c r="S177" s="388"/>
      <c r="T177" s="388"/>
      <c r="U177" s="388"/>
      <c r="V177" s="388"/>
      <c r="W177" s="388"/>
      <c r="X177" s="388"/>
      <c r="Y177" s="388"/>
      <c r="Z177" s="388"/>
      <c r="AA177" s="388"/>
      <c r="AB177" s="388"/>
      <c r="AC177" s="388"/>
      <c r="AD177" s="388"/>
      <c r="AE177" s="388"/>
      <c r="AF177" s="388"/>
      <c r="AG177" s="388"/>
      <c r="AH177" s="388"/>
      <c r="AI177" s="388"/>
      <c r="AJ177" s="388"/>
      <c r="AK177" s="388"/>
      <c r="AL177" s="388"/>
      <c r="AM177" s="389"/>
    </row>
    <row r="178" spans="1:39" ht="15.75" customHeight="1">
      <c r="A178" s="117"/>
      <c r="B178" s="117"/>
      <c r="C178" s="117"/>
      <c r="D178" s="117"/>
      <c r="E178" s="117"/>
      <c r="F178" s="117"/>
      <c r="G178" s="117"/>
      <c r="H178" s="387"/>
      <c r="I178" s="388"/>
      <c r="J178" s="388"/>
      <c r="K178" s="388"/>
      <c r="L178" s="388"/>
      <c r="M178" s="388"/>
      <c r="N178" s="388"/>
      <c r="O178" s="388"/>
      <c r="P178" s="388"/>
      <c r="Q178" s="388"/>
      <c r="R178" s="388"/>
      <c r="S178" s="388"/>
      <c r="T178" s="388"/>
      <c r="U178" s="388"/>
      <c r="V178" s="388"/>
      <c r="W178" s="388"/>
      <c r="X178" s="388"/>
      <c r="Y178" s="388"/>
      <c r="Z178" s="388"/>
      <c r="AA178" s="388"/>
      <c r="AB178" s="388"/>
      <c r="AC178" s="388"/>
      <c r="AD178" s="388"/>
      <c r="AE178" s="388"/>
      <c r="AF178" s="388"/>
      <c r="AG178" s="388"/>
      <c r="AH178" s="388"/>
      <c r="AI178" s="388"/>
      <c r="AJ178" s="388"/>
      <c r="AK178" s="388"/>
      <c r="AL178" s="388"/>
      <c r="AM178" s="389"/>
    </row>
    <row r="179" spans="1:39" ht="15.75" customHeight="1">
      <c r="A179" s="117"/>
      <c r="B179" s="117"/>
      <c r="C179" s="117"/>
      <c r="D179" s="117"/>
      <c r="E179" s="117"/>
      <c r="F179" s="117"/>
      <c r="G179" s="117"/>
      <c r="H179" s="390"/>
      <c r="I179" s="391"/>
      <c r="J179" s="391"/>
      <c r="K179" s="391"/>
      <c r="L179" s="391"/>
      <c r="M179" s="391"/>
      <c r="N179" s="391"/>
      <c r="O179" s="391"/>
      <c r="P179" s="391"/>
      <c r="Q179" s="391"/>
      <c r="R179" s="391"/>
      <c r="S179" s="391"/>
      <c r="T179" s="391"/>
      <c r="U179" s="391"/>
      <c r="V179" s="391"/>
      <c r="W179" s="391"/>
      <c r="X179" s="391"/>
      <c r="Y179" s="391"/>
      <c r="Z179" s="391"/>
      <c r="AA179" s="391"/>
      <c r="AB179" s="391"/>
      <c r="AC179" s="391"/>
      <c r="AD179" s="391"/>
      <c r="AE179" s="391"/>
      <c r="AF179" s="391"/>
      <c r="AG179" s="391"/>
      <c r="AH179" s="391"/>
      <c r="AI179" s="391"/>
      <c r="AJ179" s="391"/>
      <c r="AK179" s="391"/>
      <c r="AL179" s="391"/>
      <c r="AM179" s="392"/>
    </row>
    <row r="180" spans="1:39" ht="15.75" customHeight="1">
      <c r="A180" s="118" t="s">
        <v>65</v>
      </c>
      <c r="B180" s="119"/>
      <c r="C180" s="119"/>
      <c r="D180" s="119"/>
      <c r="E180" s="119"/>
      <c r="F180" s="119"/>
      <c r="G180" s="120"/>
      <c r="H180" s="384"/>
      <c r="I180" s="385"/>
      <c r="J180" s="385"/>
      <c r="K180" s="385"/>
      <c r="L180" s="385"/>
      <c r="M180" s="385"/>
      <c r="N180" s="385"/>
      <c r="O180" s="385"/>
      <c r="P180" s="385"/>
      <c r="Q180" s="385"/>
      <c r="R180" s="385"/>
      <c r="S180" s="385"/>
      <c r="T180" s="385"/>
      <c r="U180" s="385"/>
      <c r="V180" s="385"/>
      <c r="W180" s="385"/>
      <c r="X180" s="385"/>
      <c r="Y180" s="385"/>
      <c r="Z180" s="385"/>
      <c r="AA180" s="385"/>
      <c r="AB180" s="385"/>
      <c r="AC180" s="385"/>
      <c r="AD180" s="385"/>
      <c r="AE180" s="385"/>
      <c r="AF180" s="385"/>
      <c r="AG180" s="385"/>
      <c r="AH180" s="385"/>
      <c r="AI180" s="385"/>
      <c r="AJ180" s="385"/>
      <c r="AK180" s="385"/>
      <c r="AL180" s="385"/>
      <c r="AM180" s="386"/>
    </row>
    <row r="181" spans="1:39" ht="15.75" customHeight="1">
      <c r="A181" s="121"/>
      <c r="B181" s="122"/>
      <c r="C181" s="122"/>
      <c r="D181" s="122"/>
      <c r="E181" s="122"/>
      <c r="F181" s="122"/>
      <c r="G181" s="123"/>
      <c r="H181" s="387"/>
      <c r="I181" s="388"/>
      <c r="J181" s="388"/>
      <c r="K181" s="388"/>
      <c r="L181" s="388"/>
      <c r="M181" s="388"/>
      <c r="N181" s="388"/>
      <c r="O181" s="388"/>
      <c r="P181" s="388"/>
      <c r="Q181" s="388"/>
      <c r="R181" s="388"/>
      <c r="S181" s="388"/>
      <c r="T181" s="388"/>
      <c r="U181" s="388"/>
      <c r="V181" s="388"/>
      <c r="W181" s="388"/>
      <c r="X181" s="388"/>
      <c r="Y181" s="388"/>
      <c r="Z181" s="388"/>
      <c r="AA181" s="388"/>
      <c r="AB181" s="388"/>
      <c r="AC181" s="388"/>
      <c r="AD181" s="388"/>
      <c r="AE181" s="388"/>
      <c r="AF181" s="388"/>
      <c r="AG181" s="388"/>
      <c r="AH181" s="388"/>
      <c r="AI181" s="388"/>
      <c r="AJ181" s="388"/>
      <c r="AK181" s="388"/>
      <c r="AL181" s="388"/>
      <c r="AM181" s="389"/>
    </row>
    <row r="182" spans="1:39" ht="15.75" customHeight="1">
      <c r="A182" s="121"/>
      <c r="B182" s="122"/>
      <c r="C182" s="122"/>
      <c r="D182" s="122"/>
      <c r="E182" s="122"/>
      <c r="F182" s="122"/>
      <c r="G182" s="123"/>
      <c r="H182" s="387"/>
      <c r="I182" s="388"/>
      <c r="J182" s="388"/>
      <c r="K182" s="388"/>
      <c r="L182" s="388"/>
      <c r="M182" s="388"/>
      <c r="N182" s="388"/>
      <c r="O182" s="388"/>
      <c r="P182" s="388"/>
      <c r="Q182" s="388"/>
      <c r="R182" s="388"/>
      <c r="S182" s="388"/>
      <c r="T182" s="388"/>
      <c r="U182" s="388"/>
      <c r="V182" s="388"/>
      <c r="W182" s="388"/>
      <c r="X182" s="388"/>
      <c r="Y182" s="388"/>
      <c r="Z182" s="388"/>
      <c r="AA182" s="388"/>
      <c r="AB182" s="388"/>
      <c r="AC182" s="388"/>
      <c r="AD182" s="388"/>
      <c r="AE182" s="388"/>
      <c r="AF182" s="388"/>
      <c r="AG182" s="388"/>
      <c r="AH182" s="388"/>
      <c r="AI182" s="388"/>
      <c r="AJ182" s="388"/>
      <c r="AK182" s="388"/>
      <c r="AL182" s="388"/>
      <c r="AM182" s="389"/>
    </row>
    <row r="183" spans="1:39" ht="15.75" customHeight="1">
      <c r="A183" s="121"/>
      <c r="B183" s="122"/>
      <c r="C183" s="122"/>
      <c r="D183" s="122"/>
      <c r="E183" s="122"/>
      <c r="F183" s="122"/>
      <c r="G183" s="123"/>
      <c r="H183" s="387"/>
      <c r="I183" s="388"/>
      <c r="J183" s="388"/>
      <c r="K183" s="388"/>
      <c r="L183" s="388"/>
      <c r="M183" s="388"/>
      <c r="N183" s="388"/>
      <c r="O183" s="388"/>
      <c r="P183" s="388"/>
      <c r="Q183" s="388"/>
      <c r="R183" s="388"/>
      <c r="S183" s="388"/>
      <c r="T183" s="388"/>
      <c r="U183" s="388"/>
      <c r="V183" s="388"/>
      <c r="W183" s="388"/>
      <c r="X183" s="388"/>
      <c r="Y183" s="388"/>
      <c r="Z183" s="388"/>
      <c r="AA183" s="388"/>
      <c r="AB183" s="388"/>
      <c r="AC183" s="388"/>
      <c r="AD183" s="388"/>
      <c r="AE183" s="388"/>
      <c r="AF183" s="388"/>
      <c r="AG183" s="388"/>
      <c r="AH183" s="388"/>
      <c r="AI183" s="388"/>
      <c r="AJ183" s="388"/>
      <c r="AK183" s="388"/>
      <c r="AL183" s="388"/>
      <c r="AM183" s="389"/>
    </row>
    <row r="184" spans="1:39" ht="15.75" customHeight="1">
      <c r="A184" s="124"/>
      <c r="B184" s="125"/>
      <c r="C184" s="125"/>
      <c r="D184" s="125"/>
      <c r="E184" s="125"/>
      <c r="F184" s="125"/>
      <c r="G184" s="126"/>
      <c r="H184" s="390"/>
      <c r="I184" s="391"/>
      <c r="J184" s="391"/>
      <c r="K184" s="391"/>
      <c r="L184" s="391"/>
      <c r="M184" s="391"/>
      <c r="N184" s="391"/>
      <c r="O184" s="391"/>
      <c r="P184" s="391"/>
      <c r="Q184" s="391"/>
      <c r="R184" s="391"/>
      <c r="S184" s="391"/>
      <c r="T184" s="391"/>
      <c r="U184" s="391"/>
      <c r="V184" s="391"/>
      <c r="W184" s="391"/>
      <c r="X184" s="391"/>
      <c r="Y184" s="391"/>
      <c r="Z184" s="391"/>
      <c r="AA184" s="391"/>
      <c r="AB184" s="391"/>
      <c r="AC184" s="391"/>
      <c r="AD184" s="391"/>
      <c r="AE184" s="391"/>
      <c r="AF184" s="391"/>
      <c r="AG184" s="391"/>
      <c r="AH184" s="391"/>
      <c r="AI184" s="391"/>
      <c r="AJ184" s="391"/>
      <c r="AK184" s="391"/>
      <c r="AL184" s="391"/>
      <c r="AM184" s="392"/>
    </row>
    <row r="185" spans="1:39" ht="12" customHeight="1"/>
    <row r="186" spans="1:39" ht="27.75" customHeight="1">
      <c r="A186" s="393" t="s">
        <v>66</v>
      </c>
      <c r="B186" s="393"/>
      <c r="C186" s="393"/>
      <c r="D186" s="393"/>
      <c r="E186" s="393"/>
      <c r="F186" s="393"/>
      <c r="G186" s="393"/>
      <c r="H186" s="393"/>
      <c r="I186" s="393"/>
      <c r="J186" s="393"/>
      <c r="K186" s="393"/>
      <c r="L186" s="393"/>
      <c r="M186" s="393"/>
      <c r="N186" s="393"/>
      <c r="O186" s="393"/>
      <c r="P186" s="393"/>
      <c r="Q186" s="393"/>
      <c r="R186" s="393"/>
      <c r="S186" s="393"/>
      <c r="T186" s="393"/>
      <c r="U186" s="393"/>
      <c r="V186" s="393"/>
      <c r="W186" s="393"/>
      <c r="X186" s="393"/>
      <c r="Y186" s="393"/>
      <c r="Z186" s="393"/>
      <c r="AA186" s="393"/>
      <c r="AB186" s="393"/>
      <c r="AC186" s="393"/>
      <c r="AD186" s="393"/>
      <c r="AE186" s="393"/>
      <c r="AF186" s="393"/>
      <c r="AG186" s="393"/>
      <c r="AH186" s="393"/>
      <c r="AI186" s="393"/>
      <c r="AJ186" s="393"/>
      <c r="AK186" s="393"/>
      <c r="AL186" s="393"/>
      <c r="AM186" s="393"/>
    </row>
    <row r="187" spans="1:39">
      <c r="A187" s="36"/>
      <c r="B187" s="394"/>
      <c r="C187" s="394"/>
      <c r="D187" s="394"/>
      <c r="E187" s="394"/>
      <c r="F187" s="395"/>
      <c r="G187" s="395"/>
      <c r="H187" s="37"/>
      <c r="I187" s="395"/>
      <c r="J187" s="37"/>
      <c r="K187" s="37"/>
      <c r="L187" s="37"/>
      <c r="M187" s="37"/>
      <c r="N187" s="396"/>
      <c r="O187" s="396"/>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row>
    <row r="188" spans="1:39">
      <c r="A188" s="31"/>
      <c r="B188" s="262"/>
      <c r="C188" s="262"/>
      <c r="D188" s="262"/>
      <c r="E188" s="262"/>
      <c r="F188" s="262"/>
      <c r="G188" s="262"/>
      <c r="H188" s="263"/>
      <c r="I188" s="263"/>
      <c r="J188" s="31"/>
      <c r="K188" s="263"/>
      <c r="L188" s="31"/>
      <c r="M188" s="31"/>
      <c r="N188" s="31"/>
      <c r="O188" s="31"/>
      <c r="P188" s="56" t="s">
        <v>457</v>
      </c>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row>
    <row r="189" spans="1:39" ht="20.25" customHeight="1">
      <c r="A189" s="397" t="s">
        <v>67</v>
      </c>
      <c r="B189" s="397"/>
      <c r="C189" s="397"/>
      <c r="D189" s="397"/>
      <c r="E189" s="270" t="s">
        <v>68</v>
      </c>
      <c r="F189" s="270"/>
      <c r="G189" s="270"/>
      <c r="H189" s="398" t="str">
        <f>H143</f>
        <v>学校番号を記入</v>
      </c>
      <c r="I189" s="398"/>
      <c r="J189" s="398"/>
      <c r="K189" s="398"/>
      <c r="L189" s="398"/>
      <c r="M189" s="398"/>
      <c r="N189" s="398"/>
      <c r="O189" s="398"/>
      <c r="P189" s="398"/>
      <c r="Q189" s="398"/>
      <c r="R189" s="398"/>
      <c r="S189" s="398"/>
      <c r="T189" s="398"/>
      <c r="U189" s="398"/>
      <c r="V189" s="127" t="s">
        <v>69</v>
      </c>
      <c r="W189" s="127"/>
      <c r="X189" s="127"/>
      <c r="Y189" s="127"/>
      <c r="Z189" s="127"/>
      <c r="AA189" s="127"/>
      <c r="AB189" s="128"/>
      <c r="AC189" s="128"/>
      <c r="AD189" s="128"/>
      <c r="AE189" s="128"/>
      <c r="AF189" s="128"/>
      <c r="AG189" s="128"/>
      <c r="AH189" s="128"/>
      <c r="AI189" s="128"/>
      <c r="AJ189" s="128"/>
      <c r="AK189" s="128"/>
      <c r="AL189" s="128"/>
      <c r="AM189" s="128"/>
    </row>
    <row r="190" spans="1:39" ht="20.25" customHeight="1">
      <c r="A190" s="270" t="s">
        <v>26</v>
      </c>
      <c r="B190" s="270"/>
      <c r="C190" s="270"/>
      <c r="D190" s="270"/>
      <c r="E190" s="399">
        <f>AG146</f>
        <v>0</v>
      </c>
      <c r="F190" s="400"/>
      <c r="G190" s="400"/>
      <c r="H190" s="400"/>
      <c r="I190" s="400"/>
      <c r="J190" s="400"/>
      <c r="K190" s="400"/>
      <c r="L190" s="400"/>
      <c r="M190" s="400"/>
      <c r="N190" s="400"/>
      <c r="O190" s="127" t="s">
        <v>70</v>
      </c>
      <c r="P190" s="127"/>
      <c r="Q190" s="127"/>
      <c r="R190" s="116">
        <f>H146</f>
        <v>0</v>
      </c>
      <c r="S190" s="401"/>
      <c r="T190" s="401"/>
      <c r="U190" s="401"/>
      <c r="V190" s="401"/>
      <c r="W190" s="401"/>
      <c r="X190" s="401"/>
      <c r="Y190" s="401"/>
      <c r="Z190" s="401"/>
      <c r="AA190" s="401"/>
      <c r="AB190" s="401"/>
      <c r="AC190" s="401"/>
      <c r="AD190" s="401"/>
      <c r="AE190" s="401"/>
      <c r="AF190" s="401"/>
      <c r="AG190" s="401"/>
      <c r="AH190" s="401"/>
      <c r="AI190" s="401"/>
      <c r="AJ190" s="401"/>
      <c r="AK190" s="401"/>
      <c r="AL190" s="401"/>
      <c r="AM190" s="401"/>
    </row>
    <row r="191" spans="1:39" ht="24.75" customHeight="1">
      <c r="A191" s="402"/>
      <c r="B191" s="403"/>
      <c r="C191" s="403"/>
      <c r="D191" s="403"/>
      <c r="E191" s="403"/>
      <c r="F191" s="403"/>
      <c r="G191" s="403"/>
      <c r="H191" s="403"/>
      <c r="I191" s="403"/>
      <c r="J191" s="403"/>
      <c r="K191" s="403"/>
      <c r="L191" s="403"/>
      <c r="M191" s="403"/>
      <c r="N191" s="403"/>
      <c r="O191" s="403"/>
      <c r="P191" s="403"/>
      <c r="Q191" s="403"/>
      <c r="R191" s="403"/>
      <c r="S191" s="403"/>
      <c r="T191" s="403"/>
      <c r="U191" s="403"/>
      <c r="V191" s="403"/>
      <c r="W191" s="403"/>
      <c r="X191" s="403"/>
      <c r="Y191" s="403"/>
      <c r="Z191" s="403"/>
      <c r="AA191" s="403"/>
      <c r="AB191" s="403"/>
      <c r="AC191" s="403"/>
      <c r="AD191" s="403"/>
      <c r="AE191" s="403"/>
      <c r="AF191" s="403"/>
      <c r="AG191" s="403"/>
      <c r="AH191" s="403"/>
      <c r="AI191" s="403"/>
      <c r="AJ191" s="403"/>
      <c r="AK191" s="403"/>
      <c r="AL191" s="403"/>
      <c r="AM191" s="404"/>
    </row>
    <row r="192" spans="1:39" ht="24.75" customHeight="1">
      <c r="A192" s="405"/>
      <c r="B192" s="406"/>
      <c r="C192" s="406"/>
      <c r="D192" s="406"/>
      <c r="E192" s="406"/>
      <c r="F192" s="406"/>
      <c r="G192" s="406"/>
      <c r="H192" s="406"/>
      <c r="I192" s="406"/>
      <c r="J192" s="406"/>
      <c r="K192" s="406"/>
      <c r="L192" s="406"/>
      <c r="M192" s="406"/>
      <c r="N192" s="406"/>
      <c r="O192" s="406"/>
      <c r="P192" s="406"/>
      <c r="Q192" s="406"/>
      <c r="R192" s="406"/>
      <c r="S192" s="406"/>
      <c r="T192" s="406"/>
      <c r="U192" s="406"/>
      <c r="V192" s="406"/>
      <c r="W192" s="406"/>
      <c r="X192" s="406"/>
      <c r="Y192" s="406"/>
      <c r="Z192" s="406"/>
      <c r="AA192" s="406"/>
      <c r="AB192" s="406"/>
      <c r="AC192" s="406"/>
      <c r="AD192" s="406"/>
      <c r="AE192" s="406"/>
      <c r="AF192" s="406"/>
      <c r="AG192" s="406"/>
      <c r="AH192" s="406"/>
      <c r="AI192" s="406"/>
      <c r="AJ192" s="406"/>
      <c r="AK192" s="406"/>
      <c r="AL192" s="406"/>
      <c r="AM192" s="407"/>
    </row>
    <row r="193" spans="1:39" ht="24.75" customHeight="1">
      <c r="A193" s="405"/>
      <c r="B193" s="406"/>
      <c r="C193" s="406"/>
      <c r="D193" s="406"/>
      <c r="E193" s="406"/>
      <c r="F193" s="406"/>
      <c r="G193" s="406"/>
      <c r="H193" s="406"/>
      <c r="I193" s="406"/>
      <c r="J193" s="406"/>
      <c r="K193" s="406"/>
      <c r="L193" s="406"/>
      <c r="M193" s="406"/>
      <c r="N193" s="406"/>
      <c r="O193" s="406"/>
      <c r="P193" s="406"/>
      <c r="Q193" s="406"/>
      <c r="R193" s="406"/>
      <c r="S193" s="406"/>
      <c r="T193" s="406"/>
      <c r="U193" s="406"/>
      <c r="V193" s="406"/>
      <c r="W193" s="406"/>
      <c r="X193" s="406"/>
      <c r="Y193" s="406"/>
      <c r="Z193" s="406"/>
      <c r="AA193" s="406"/>
      <c r="AB193" s="406"/>
      <c r="AC193" s="406"/>
      <c r="AD193" s="406"/>
      <c r="AE193" s="406"/>
      <c r="AF193" s="406"/>
      <c r="AG193" s="406"/>
      <c r="AH193" s="406"/>
      <c r="AI193" s="406"/>
      <c r="AJ193" s="406"/>
      <c r="AK193" s="406"/>
      <c r="AL193" s="406"/>
      <c r="AM193" s="407"/>
    </row>
    <row r="194" spans="1:39" ht="24.75" customHeight="1">
      <c r="A194" s="405"/>
      <c r="B194" s="406"/>
      <c r="C194" s="406"/>
      <c r="D194" s="406"/>
      <c r="E194" s="406"/>
      <c r="F194" s="406"/>
      <c r="G194" s="406"/>
      <c r="H194" s="406"/>
      <c r="I194" s="406"/>
      <c r="J194" s="406"/>
      <c r="K194" s="406"/>
      <c r="L194" s="406"/>
      <c r="M194" s="406"/>
      <c r="N194" s="406"/>
      <c r="O194" s="406"/>
      <c r="P194" s="406"/>
      <c r="Q194" s="406"/>
      <c r="R194" s="406"/>
      <c r="S194" s="406"/>
      <c r="T194" s="406"/>
      <c r="U194" s="406"/>
      <c r="V194" s="406"/>
      <c r="W194" s="406"/>
      <c r="X194" s="406"/>
      <c r="Y194" s="406"/>
      <c r="Z194" s="406"/>
      <c r="AA194" s="406"/>
      <c r="AB194" s="406"/>
      <c r="AC194" s="406"/>
      <c r="AD194" s="406"/>
      <c r="AE194" s="406"/>
      <c r="AF194" s="406"/>
      <c r="AG194" s="406"/>
      <c r="AH194" s="406"/>
      <c r="AI194" s="406"/>
      <c r="AJ194" s="406"/>
      <c r="AK194" s="406"/>
      <c r="AL194" s="406"/>
      <c r="AM194" s="407"/>
    </row>
    <row r="195" spans="1:39" ht="24.75" customHeight="1">
      <c r="A195" s="405"/>
      <c r="B195" s="406"/>
      <c r="C195" s="406"/>
      <c r="D195" s="406"/>
      <c r="E195" s="406"/>
      <c r="F195" s="406"/>
      <c r="G195" s="406"/>
      <c r="H195" s="406"/>
      <c r="I195" s="406"/>
      <c r="J195" s="406"/>
      <c r="K195" s="406"/>
      <c r="L195" s="406"/>
      <c r="M195" s="406"/>
      <c r="N195" s="406"/>
      <c r="O195" s="406"/>
      <c r="P195" s="406"/>
      <c r="Q195" s="406"/>
      <c r="R195" s="406"/>
      <c r="S195" s="406"/>
      <c r="T195" s="406"/>
      <c r="U195" s="406"/>
      <c r="V195" s="406"/>
      <c r="W195" s="406"/>
      <c r="X195" s="406"/>
      <c r="Y195" s="406"/>
      <c r="Z195" s="406"/>
      <c r="AA195" s="406"/>
      <c r="AB195" s="406"/>
      <c r="AC195" s="406"/>
      <c r="AD195" s="406"/>
      <c r="AE195" s="406"/>
      <c r="AF195" s="406"/>
      <c r="AG195" s="406"/>
      <c r="AH195" s="406"/>
      <c r="AI195" s="406"/>
      <c r="AJ195" s="406"/>
      <c r="AK195" s="406"/>
      <c r="AL195" s="406"/>
      <c r="AM195" s="407"/>
    </row>
    <row r="196" spans="1:39" ht="24.75" customHeight="1">
      <c r="A196" s="405"/>
      <c r="B196" s="406"/>
      <c r="C196" s="406"/>
      <c r="D196" s="406"/>
      <c r="E196" s="406"/>
      <c r="F196" s="406"/>
      <c r="G196" s="406"/>
      <c r="H196" s="406"/>
      <c r="I196" s="406"/>
      <c r="J196" s="406"/>
      <c r="K196" s="406"/>
      <c r="L196" s="406"/>
      <c r="M196" s="406"/>
      <c r="N196" s="406"/>
      <c r="O196" s="406"/>
      <c r="P196" s="406"/>
      <c r="Q196" s="406"/>
      <c r="R196" s="406"/>
      <c r="S196" s="406"/>
      <c r="T196" s="406"/>
      <c r="U196" s="406"/>
      <c r="V196" s="406"/>
      <c r="W196" s="406"/>
      <c r="X196" s="406"/>
      <c r="Y196" s="406"/>
      <c r="Z196" s="406"/>
      <c r="AA196" s="406"/>
      <c r="AB196" s="406"/>
      <c r="AC196" s="406"/>
      <c r="AD196" s="406"/>
      <c r="AE196" s="406"/>
      <c r="AF196" s="406"/>
      <c r="AG196" s="406"/>
      <c r="AH196" s="406"/>
      <c r="AI196" s="406"/>
      <c r="AJ196" s="406"/>
      <c r="AK196" s="406"/>
      <c r="AL196" s="406"/>
      <c r="AM196" s="407"/>
    </row>
    <row r="197" spans="1:39" ht="24.75" customHeight="1">
      <c r="A197" s="405"/>
      <c r="B197" s="406"/>
      <c r="C197" s="406"/>
      <c r="D197" s="406"/>
      <c r="E197" s="406"/>
      <c r="F197" s="406"/>
      <c r="G197" s="406"/>
      <c r="H197" s="406"/>
      <c r="I197" s="406"/>
      <c r="J197" s="406"/>
      <c r="K197" s="406"/>
      <c r="L197" s="406"/>
      <c r="M197" s="406"/>
      <c r="N197" s="406"/>
      <c r="O197" s="406"/>
      <c r="P197" s="406"/>
      <c r="Q197" s="406"/>
      <c r="R197" s="406"/>
      <c r="S197" s="406"/>
      <c r="T197" s="406"/>
      <c r="U197" s="406"/>
      <c r="V197" s="406"/>
      <c r="W197" s="406"/>
      <c r="X197" s="406"/>
      <c r="Y197" s="406"/>
      <c r="Z197" s="406"/>
      <c r="AA197" s="406"/>
      <c r="AB197" s="406"/>
      <c r="AC197" s="406"/>
      <c r="AD197" s="406"/>
      <c r="AE197" s="406"/>
      <c r="AF197" s="406"/>
      <c r="AG197" s="406"/>
      <c r="AH197" s="406"/>
      <c r="AI197" s="406"/>
      <c r="AJ197" s="406"/>
      <c r="AK197" s="406"/>
      <c r="AL197" s="406"/>
      <c r="AM197" s="407"/>
    </row>
    <row r="198" spans="1:39" ht="24.75" customHeight="1">
      <c r="A198" s="405"/>
      <c r="B198" s="406"/>
      <c r="C198" s="406"/>
      <c r="D198" s="406"/>
      <c r="E198" s="406"/>
      <c r="F198" s="406"/>
      <c r="G198" s="406"/>
      <c r="H198" s="406"/>
      <c r="I198" s="406"/>
      <c r="J198" s="406"/>
      <c r="K198" s="406"/>
      <c r="L198" s="406"/>
      <c r="M198" s="406"/>
      <c r="N198" s="406"/>
      <c r="O198" s="406"/>
      <c r="P198" s="406"/>
      <c r="Q198" s="406"/>
      <c r="R198" s="406"/>
      <c r="S198" s="406"/>
      <c r="T198" s="406"/>
      <c r="U198" s="406"/>
      <c r="V198" s="406"/>
      <c r="W198" s="406"/>
      <c r="X198" s="406"/>
      <c r="Y198" s="406"/>
      <c r="Z198" s="406"/>
      <c r="AA198" s="406"/>
      <c r="AB198" s="406"/>
      <c r="AC198" s="406"/>
      <c r="AD198" s="406"/>
      <c r="AE198" s="406"/>
      <c r="AF198" s="406"/>
      <c r="AG198" s="406"/>
      <c r="AH198" s="406"/>
      <c r="AI198" s="406"/>
      <c r="AJ198" s="406"/>
      <c r="AK198" s="406"/>
      <c r="AL198" s="406"/>
      <c r="AM198" s="407"/>
    </row>
    <row r="199" spans="1:39" ht="24.75" customHeight="1">
      <c r="A199" s="405"/>
      <c r="B199" s="406"/>
      <c r="C199" s="406"/>
      <c r="D199" s="406"/>
      <c r="E199" s="406"/>
      <c r="F199" s="406"/>
      <c r="G199" s="406"/>
      <c r="H199" s="406"/>
      <c r="I199" s="406"/>
      <c r="J199" s="406"/>
      <c r="K199" s="406"/>
      <c r="L199" s="406"/>
      <c r="M199" s="406"/>
      <c r="N199" s="406"/>
      <c r="O199" s="406"/>
      <c r="P199" s="406"/>
      <c r="Q199" s="406"/>
      <c r="R199" s="406"/>
      <c r="S199" s="406"/>
      <c r="T199" s="406"/>
      <c r="U199" s="406"/>
      <c r="V199" s="406"/>
      <c r="W199" s="406"/>
      <c r="X199" s="406"/>
      <c r="Y199" s="406"/>
      <c r="Z199" s="406"/>
      <c r="AA199" s="406"/>
      <c r="AB199" s="406"/>
      <c r="AC199" s="406"/>
      <c r="AD199" s="406"/>
      <c r="AE199" s="406"/>
      <c r="AF199" s="406"/>
      <c r="AG199" s="406"/>
      <c r="AH199" s="406"/>
      <c r="AI199" s="406"/>
      <c r="AJ199" s="406"/>
      <c r="AK199" s="406"/>
      <c r="AL199" s="406"/>
      <c r="AM199" s="407"/>
    </row>
    <row r="200" spans="1:39" ht="24.75" customHeight="1">
      <c r="A200" s="405"/>
      <c r="B200" s="406"/>
      <c r="C200" s="406"/>
      <c r="D200" s="406"/>
      <c r="E200" s="406"/>
      <c r="F200" s="406"/>
      <c r="G200" s="406"/>
      <c r="H200" s="406"/>
      <c r="I200" s="406"/>
      <c r="J200" s="406"/>
      <c r="K200" s="406"/>
      <c r="L200" s="406"/>
      <c r="M200" s="406"/>
      <c r="N200" s="406"/>
      <c r="O200" s="406"/>
      <c r="P200" s="406"/>
      <c r="Q200" s="406"/>
      <c r="R200" s="406"/>
      <c r="S200" s="406"/>
      <c r="T200" s="406"/>
      <c r="U200" s="406"/>
      <c r="V200" s="406"/>
      <c r="W200" s="406"/>
      <c r="X200" s="406"/>
      <c r="Y200" s="406"/>
      <c r="Z200" s="406"/>
      <c r="AA200" s="406"/>
      <c r="AB200" s="406"/>
      <c r="AC200" s="406"/>
      <c r="AD200" s="406"/>
      <c r="AE200" s="406"/>
      <c r="AF200" s="406"/>
      <c r="AG200" s="406"/>
      <c r="AH200" s="406"/>
      <c r="AI200" s="406"/>
      <c r="AJ200" s="406"/>
      <c r="AK200" s="406"/>
      <c r="AL200" s="406"/>
      <c r="AM200" s="407"/>
    </row>
    <row r="201" spans="1:39" ht="24.75" customHeight="1">
      <c r="A201" s="405"/>
      <c r="B201" s="406"/>
      <c r="C201" s="406"/>
      <c r="D201" s="406"/>
      <c r="E201" s="406"/>
      <c r="F201" s="406"/>
      <c r="G201" s="406"/>
      <c r="H201" s="406"/>
      <c r="I201" s="406"/>
      <c r="J201" s="406"/>
      <c r="K201" s="406"/>
      <c r="L201" s="406"/>
      <c r="M201" s="406"/>
      <c r="N201" s="406"/>
      <c r="O201" s="406"/>
      <c r="P201" s="406"/>
      <c r="Q201" s="406"/>
      <c r="R201" s="406"/>
      <c r="S201" s="406"/>
      <c r="T201" s="406"/>
      <c r="U201" s="406"/>
      <c r="V201" s="406"/>
      <c r="W201" s="406"/>
      <c r="X201" s="406"/>
      <c r="Y201" s="406"/>
      <c r="Z201" s="406"/>
      <c r="AA201" s="406"/>
      <c r="AB201" s="406"/>
      <c r="AC201" s="406"/>
      <c r="AD201" s="406"/>
      <c r="AE201" s="406"/>
      <c r="AF201" s="406"/>
      <c r="AG201" s="406"/>
      <c r="AH201" s="406"/>
      <c r="AI201" s="406"/>
      <c r="AJ201" s="406"/>
      <c r="AK201" s="406"/>
      <c r="AL201" s="406"/>
      <c r="AM201" s="407"/>
    </row>
    <row r="202" spans="1:39" ht="24.75" customHeight="1">
      <c r="A202" s="405"/>
      <c r="B202" s="406"/>
      <c r="C202" s="406"/>
      <c r="D202" s="406"/>
      <c r="E202" s="406"/>
      <c r="F202" s="406"/>
      <c r="G202" s="406"/>
      <c r="H202" s="406"/>
      <c r="I202" s="406"/>
      <c r="J202" s="406"/>
      <c r="K202" s="406"/>
      <c r="L202" s="406"/>
      <c r="M202" s="406"/>
      <c r="N202" s="406"/>
      <c r="O202" s="406"/>
      <c r="P202" s="406"/>
      <c r="Q202" s="406"/>
      <c r="R202" s="406"/>
      <c r="S202" s="406"/>
      <c r="T202" s="406"/>
      <c r="U202" s="406"/>
      <c r="V202" s="406"/>
      <c r="W202" s="406"/>
      <c r="X202" s="406"/>
      <c r="Y202" s="406"/>
      <c r="Z202" s="406"/>
      <c r="AA202" s="406"/>
      <c r="AB202" s="406"/>
      <c r="AC202" s="406"/>
      <c r="AD202" s="406"/>
      <c r="AE202" s="406"/>
      <c r="AF202" s="406"/>
      <c r="AG202" s="406"/>
      <c r="AH202" s="406"/>
      <c r="AI202" s="406"/>
      <c r="AJ202" s="406"/>
      <c r="AK202" s="406"/>
      <c r="AL202" s="406"/>
      <c r="AM202" s="407"/>
    </row>
    <row r="203" spans="1:39" ht="24.75" customHeight="1">
      <c r="A203" s="405"/>
      <c r="B203" s="406"/>
      <c r="C203" s="406"/>
      <c r="D203" s="406"/>
      <c r="E203" s="406"/>
      <c r="F203" s="406"/>
      <c r="G203" s="406"/>
      <c r="H203" s="406"/>
      <c r="I203" s="406"/>
      <c r="J203" s="406"/>
      <c r="K203" s="406"/>
      <c r="L203" s="406"/>
      <c r="M203" s="406"/>
      <c r="N203" s="406"/>
      <c r="O203" s="406"/>
      <c r="P203" s="406"/>
      <c r="Q203" s="406"/>
      <c r="R203" s="406"/>
      <c r="S203" s="406"/>
      <c r="T203" s="406"/>
      <c r="U203" s="406"/>
      <c r="V203" s="406"/>
      <c r="W203" s="406"/>
      <c r="X203" s="406"/>
      <c r="Y203" s="406"/>
      <c r="Z203" s="406"/>
      <c r="AA203" s="406"/>
      <c r="AB203" s="406"/>
      <c r="AC203" s="406"/>
      <c r="AD203" s="406"/>
      <c r="AE203" s="406"/>
      <c r="AF203" s="406"/>
      <c r="AG203" s="406"/>
      <c r="AH203" s="406"/>
      <c r="AI203" s="406"/>
      <c r="AJ203" s="406"/>
      <c r="AK203" s="406"/>
      <c r="AL203" s="406"/>
      <c r="AM203" s="407"/>
    </row>
    <row r="204" spans="1:39" ht="24.75" customHeight="1">
      <c r="A204" s="405"/>
      <c r="B204" s="406"/>
      <c r="C204" s="406"/>
      <c r="D204" s="406"/>
      <c r="E204" s="406"/>
      <c r="F204" s="406"/>
      <c r="G204" s="406"/>
      <c r="H204" s="406"/>
      <c r="I204" s="406"/>
      <c r="J204" s="406"/>
      <c r="K204" s="406"/>
      <c r="L204" s="406"/>
      <c r="M204" s="406"/>
      <c r="N204" s="406"/>
      <c r="O204" s="406"/>
      <c r="P204" s="406"/>
      <c r="Q204" s="406"/>
      <c r="R204" s="406"/>
      <c r="S204" s="406"/>
      <c r="T204" s="406"/>
      <c r="U204" s="406"/>
      <c r="V204" s="406"/>
      <c r="W204" s="406"/>
      <c r="X204" s="406"/>
      <c r="Y204" s="406"/>
      <c r="Z204" s="406"/>
      <c r="AA204" s="406"/>
      <c r="AB204" s="406"/>
      <c r="AC204" s="406"/>
      <c r="AD204" s="406"/>
      <c r="AE204" s="406"/>
      <c r="AF204" s="406"/>
      <c r="AG204" s="406"/>
      <c r="AH204" s="406"/>
      <c r="AI204" s="406"/>
      <c r="AJ204" s="406"/>
      <c r="AK204" s="406"/>
      <c r="AL204" s="406"/>
      <c r="AM204" s="407"/>
    </row>
    <row r="205" spans="1:39" ht="24.75" customHeight="1">
      <c r="A205" s="405"/>
      <c r="B205" s="406"/>
      <c r="C205" s="406"/>
      <c r="D205" s="406"/>
      <c r="E205" s="406"/>
      <c r="F205" s="406"/>
      <c r="G205" s="406"/>
      <c r="H205" s="406"/>
      <c r="I205" s="406"/>
      <c r="J205" s="406"/>
      <c r="K205" s="406"/>
      <c r="L205" s="406"/>
      <c r="M205" s="406"/>
      <c r="N205" s="406"/>
      <c r="O205" s="406"/>
      <c r="P205" s="406"/>
      <c r="Q205" s="406"/>
      <c r="R205" s="406"/>
      <c r="S205" s="406"/>
      <c r="T205" s="406"/>
      <c r="U205" s="406"/>
      <c r="V205" s="406"/>
      <c r="W205" s="406"/>
      <c r="X205" s="406"/>
      <c r="Y205" s="406"/>
      <c r="Z205" s="406"/>
      <c r="AA205" s="406"/>
      <c r="AB205" s="406"/>
      <c r="AC205" s="406"/>
      <c r="AD205" s="406"/>
      <c r="AE205" s="406"/>
      <c r="AF205" s="406"/>
      <c r="AG205" s="406"/>
      <c r="AH205" s="406"/>
      <c r="AI205" s="406"/>
      <c r="AJ205" s="406"/>
      <c r="AK205" s="406"/>
      <c r="AL205" s="406"/>
      <c r="AM205" s="407"/>
    </row>
    <row r="206" spans="1:39" ht="24.75" customHeight="1">
      <c r="A206" s="405"/>
      <c r="B206" s="406"/>
      <c r="C206" s="406"/>
      <c r="D206" s="406"/>
      <c r="E206" s="406"/>
      <c r="F206" s="406"/>
      <c r="G206" s="406"/>
      <c r="H206" s="406"/>
      <c r="I206" s="406"/>
      <c r="J206" s="406"/>
      <c r="K206" s="406"/>
      <c r="L206" s="406"/>
      <c r="M206" s="406"/>
      <c r="N206" s="406"/>
      <c r="O206" s="406"/>
      <c r="P206" s="406"/>
      <c r="Q206" s="406"/>
      <c r="R206" s="406"/>
      <c r="S206" s="406"/>
      <c r="T206" s="406"/>
      <c r="U206" s="406"/>
      <c r="V206" s="406"/>
      <c r="W206" s="406"/>
      <c r="X206" s="406"/>
      <c r="Y206" s="406"/>
      <c r="Z206" s="406"/>
      <c r="AA206" s="406"/>
      <c r="AB206" s="406"/>
      <c r="AC206" s="406"/>
      <c r="AD206" s="406"/>
      <c r="AE206" s="406"/>
      <c r="AF206" s="406"/>
      <c r="AG206" s="406"/>
      <c r="AH206" s="406"/>
      <c r="AI206" s="406"/>
      <c r="AJ206" s="406"/>
      <c r="AK206" s="406"/>
      <c r="AL206" s="406"/>
      <c r="AM206" s="407"/>
    </row>
    <row r="207" spans="1:39" ht="24.75" customHeight="1">
      <c r="A207" s="405"/>
      <c r="B207" s="406"/>
      <c r="C207" s="406"/>
      <c r="D207" s="406"/>
      <c r="E207" s="406"/>
      <c r="F207" s="406"/>
      <c r="G207" s="406"/>
      <c r="H207" s="406"/>
      <c r="I207" s="406"/>
      <c r="J207" s="406"/>
      <c r="K207" s="406"/>
      <c r="L207" s="406"/>
      <c r="M207" s="406"/>
      <c r="N207" s="406"/>
      <c r="O207" s="406"/>
      <c r="P207" s="406"/>
      <c r="Q207" s="406"/>
      <c r="R207" s="406"/>
      <c r="S207" s="406"/>
      <c r="T207" s="406"/>
      <c r="U207" s="406"/>
      <c r="V207" s="406"/>
      <c r="W207" s="406"/>
      <c r="X207" s="406"/>
      <c r="Y207" s="406"/>
      <c r="Z207" s="406"/>
      <c r="AA207" s="406"/>
      <c r="AB207" s="406"/>
      <c r="AC207" s="406"/>
      <c r="AD207" s="406"/>
      <c r="AE207" s="406"/>
      <c r="AF207" s="406"/>
      <c r="AG207" s="406"/>
      <c r="AH207" s="406"/>
      <c r="AI207" s="406"/>
      <c r="AJ207" s="406"/>
      <c r="AK207" s="406"/>
      <c r="AL207" s="406"/>
      <c r="AM207" s="407"/>
    </row>
    <row r="208" spans="1:39" ht="24.75" customHeight="1">
      <c r="A208" s="405"/>
      <c r="B208" s="406"/>
      <c r="C208" s="406"/>
      <c r="D208" s="406"/>
      <c r="E208" s="406"/>
      <c r="F208" s="406"/>
      <c r="G208" s="406"/>
      <c r="H208" s="406"/>
      <c r="I208" s="406"/>
      <c r="J208" s="406"/>
      <c r="K208" s="406"/>
      <c r="L208" s="406"/>
      <c r="M208" s="406"/>
      <c r="N208" s="406"/>
      <c r="O208" s="406"/>
      <c r="P208" s="406"/>
      <c r="Q208" s="406"/>
      <c r="R208" s="406"/>
      <c r="S208" s="406"/>
      <c r="T208" s="406"/>
      <c r="U208" s="406"/>
      <c r="V208" s="406"/>
      <c r="W208" s="406"/>
      <c r="X208" s="406"/>
      <c r="Y208" s="406"/>
      <c r="Z208" s="406"/>
      <c r="AA208" s="406"/>
      <c r="AB208" s="406"/>
      <c r="AC208" s="406"/>
      <c r="AD208" s="406"/>
      <c r="AE208" s="406"/>
      <c r="AF208" s="406"/>
      <c r="AG208" s="406"/>
      <c r="AH208" s="406"/>
      <c r="AI208" s="406"/>
      <c r="AJ208" s="406"/>
      <c r="AK208" s="406"/>
      <c r="AL208" s="406"/>
      <c r="AM208" s="407"/>
    </row>
    <row r="209" spans="1:39" ht="24.75" customHeight="1">
      <c r="A209" s="405"/>
      <c r="B209" s="406"/>
      <c r="C209" s="406"/>
      <c r="D209" s="406"/>
      <c r="E209" s="406"/>
      <c r="F209" s="406"/>
      <c r="G209" s="406"/>
      <c r="H209" s="406"/>
      <c r="I209" s="406"/>
      <c r="J209" s="406"/>
      <c r="K209" s="406"/>
      <c r="L209" s="406"/>
      <c r="M209" s="406"/>
      <c r="N209" s="406"/>
      <c r="O209" s="406"/>
      <c r="P209" s="406"/>
      <c r="Q209" s="406"/>
      <c r="R209" s="406"/>
      <c r="S209" s="406"/>
      <c r="T209" s="406"/>
      <c r="U209" s="406"/>
      <c r="V209" s="406"/>
      <c r="W209" s="406"/>
      <c r="X209" s="406"/>
      <c r="Y209" s="406"/>
      <c r="Z209" s="406"/>
      <c r="AA209" s="406"/>
      <c r="AB209" s="406"/>
      <c r="AC209" s="406"/>
      <c r="AD209" s="406"/>
      <c r="AE209" s="406"/>
      <c r="AF209" s="406"/>
      <c r="AG209" s="406"/>
      <c r="AH209" s="406"/>
      <c r="AI209" s="406"/>
      <c r="AJ209" s="406"/>
      <c r="AK209" s="406"/>
      <c r="AL209" s="406"/>
      <c r="AM209" s="407"/>
    </row>
    <row r="210" spans="1:39" ht="24.75" customHeight="1">
      <c r="A210" s="405"/>
      <c r="B210" s="406"/>
      <c r="C210" s="406"/>
      <c r="D210" s="406"/>
      <c r="E210" s="406"/>
      <c r="F210" s="406"/>
      <c r="G210" s="406"/>
      <c r="H210" s="406"/>
      <c r="I210" s="406"/>
      <c r="J210" s="406"/>
      <c r="K210" s="406"/>
      <c r="L210" s="406"/>
      <c r="M210" s="406"/>
      <c r="N210" s="406"/>
      <c r="O210" s="406"/>
      <c r="P210" s="406"/>
      <c r="Q210" s="406"/>
      <c r="R210" s="406"/>
      <c r="S210" s="406"/>
      <c r="T210" s="406"/>
      <c r="U210" s="406"/>
      <c r="V210" s="406"/>
      <c r="W210" s="406"/>
      <c r="X210" s="406"/>
      <c r="Y210" s="406"/>
      <c r="Z210" s="406"/>
      <c r="AA210" s="406"/>
      <c r="AB210" s="406"/>
      <c r="AC210" s="406"/>
      <c r="AD210" s="406"/>
      <c r="AE210" s="406"/>
      <c r="AF210" s="406"/>
      <c r="AG210" s="406"/>
      <c r="AH210" s="406"/>
      <c r="AI210" s="406"/>
      <c r="AJ210" s="406"/>
      <c r="AK210" s="406"/>
      <c r="AL210" s="406"/>
      <c r="AM210" s="407"/>
    </row>
    <row r="211" spans="1:39" ht="24.75" customHeight="1">
      <c r="A211" s="408"/>
      <c r="B211" s="409"/>
      <c r="C211" s="409"/>
      <c r="D211" s="409"/>
      <c r="E211" s="409"/>
      <c r="F211" s="409"/>
      <c r="G211" s="409"/>
      <c r="H211" s="409"/>
      <c r="I211" s="409"/>
      <c r="J211" s="409"/>
      <c r="K211" s="409"/>
      <c r="L211" s="409"/>
      <c r="M211" s="409"/>
      <c r="N211" s="409"/>
      <c r="O211" s="409"/>
      <c r="P211" s="409"/>
      <c r="Q211" s="409"/>
      <c r="R211" s="409"/>
      <c r="S211" s="409"/>
      <c r="T211" s="409"/>
      <c r="U211" s="409"/>
      <c r="V211" s="409"/>
      <c r="W211" s="409"/>
      <c r="X211" s="409"/>
      <c r="Y211" s="409"/>
      <c r="Z211" s="409"/>
      <c r="AA211" s="409"/>
      <c r="AB211" s="409"/>
      <c r="AC211" s="409"/>
      <c r="AD211" s="409"/>
      <c r="AE211" s="409"/>
      <c r="AF211" s="409"/>
      <c r="AG211" s="409"/>
      <c r="AH211" s="409"/>
      <c r="AI211" s="409"/>
      <c r="AJ211" s="409"/>
      <c r="AK211" s="409"/>
      <c r="AL211" s="409"/>
      <c r="AM211" s="410"/>
    </row>
    <row r="212" spans="1:39" ht="24" customHeight="1">
      <c r="A212" s="107" t="s">
        <v>71</v>
      </c>
      <c r="B212" s="108"/>
      <c r="C212" s="108"/>
      <c r="D212" s="108"/>
      <c r="E212" s="115"/>
      <c r="F212" s="300" t="s">
        <v>68</v>
      </c>
      <c r="G212" s="301"/>
      <c r="H212" s="301"/>
      <c r="I212" s="411"/>
      <c r="J212" s="411"/>
      <c r="K212" s="411"/>
      <c r="L212" s="411"/>
      <c r="M212" s="411"/>
      <c r="N212" s="411"/>
      <c r="O212" s="411"/>
      <c r="P212" s="411"/>
      <c r="Q212" s="411"/>
      <c r="R212" s="411"/>
      <c r="S212" s="411"/>
      <c r="T212" s="411"/>
      <c r="U212" s="412"/>
      <c r="V212" s="107" t="s">
        <v>44</v>
      </c>
      <c r="W212" s="108"/>
      <c r="X212" s="108"/>
      <c r="Y212" s="108"/>
      <c r="Z212" s="108"/>
      <c r="AA212" s="108"/>
      <c r="AB212" s="109"/>
      <c r="AC212" s="109"/>
      <c r="AD212" s="109"/>
      <c r="AE212" s="109"/>
      <c r="AF212" s="109"/>
      <c r="AG212" s="109"/>
      <c r="AH212" s="109"/>
      <c r="AI212" s="109"/>
      <c r="AJ212" s="109"/>
      <c r="AK212" s="109"/>
      <c r="AL212" s="109"/>
      <c r="AM212" s="110"/>
    </row>
    <row r="213" spans="1:39" ht="24" customHeight="1">
      <c r="A213" s="107" t="s">
        <v>72</v>
      </c>
      <c r="B213" s="108"/>
      <c r="C213" s="108"/>
      <c r="D213" s="108"/>
      <c r="E213" s="115"/>
      <c r="F213" s="413"/>
      <c r="G213" s="109"/>
      <c r="H213" s="109"/>
      <c r="I213" s="109"/>
      <c r="J213" s="109"/>
      <c r="K213" s="109"/>
      <c r="L213" s="109"/>
      <c r="M213" s="109"/>
      <c r="N213" s="110"/>
      <c r="O213" s="414" t="s">
        <v>70</v>
      </c>
      <c r="P213" s="415"/>
      <c r="Q213" s="416"/>
      <c r="R213" s="341"/>
      <c r="S213" s="417"/>
      <c r="T213" s="417"/>
      <c r="U213" s="417"/>
      <c r="V213" s="417"/>
      <c r="W213" s="417"/>
      <c r="X213" s="417"/>
      <c r="Y213" s="417"/>
      <c r="Z213" s="417"/>
      <c r="AA213" s="417"/>
      <c r="AB213" s="417"/>
      <c r="AC213" s="417"/>
      <c r="AD213" s="417"/>
      <c r="AE213" s="417"/>
      <c r="AF213" s="417"/>
      <c r="AG213" s="417"/>
      <c r="AH213" s="417"/>
      <c r="AI213" s="417"/>
      <c r="AJ213" s="417"/>
      <c r="AK213" s="417"/>
      <c r="AL213" s="313" t="s">
        <v>73</v>
      </c>
      <c r="AM213" s="418"/>
    </row>
    <row r="215" spans="1:39" ht="23.25" customHeight="1">
      <c r="A215" s="393" t="s">
        <v>75</v>
      </c>
      <c r="B215" s="393"/>
      <c r="C215" s="393"/>
      <c r="D215" s="393"/>
      <c r="E215" s="393"/>
      <c r="F215" s="393"/>
      <c r="G215" s="393"/>
      <c r="H215" s="393"/>
      <c r="I215" s="393"/>
      <c r="J215" s="393"/>
      <c r="K215" s="393"/>
      <c r="L215" s="393"/>
      <c r="M215" s="393"/>
      <c r="N215" s="393"/>
      <c r="O215" s="393"/>
      <c r="P215" s="393"/>
      <c r="Q215" s="393"/>
      <c r="R215" s="393"/>
      <c r="S215" s="393"/>
      <c r="T215" s="393"/>
      <c r="U215" s="393"/>
      <c r="V215" s="393"/>
      <c r="W215" s="393"/>
      <c r="X215" s="393"/>
      <c r="Y215" s="393"/>
      <c r="Z215" s="393"/>
      <c r="AA215" s="393"/>
      <c r="AB215" s="393"/>
      <c r="AC215" s="393"/>
      <c r="AD215" s="393"/>
      <c r="AE215" s="393"/>
      <c r="AF215" s="393"/>
      <c r="AG215" s="393"/>
      <c r="AH215" s="393"/>
      <c r="AI215" s="393"/>
      <c r="AJ215" s="393"/>
      <c r="AK215" s="393"/>
      <c r="AL215" s="393"/>
      <c r="AM215" s="393"/>
    </row>
    <row r="216" spans="1:39" ht="18.75">
      <c r="A216" s="419"/>
      <c r="B216" s="419"/>
      <c r="C216" s="419"/>
      <c r="D216" s="419"/>
      <c r="E216" s="419"/>
      <c r="F216" s="419"/>
      <c r="G216" s="419"/>
      <c r="H216" s="419"/>
      <c r="I216" s="419"/>
      <c r="J216" s="419"/>
      <c r="K216" s="419"/>
      <c r="L216" s="419"/>
      <c r="M216" s="419"/>
      <c r="N216" s="419"/>
      <c r="O216" s="419"/>
      <c r="P216" s="419"/>
      <c r="Q216" s="419"/>
      <c r="R216" s="419"/>
      <c r="S216" s="419"/>
      <c r="T216" s="419"/>
      <c r="U216" s="419"/>
      <c r="V216" s="419"/>
      <c r="W216" s="419"/>
      <c r="X216" s="419"/>
      <c r="Y216" s="419"/>
      <c r="Z216" s="419"/>
      <c r="AA216" s="419"/>
      <c r="AB216" s="419"/>
      <c r="AC216" s="419"/>
      <c r="AD216" s="419"/>
      <c r="AE216" s="419"/>
      <c r="AF216" s="419"/>
      <c r="AG216" s="419"/>
      <c r="AH216" s="419"/>
      <c r="AI216" s="419"/>
      <c r="AJ216" s="419"/>
      <c r="AK216" s="419"/>
      <c r="AL216" s="419"/>
      <c r="AM216" s="419"/>
    </row>
    <row r="217" spans="1:39" ht="55.5" customHeight="1">
      <c r="A217" s="420" t="s">
        <v>542</v>
      </c>
      <c r="B217" s="420"/>
      <c r="C217" s="420"/>
      <c r="D217" s="420"/>
      <c r="E217" s="420"/>
      <c r="F217" s="420"/>
      <c r="G217" s="420"/>
      <c r="H217" s="420"/>
      <c r="I217" s="420"/>
      <c r="J217" s="420"/>
      <c r="K217" s="420"/>
      <c r="L217" s="420"/>
      <c r="M217" s="420"/>
      <c r="N217" s="420"/>
      <c r="O217" s="420"/>
      <c r="P217" s="420"/>
      <c r="Q217" s="420"/>
      <c r="R217" s="420"/>
      <c r="S217" s="420"/>
      <c r="T217" s="420"/>
      <c r="U217" s="420"/>
      <c r="V217" s="420"/>
      <c r="W217" s="420"/>
      <c r="X217" s="420"/>
      <c r="Y217" s="420"/>
      <c r="Z217" s="420"/>
      <c r="AA217" s="420"/>
      <c r="AB217" s="420"/>
      <c r="AC217" s="420"/>
      <c r="AD217" s="420"/>
      <c r="AE217" s="420"/>
      <c r="AF217" s="420"/>
      <c r="AG217" s="420"/>
      <c r="AH217" s="420"/>
      <c r="AI217" s="420"/>
      <c r="AJ217" s="420"/>
      <c r="AK217" s="420"/>
      <c r="AL217" s="420"/>
      <c r="AM217" s="420"/>
    </row>
    <row r="218" spans="1:39" ht="11.25" customHeight="1">
      <c r="A218" s="421"/>
      <c r="B218" s="421"/>
      <c r="C218" s="421"/>
      <c r="D218" s="421"/>
      <c r="E218" s="421"/>
      <c r="F218" s="421"/>
      <c r="G218" s="421"/>
      <c r="H218" s="421"/>
      <c r="I218" s="421"/>
      <c r="J218" s="421"/>
      <c r="K218" s="421"/>
      <c r="L218" s="421"/>
      <c r="M218" s="421"/>
      <c r="N218" s="421"/>
      <c r="O218" s="421"/>
      <c r="P218" s="262"/>
      <c r="Q218" s="262"/>
      <c r="R218" s="262"/>
      <c r="S218" s="262"/>
      <c r="T218" s="262"/>
      <c r="U218" s="262"/>
      <c r="V218" s="262"/>
      <c r="W218" s="262"/>
      <c r="X218" s="262"/>
      <c r="Y218" s="262"/>
      <c r="Z218" s="262"/>
      <c r="AA218" s="262"/>
      <c r="AB218" s="262"/>
      <c r="AC218" s="262"/>
      <c r="AD218" s="262"/>
      <c r="AE218" s="262"/>
      <c r="AF218" s="262"/>
      <c r="AG218" s="262"/>
      <c r="AH218" s="262"/>
      <c r="AI218" s="262"/>
      <c r="AJ218" s="262"/>
      <c r="AK218" s="262"/>
      <c r="AL218" s="262"/>
      <c r="AM218" s="262"/>
    </row>
    <row r="219" spans="1:39">
      <c r="A219" s="31"/>
      <c r="B219" s="262"/>
      <c r="C219" s="262"/>
      <c r="D219" s="262"/>
      <c r="E219" s="262"/>
      <c r="F219" s="262"/>
      <c r="G219" s="262"/>
      <c r="H219" s="263"/>
      <c r="I219" s="263"/>
      <c r="J219" s="31"/>
      <c r="K219" s="263"/>
      <c r="L219" s="31"/>
      <c r="M219" s="31"/>
      <c r="N219" s="31"/>
      <c r="O219" s="31"/>
      <c r="P219" s="56" t="s">
        <v>468</v>
      </c>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row>
    <row r="220" spans="1:39" ht="26.25" customHeight="1">
      <c r="A220" s="270" t="s">
        <v>26</v>
      </c>
      <c r="B220" s="270"/>
      <c r="C220" s="270"/>
      <c r="D220" s="270"/>
      <c r="E220" s="270"/>
      <c r="F220" s="422">
        <f>AG146</f>
        <v>0</v>
      </c>
      <c r="G220" s="423"/>
      <c r="H220" s="423"/>
      <c r="I220" s="423"/>
      <c r="J220" s="423"/>
      <c r="K220" s="423"/>
      <c r="L220" s="423"/>
      <c r="M220" s="423"/>
      <c r="N220" s="423"/>
      <c r="O220" s="424"/>
      <c r="P220" s="127" t="s">
        <v>70</v>
      </c>
      <c r="Q220" s="127"/>
      <c r="R220" s="127"/>
      <c r="S220" s="112">
        <f>H146</f>
        <v>0</v>
      </c>
      <c r="T220" s="113"/>
      <c r="U220" s="113"/>
      <c r="V220" s="113"/>
      <c r="W220" s="113"/>
      <c r="X220" s="113"/>
      <c r="Y220" s="113"/>
      <c r="Z220" s="113"/>
      <c r="AA220" s="113"/>
      <c r="AB220" s="113"/>
      <c r="AC220" s="113"/>
      <c r="AD220" s="113"/>
      <c r="AE220" s="113"/>
      <c r="AF220" s="113"/>
      <c r="AG220" s="113"/>
      <c r="AH220" s="113"/>
      <c r="AI220" s="113"/>
      <c r="AJ220" s="113"/>
      <c r="AK220" s="113"/>
      <c r="AL220" s="113"/>
      <c r="AM220" s="114"/>
    </row>
    <row r="221" spans="1:39" ht="33.75" customHeight="1">
      <c r="A221" s="425"/>
      <c r="B221" s="425"/>
      <c r="C221" s="425"/>
      <c r="D221" s="425"/>
      <c r="E221" s="425"/>
      <c r="F221" s="425"/>
      <c r="G221" s="425"/>
      <c r="H221" s="425"/>
      <c r="I221" s="425"/>
      <c r="J221" s="425"/>
      <c r="K221" s="425"/>
      <c r="L221" s="425"/>
      <c r="M221" s="425"/>
      <c r="N221" s="425"/>
      <c r="O221" s="425"/>
      <c r="P221" s="425"/>
      <c r="Q221" s="425"/>
      <c r="R221" s="425"/>
      <c r="S221" s="425"/>
      <c r="T221" s="425"/>
      <c r="U221" s="425"/>
      <c r="V221" s="425"/>
      <c r="W221" s="425"/>
      <c r="X221" s="425"/>
      <c r="Y221" s="425"/>
      <c r="Z221" s="425"/>
      <c r="AA221" s="425"/>
      <c r="AB221" s="425"/>
      <c r="AC221" s="425"/>
      <c r="AD221" s="425"/>
      <c r="AE221" s="425"/>
      <c r="AF221" s="425"/>
      <c r="AG221" s="425"/>
      <c r="AH221" s="425"/>
      <c r="AI221" s="425"/>
      <c r="AJ221" s="425"/>
      <c r="AK221" s="425"/>
      <c r="AL221" s="425"/>
      <c r="AM221" s="425"/>
    </row>
    <row r="222" spans="1:39" ht="33.75" customHeight="1">
      <c r="A222" s="425"/>
      <c r="B222" s="425"/>
      <c r="C222" s="425"/>
      <c r="D222" s="425"/>
      <c r="E222" s="425"/>
      <c r="F222" s="425"/>
      <c r="G222" s="425"/>
      <c r="H222" s="425"/>
      <c r="I222" s="425"/>
      <c r="J222" s="425"/>
      <c r="K222" s="425"/>
      <c r="L222" s="425"/>
      <c r="M222" s="425"/>
      <c r="N222" s="425"/>
      <c r="O222" s="425"/>
      <c r="P222" s="425"/>
      <c r="Q222" s="425"/>
      <c r="R222" s="425"/>
      <c r="S222" s="425"/>
      <c r="T222" s="425"/>
      <c r="U222" s="425"/>
      <c r="V222" s="425"/>
      <c r="W222" s="425"/>
      <c r="X222" s="425"/>
      <c r="Y222" s="425"/>
      <c r="Z222" s="425"/>
      <c r="AA222" s="425"/>
      <c r="AB222" s="425"/>
      <c r="AC222" s="425"/>
      <c r="AD222" s="425"/>
      <c r="AE222" s="425"/>
      <c r="AF222" s="425"/>
      <c r="AG222" s="425"/>
      <c r="AH222" s="425"/>
      <c r="AI222" s="425"/>
      <c r="AJ222" s="425"/>
      <c r="AK222" s="425"/>
      <c r="AL222" s="425"/>
      <c r="AM222" s="425"/>
    </row>
    <row r="223" spans="1:39" ht="33.75" customHeight="1">
      <c r="A223" s="425"/>
      <c r="B223" s="425"/>
      <c r="C223" s="425"/>
      <c r="D223" s="425"/>
      <c r="E223" s="425"/>
      <c r="F223" s="425"/>
      <c r="G223" s="425"/>
      <c r="H223" s="425"/>
      <c r="I223" s="425"/>
      <c r="J223" s="425"/>
      <c r="K223" s="425"/>
      <c r="L223" s="425"/>
      <c r="M223" s="425"/>
      <c r="N223" s="425"/>
      <c r="O223" s="425"/>
      <c r="P223" s="425"/>
      <c r="Q223" s="425"/>
      <c r="R223" s="425"/>
      <c r="S223" s="425"/>
      <c r="T223" s="425"/>
      <c r="U223" s="425"/>
      <c r="V223" s="425"/>
      <c r="W223" s="425"/>
      <c r="X223" s="425"/>
      <c r="Y223" s="425"/>
      <c r="Z223" s="425"/>
      <c r="AA223" s="425"/>
      <c r="AB223" s="425"/>
      <c r="AC223" s="425"/>
      <c r="AD223" s="425"/>
      <c r="AE223" s="425"/>
      <c r="AF223" s="425"/>
      <c r="AG223" s="425"/>
      <c r="AH223" s="425"/>
      <c r="AI223" s="425"/>
      <c r="AJ223" s="425"/>
      <c r="AK223" s="425"/>
      <c r="AL223" s="425"/>
      <c r="AM223" s="425"/>
    </row>
    <row r="224" spans="1:39" ht="33.75" customHeight="1">
      <c r="A224" s="425"/>
      <c r="B224" s="425"/>
      <c r="C224" s="425"/>
      <c r="D224" s="425"/>
      <c r="E224" s="425"/>
      <c r="F224" s="425"/>
      <c r="G224" s="425"/>
      <c r="H224" s="425"/>
      <c r="I224" s="425"/>
      <c r="J224" s="425"/>
      <c r="K224" s="425"/>
      <c r="L224" s="425"/>
      <c r="M224" s="425"/>
      <c r="N224" s="425"/>
      <c r="O224" s="425"/>
      <c r="P224" s="425"/>
      <c r="Q224" s="425"/>
      <c r="R224" s="425"/>
      <c r="S224" s="425"/>
      <c r="T224" s="425"/>
      <c r="U224" s="425"/>
      <c r="V224" s="425"/>
      <c r="W224" s="425"/>
      <c r="X224" s="425"/>
      <c r="Y224" s="425"/>
      <c r="Z224" s="425"/>
      <c r="AA224" s="425"/>
      <c r="AB224" s="425"/>
      <c r="AC224" s="425"/>
      <c r="AD224" s="425"/>
      <c r="AE224" s="425"/>
      <c r="AF224" s="425"/>
      <c r="AG224" s="425"/>
      <c r="AH224" s="425"/>
      <c r="AI224" s="425"/>
      <c r="AJ224" s="425"/>
      <c r="AK224" s="425"/>
      <c r="AL224" s="425"/>
      <c r="AM224" s="425"/>
    </row>
    <row r="225" spans="1:39" ht="33.75" customHeight="1">
      <c r="A225" s="425"/>
      <c r="B225" s="425"/>
      <c r="C225" s="425"/>
      <c r="D225" s="425"/>
      <c r="E225" s="425"/>
      <c r="F225" s="425"/>
      <c r="G225" s="425"/>
      <c r="H225" s="425"/>
      <c r="I225" s="425"/>
      <c r="J225" s="425"/>
      <c r="K225" s="425"/>
      <c r="L225" s="425"/>
      <c r="M225" s="425"/>
      <c r="N225" s="425"/>
      <c r="O225" s="425"/>
      <c r="P225" s="425"/>
      <c r="Q225" s="425"/>
      <c r="R225" s="425"/>
      <c r="S225" s="425"/>
      <c r="T225" s="425"/>
      <c r="U225" s="425"/>
      <c r="V225" s="425"/>
      <c r="W225" s="425"/>
      <c r="X225" s="425"/>
      <c r="Y225" s="425"/>
      <c r="Z225" s="425"/>
      <c r="AA225" s="425"/>
      <c r="AB225" s="425"/>
      <c r="AC225" s="425"/>
      <c r="AD225" s="425"/>
      <c r="AE225" s="425"/>
      <c r="AF225" s="425"/>
      <c r="AG225" s="425"/>
      <c r="AH225" s="425"/>
      <c r="AI225" s="425"/>
      <c r="AJ225" s="425"/>
      <c r="AK225" s="425"/>
      <c r="AL225" s="425"/>
      <c r="AM225" s="425"/>
    </row>
    <row r="226" spans="1:39" ht="33.75" customHeight="1">
      <c r="A226" s="425"/>
      <c r="B226" s="425"/>
      <c r="C226" s="425"/>
      <c r="D226" s="425"/>
      <c r="E226" s="425"/>
      <c r="F226" s="425"/>
      <c r="G226" s="425"/>
      <c r="H226" s="425"/>
      <c r="I226" s="425"/>
      <c r="J226" s="425"/>
      <c r="K226" s="425"/>
      <c r="L226" s="425"/>
      <c r="M226" s="425"/>
      <c r="N226" s="425"/>
      <c r="O226" s="425"/>
      <c r="P226" s="425"/>
      <c r="Q226" s="425"/>
      <c r="R226" s="425"/>
      <c r="S226" s="425"/>
      <c r="T226" s="425"/>
      <c r="U226" s="425"/>
      <c r="V226" s="425"/>
      <c r="W226" s="425"/>
      <c r="X226" s="425"/>
      <c r="Y226" s="425"/>
      <c r="Z226" s="425"/>
      <c r="AA226" s="425"/>
      <c r="AB226" s="425"/>
      <c r="AC226" s="425"/>
      <c r="AD226" s="425"/>
      <c r="AE226" s="425"/>
      <c r="AF226" s="425"/>
      <c r="AG226" s="425"/>
      <c r="AH226" s="425"/>
      <c r="AI226" s="425"/>
      <c r="AJ226" s="425"/>
      <c r="AK226" s="425"/>
      <c r="AL226" s="425"/>
      <c r="AM226" s="425"/>
    </row>
    <row r="227" spans="1:39" ht="33.75" customHeight="1">
      <c r="A227" s="425"/>
      <c r="B227" s="425"/>
      <c r="C227" s="425"/>
      <c r="D227" s="425"/>
      <c r="E227" s="425"/>
      <c r="F227" s="425"/>
      <c r="G227" s="425"/>
      <c r="H227" s="425"/>
      <c r="I227" s="425"/>
      <c r="J227" s="425"/>
      <c r="K227" s="425"/>
      <c r="L227" s="425"/>
      <c r="M227" s="425"/>
      <c r="N227" s="425"/>
      <c r="O227" s="425"/>
      <c r="P227" s="425"/>
      <c r="Q227" s="425"/>
      <c r="R227" s="425"/>
      <c r="S227" s="425"/>
      <c r="T227" s="425"/>
      <c r="U227" s="425"/>
      <c r="V227" s="425"/>
      <c r="W227" s="425"/>
      <c r="X227" s="425"/>
      <c r="Y227" s="425"/>
      <c r="Z227" s="425"/>
      <c r="AA227" s="425"/>
      <c r="AB227" s="425"/>
      <c r="AC227" s="425"/>
      <c r="AD227" s="425"/>
      <c r="AE227" s="425"/>
      <c r="AF227" s="425"/>
      <c r="AG227" s="425"/>
      <c r="AH227" s="425"/>
      <c r="AI227" s="425"/>
      <c r="AJ227" s="425"/>
      <c r="AK227" s="425"/>
      <c r="AL227" s="425"/>
      <c r="AM227" s="425"/>
    </row>
    <row r="228" spans="1:39" ht="33.75" customHeight="1">
      <c r="A228" s="425"/>
      <c r="B228" s="425"/>
      <c r="C228" s="425"/>
      <c r="D228" s="425"/>
      <c r="E228" s="425"/>
      <c r="F228" s="425"/>
      <c r="G228" s="425"/>
      <c r="H228" s="425"/>
      <c r="I228" s="425"/>
      <c r="J228" s="425"/>
      <c r="K228" s="425"/>
      <c r="L228" s="425"/>
      <c r="M228" s="425"/>
      <c r="N228" s="425"/>
      <c r="O228" s="425"/>
      <c r="P228" s="425"/>
      <c r="Q228" s="425"/>
      <c r="R228" s="425"/>
      <c r="S228" s="425"/>
      <c r="T228" s="425"/>
      <c r="U228" s="425"/>
      <c r="V228" s="425"/>
      <c r="W228" s="425"/>
      <c r="X228" s="425"/>
      <c r="Y228" s="425"/>
      <c r="Z228" s="425"/>
      <c r="AA228" s="425"/>
      <c r="AB228" s="425"/>
      <c r="AC228" s="425"/>
      <c r="AD228" s="425"/>
      <c r="AE228" s="425"/>
      <c r="AF228" s="425"/>
      <c r="AG228" s="425"/>
      <c r="AH228" s="425"/>
      <c r="AI228" s="425"/>
      <c r="AJ228" s="425"/>
      <c r="AK228" s="425"/>
      <c r="AL228" s="425"/>
      <c r="AM228" s="425"/>
    </row>
    <row r="229" spans="1:39" ht="33.75" customHeight="1">
      <c r="A229" s="425"/>
      <c r="B229" s="425"/>
      <c r="C229" s="425"/>
      <c r="D229" s="425"/>
      <c r="E229" s="425"/>
      <c r="F229" s="425"/>
      <c r="G229" s="425"/>
      <c r="H229" s="425"/>
      <c r="I229" s="425"/>
      <c r="J229" s="425"/>
      <c r="K229" s="425"/>
      <c r="L229" s="425"/>
      <c r="M229" s="425"/>
      <c r="N229" s="425"/>
      <c r="O229" s="425"/>
      <c r="P229" s="425"/>
      <c r="Q229" s="425"/>
      <c r="R229" s="425"/>
      <c r="S229" s="425"/>
      <c r="T229" s="425"/>
      <c r="U229" s="425"/>
      <c r="V229" s="425"/>
      <c r="W229" s="425"/>
      <c r="X229" s="425"/>
      <c r="Y229" s="425"/>
      <c r="Z229" s="425"/>
      <c r="AA229" s="425"/>
      <c r="AB229" s="425"/>
      <c r="AC229" s="425"/>
      <c r="AD229" s="425"/>
      <c r="AE229" s="425"/>
      <c r="AF229" s="425"/>
      <c r="AG229" s="425"/>
      <c r="AH229" s="425"/>
      <c r="AI229" s="425"/>
      <c r="AJ229" s="425"/>
      <c r="AK229" s="425"/>
      <c r="AL229" s="425"/>
      <c r="AM229" s="425"/>
    </row>
    <row r="230" spans="1:39" ht="33.75" customHeight="1">
      <c r="A230" s="425"/>
      <c r="B230" s="425"/>
      <c r="C230" s="425"/>
      <c r="D230" s="425"/>
      <c r="E230" s="425"/>
      <c r="F230" s="425"/>
      <c r="G230" s="425"/>
      <c r="H230" s="425"/>
      <c r="I230" s="425"/>
      <c r="J230" s="425"/>
      <c r="K230" s="425"/>
      <c r="L230" s="425"/>
      <c r="M230" s="425"/>
      <c r="N230" s="425"/>
      <c r="O230" s="425"/>
      <c r="P230" s="425"/>
      <c r="Q230" s="425"/>
      <c r="R230" s="425"/>
      <c r="S230" s="425"/>
      <c r="T230" s="425"/>
      <c r="U230" s="425"/>
      <c r="V230" s="425"/>
      <c r="W230" s="425"/>
      <c r="X230" s="425"/>
      <c r="Y230" s="425"/>
      <c r="Z230" s="425"/>
      <c r="AA230" s="425"/>
      <c r="AB230" s="425"/>
      <c r="AC230" s="425"/>
      <c r="AD230" s="425"/>
      <c r="AE230" s="425"/>
      <c r="AF230" s="425"/>
      <c r="AG230" s="425"/>
      <c r="AH230" s="425"/>
      <c r="AI230" s="425"/>
      <c r="AJ230" s="425"/>
      <c r="AK230" s="425"/>
      <c r="AL230" s="425"/>
      <c r="AM230" s="425"/>
    </row>
    <row r="231" spans="1:39" ht="24" customHeight="1">
      <c r="A231" s="270" t="s">
        <v>71</v>
      </c>
      <c r="B231" s="270"/>
      <c r="C231" s="270"/>
      <c r="D231" s="270"/>
      <c r="E231" s="270"/>
      <c r="F231" s="300" t="s">
        <v>17</v>
      </c>
      <c r="G231" s="301"/>
      <c r="H231" s="301"/>
      <c r="I231" s="411"/>
      <c r="J231" s="411"/>
      <c r="K231" s="411"/>
      <c r="L231" s="411"/>
      <c r="M231" s="411"/>
      <c r="N231" s="411"/>
      <c r="O231" s="411"/>
      <c r="P231" s="411"/>
      <c r="Q231" s="411"/>
      <c r="R231" s="411"/>
      <c r="S231" s="411"/>
      <c r="T231" s="411"/>
      <c r="U231" s="412"/>
      <c r="V231" s="107" t="s">
        <v>44</v>
      </c>
      <c r="W231" s="108"/>
      <c r="X231" s="108"/>
      <c r="Y231" s="108"/>
      <c r="Z231" s="108"/>
      <c r="AA231" s="108"/>
      <c r="AB231" s="109"/>
      <c r="AC231" s="109"/>
      <c r="AD231" s="109"/>
      <c r="AE231" s="109"/>
      <c r="AF231" s="109"/>
      <c r="AG231" s="109"/>
      <c r="AH231" s="109"/>
      <c r="AI231" s="109"/>
      <c r="AJ231" s="109"/>
      <c r="AK231" s="109"/>
      <c r="AL231" s="109"/>
      <c r="AM231" s="110"/>
    </row>
    <row r="232" spans="1:39" ht="24" customHeight="1">
      <c r="A232" s="270" t="s">
        <v>72</v>
      </c>
      <c r="B232" s="270"/>
      <c r="C232" s="270"/>
      <c r="D232" s="270"/>
      <c r="E232" s="270"/>
      <c r="F232" s="426"/>
      <c r="G232" s="411"/>
      <c r="H232" s="411"/>
      <c r="I232" s="411"/>
      <c r="J232" s="411"/>
      <c r="K232" s="411"/>
      <c r="L232" s="411"/>
      <c r="M232" s="411"/>
      <c r="N232" s="411"/>
      <c r="O232" s="412"/>
      <c r="P232" s="127" t="s">
        <v>70</v>
      </c>
      <c r="Q232" s="127"/>
      <c r="R232" s="127"/>
      <c r="S232" s="111"/>
      <c r="T232" s="111"/>
      <c r="U232" s="111"/>
      <c r="V232" s="111"/>
      <c r="W232" s="111"/>
      <c r="X232" s="111"/>
      <c r="Y232" s="111"/>
      <c r="Z232" s="111"/>
      <c r="AA232" s="111"/>
      <c r="AB232" s="111"/>
      <c r="AC232" s="111"/>
      <c r="AD232" s="111"/>
      <c r="AE232" s="111"/>
      <c r="AF232" s="111"/>
      <c r="AG232" s="111"/>
      <c r="AH232" s="111"/>
      <c r="AI232" s="111"/>
      <c r="AJ232" s="111"/>
      <c r="AK232" s="111"/>
      <c r="AL232" s="111"/>
      <c r="AM232" s="111"/>
    </row>
  </sheetData>
  <mergeCells count="356">
    <mergeCell ref="A7:B7"/>
    <mergeCell ref="C7:AM7"/>
    <mergeCell ref="A8:B8"/>
    <mergeCell ref="C8:AM8"/>
    <mergeCell ref="A9:B9"/>
    <mergeCell ref="C9:AM9"/>
    <mergeCell ref="A1:AM1"/>
    <mergeCell ref="A3:AM3"/>
    <mergeCell ref="A5:B5"/>
    <mergeCell ref="C5:AM5"/>
    <mergeCell ref="A6:B6"/>
    <mergeCell ref="C6:AM6"/>
    <mergeCell ref="A10:B10"/>
    <mergeCell ref="C10:AM10"/>
    <mergeCell ref="B12:AM12"/>
    <mergeCell ref="B14:J15"/>
    <mergeCell ref="L14:U15"/>
    <mergeCell ref="V14:AE15"/>
    <mergeCell ref="AG14:AM14"/>
    <mergeCell ref="AG15:AG16"/>
    <mergeCell ref="AH15:AL16"/>
    <mergeCell ref="AM15:AM16"/>
    <mergeCell ref="B16:J16"/>
    <mergeCell ref="M16:U16"/>
    <mergeCell ref="V16:AD16"/>
    <mergeCell ref="AG17:AM18"/>
    <mergeCell ref="B18:F19"/>
    <mergeCell ref="G18:Z19"/>
    <mergeCell ref="AG19:AG20"/>
    <mergeCell ref="AH19:AL20"/>
    <mergeCell ref="AM19:AM20"/>
    <mergeCell ref="B21:G22"/>
    <mergeCell ref="H21:I21"/>
    <mergeCell ref="J21:K21"/>
    <mergeCell ref="M21:P21"/>
    <mergeCell ref="R21:U21"/>
    <mergeCell ref="W21:Z21"/>
    <mergeCell ref="H22:K22"/>
    <mergeCell ref="R22:U22"/>
    <mergeCell ref="W22:AM22"/>
    <mergeCell ref="C27:AM27"/>
    <mergeCell ref="B29:AM29"/>
    <mergeCell ref="F30:AI30"/>
    <mergeCell ref="B32:AM32"/>
    <mergeCell ref="F33:AI33"/>
    <mergeCell ref="B35:AM35"/>
    <mergeCell ref="B24:G24"/>
    <mergeCell ref="H24:AJ24"/>
    <mergeCell ref="B25:G25"/>
    <mergeCell ref="H25:P25"/>
    <mergeCell ref="R25:X25"/>
    <mergeCell ref="Y25:AJ25"/>
    <mergeCell ref="F36:AI36"/>
    <mergeCell ref="B38:AM38"/>
    <mergeCell ref="D40:P40"/>
    <mergeCell ref="S40:AM40"/>
    <mergeCell ref="F41:J41"/>
    <mergeCell ref="L41:P41"/>
    <mergeCell ref="R41:S42"/>
    <mergeCell ref="T41:T42"/>
    <mergeCell ref="U41:Y41"/>
    <mergeCell ref="AA41:AE41"/>
    <mergeCell ref="B46:AM46"/>
    <mergeCell ref="B48:C48"/>
    <mergeCell ref="D48:AM48"/>
    <mergeCell ref="D50:AM50"/>
    <mergeCell ref="F51:AI51"/>
    <mergeCell ref="D53:AM53"/>
    <mergeCell ref="F42:J42"/>
    <mergeCell ref="L42:P42"/>
    <mergeCell ref="U42:Y42"/>
    <mergeCell ref="AA42:AE42"/>
    <mergeCell ref="B44:L44"/>
    <mergeCell ref="M44:AB44"/>
    <mergeCell ref="B62:C62"/>
    <mergeCell ref="D62:AM62"/>
    <mergeCell ref="D64:AM64"/>
    <mergeCell ref="F65:AI65"/>
    <mergeCell ref="F54:AI54"/>
    <mergeCell ref="E58:I58"/>
    <mergeCell ref="K58:O58"/>
    <mergeCell ref="Q58:U58"/>
    <mergeCell ref="W58:AA58"/>
    <mergeCell ref="AF58:AG58"/>
    <mergeCell ref="D67:AM67"/>
    <mergeCell ref="F68:AI68"/>
    <mergeCell ref="E72:I72"/>
    <mergeCell ref="K72:O72"/>
    <mergeCell ref="Q72:U72"/>
    <mergeCell ref="W72:AA72"/>
    <mergeCell ref="AF72:AG72"/>
    <mergeCell ref="K60:O60"/>
    <mergeCell ref="W60:AA60"/>
    <mergeCell ref="B82:AM82"/>
    <mergeCell ref="B84:L84"/>
    <mergeCell ref="M84:P84"/>
    <mergeCell ref="Q84:T84"/>
    <mergeCell ref="U84:AB84"/>
    <mergeCell ref="AC84:AM84"/>
    <mergeCell ref="K74:O74"/>
    <mergeCell ref="W74:AA74"/>
    <mergeCell ref="B76:AM76"/>
    <mergeCell ref="C78:AJ78"/>
    <mergeCell ref="C79:AJ79"/>
    <mergeCell ref="C80:AJ80"/>
    <mergeCell ref="B85:L85"/>
    <mergeCell ref="M85:P85"/>
    <mergeCell ref="Q85:T85"/>
    <mergeCell ref="U85:AB85"/>
    <mergeCell ref="AC85:AM85"/>
    <mergeCell ref="B86:L86"/>
    <mergeCell ref="M86:P86"/>
    <mergeCell ref="Q86:T86"/>
    <mergeCell ref="U86:AB86"/>
    <mergeCell ref="AC86:AM86"/>
    <mergeCell ref="B87:L87"/>
    <mergeCell ref="M87:P87"/>
    <mergeCell ref="Q87:T87"/>
    <mergeCell ref="U87:AB87"/>
    <mergeCell ref="AC87:AM87"/>
    <mergeCell ref="B88:L88"/>
    <mergeCell ref="M88:P88"/>
    <mergeCell ref="Q88:T88"/>
    <mergeCell ref="U88:AB88"/>
    <mergeCell ref="AC88:AM88"/>
    <mergeCell ref="B90:AM90"/>
    <mergeCell ref="D92:R92"/>
    <mergeCell ref="S92:Y92"/>
    <mergeCell ref="Z92:AA92"/>
    <mergeCell ref="AB92:AM93"/>
    <mergeCell ref="B96:C96"/>
    <mergeCell ref="D96:M97"/>
    <mergeCell ref="N96:R97"/>
    <mergeCell ref="S96:Y97"/>
    <mergeCell ref="Z96:AA97"/>
    <mergeCell ref="B99:C99"/>
    <mergeCell ref="D99:M100"/>
    <mergeCell ref="N99:R100"/>
    <mergeCell ref="S99:Y100"/>
    <mergeCell ref="Z99:AA100"/>
    <mergeCell ref="B102:C102"/>
    <mergeCell ref="D102:M103"/>
    <mergeCell ref="N102:R103"/>
    <mergeCell ref="S102:Y103"/>
    <mergeCell ref="Z102:AA103"/>
    <mergeCell ref="B112:C112"/>
    <mergeCell ref="D112:M113"/>
    <mergeCell ref="N112:R113"/>
    <mergeCell ref="S112:Y113"/>
    <mergeCell ref="Z112:AA113"/>
    <mergeCell ref="AB112:AM113"/>
    <mergeCell ref="AB102:AM102"/>
    <mergeCell ref="AB103:AM104"/>
    <mergeCell ref="B106:AM106"/>
    <mergeCell ref="D108:R108"/>
    <mergeCell ref="S108:Y108"/>
    <mergeCell ref="Z108:AA108"/>
    <mergeCell ref="AB108:AM109"/>
    <mergeCell ref="AG115:AG117"/>
    <mergeCell ref="AH115:AL117"/>
    <mergeCell ref="AM115:AM117"/>
    <mergeCell ref="B118:C118"/>
    <mergeCell ref="D118:M119"/>
    <mergeCell ref="N118:R119"/>
    <mergeCell ref="S118:Y119"/>
    <mergeCell ref="Z118:AA119"/>
    <mergeCell ref="B115:C115"/>
    <mergeCell ref="D115:M116"/>
    <mergeCell ref="N115:R116"/>
    <mergeCell ref="S115:Y116"/>
    <mergeCell ref="Z115:AA116"/>
    <mergeCell ref="AB115:AF117"/>
    <mergeCell ref="B121:C121"/>
    <mergeCell ref="D121:M122"/>
    <mergeCell ref="N121:R122"/>
    <mergeCell ref="S121:Y122"/>
    <mergeCell ref="Z121:AA122"/>
    <mergeCell ref="B124:C124"/>
    <mergeCell ref="D124:M125"/>
    <mergeCell ref="N124:R125"/>
    <mergeCell ref="S124:Y125"/>
    <mergeCell ref="Z124:AA125"/>
    <mergeCell ref="M138:W139"/>
    <mergeCell ref="X138:AL139"/>
    <mergeCell ref="A141:AO141"/>
    <mergeCell ref="A143:G143"/>
    <mergeCell ref="H143:R143"/>
    <mergeCell ref="S143:V143"/>
    <mergeCell ref="W143:AF143"/>
    <mergeCell ref="AB124:AM124"/>
    <mergeCell ref="AB125:AM127"/>
    <mergeCell ref="C132:AM132"/>
    <mergeCell ref="B134:AM134"/>
    <mergeCell ref="AE135:AF135"/>
    <mergeCell ref="M136:W137"/>
    <mergeCell ref="X136:Z137"/>
    <mergeCell ref="AB136:AC137"/>
    <mergeCell ref="AE136:AF137"/>
    <mergeCell ref="AG145:AH145"/>
    <mergeCell ref="AI145:AJ145"/>
    <mergeCell ref="AK145:AM145"/>
    <mergeCell ref="A146:G146"/>
    <mergeCell ref="H146:AB146"/>
    <mergeCell ref="AC146:AF146"/>
    <mergeCell ref="AG146:AM146"/>
    <mergeCell ref="A145:G145"/>
    <mergeCell ref="H145:J145"/>
    <mergeCell ref="K145:N145"/>
    <mergeCell ref="O145:V145"/>
    <mergeCell ref="W145:AC145"/>
    <mergeCell ref="AE145:AF145"/>
    <mergeCell ref="AA147:AB147"/>
    <mergeCell ref="AC147:AE147"/>
    <mergeCell ref="AF147:AM147"/>
    <mergeCell ref="A148:G148"/>
    <mergeCell ref="H148:W148"/>
    <mergeCell ref="X148:AB148"/>
    <mergeCell ref="AC148:AM148"/>
    <mergeCell ref="A147:G147"/>
    <mergeCell ref="H147:J147"/>
    <mergeCell ref="K147:M147"/>
    <mergeCell ref="O147:Q147"/>
    <mergeCell ref="S147:U147"/>
    <mergeCell ref="X147:Z147"/>
    <mergeCell ref="A151:G152"/>
    <mergeCell ref="H151:K151"/>
    <mergeCell ref="L151:AM151"/>
    <mergeCell ref="H152:I152"/>
    <mergeCell ref="J152:AH152"/>
    <mergeCell ref="AI152:AM152"/>
    <mergeCell ref="A149:G149"/>
    <mergeCell ref="H149:AM149"/>
    <mergeCell ref="A150:G150"/>
    <mergeCell ref="H150:T150"/>
    <mergeCell ref="U150:Y150"/>
    <mergeCell ref="Z150:AM150"/>
    <mergeCell ref="L161:N161"/>
    <mergeCell ref="O161:Q161"/>
    <mergeCell ref="A153:G154"/>
    <mergeCell ref="H153:AM154"/>
    <mergeCell ref="A155:G157"/>
    <mergeCell ref="H155:N155"/>
    <mergeCell ref="O155:AM155"/>
    <mergeCell ref="H156:N156"/>
    <mergeCell ref="O156:AM156"/>
    <mergeCell ref="H157:N157"/>
    <mergeCell ref="O157:AB157"/>
    <mergeCell ref="AC157:AF157"/>
    <mergeCell ref="AG157:AM157"/>
    <mergeCell ref="S161:U161"/>
    <mergeCell ref="W161:Y161"/>
    <mergeCell ref="Z161:AB161"/>
    <mergeCell ref="AE161:AH161"/>
    <mergeCell ref="H161:K161"/>
    <mergeCell ref="A158:G169"/>
    <mergeCell ref="H158:AM158"/>
    <mergeCell ref="H159:M159"/>
    <mergeCell ref="N159:AM159"/>
    <mergeCell ref="H160:M160"/>
    <mergeCell ref="N160:Z160"/>
    <mergeCell ref="AA160:AD160"/>
    <mergeCell ref="AE160:AM160"/>
    <mergeCell ref="M163:AD163"/>
    <mergeCell ref="AE163:AM163"/>
    <mergeCell ref="H164:AM164"/>
    <mergeCell ref="H165:M165"/>
    <mergeCell ref="N165:AM165"/>
    <mergeCell ref="AE167:AH167"/>
    <mergeCell ref="AI167:AM167"/>
    <mergeCell ref="AI161:AM161"/>
    <mergeCell ref="H163:L163"/>
    <mergeCell ref="AE166:AM166"/>
    <mergeCell ref="H167:K167"/>
    <mergeCell ref="L167:N167"/>
    <mergeCell ref="O167:Q167"/>
    <mergeCell ref="S167:U167"/>
    <mergeCell ref="W167:Y167"/>
    <mergeCell ref="Z167:AB167"/>
    <mergeCell ref="H162:K162"/>
    <mergeCell ref="L162:N162"/>
    <mergeCell ref="O162:R162"/>
    <mergeCell ref="S162:V162"/>
    <mergeCell ref="W162:Y162"/>
    <mergeCell ref="Z162:AC162"/>
    <mergeCell ref="H168:K168"/>
    <mergeCell ref="L168:N168"/>
    <mergeCell ref="O168:R168"/>
    <mergeCell ref="S168:V168"/>
    <mergeCell ref="W168:Y168"/>
    <mergeCell ref="Z168:AC168"/>
    <mergeCell ref="H166:M166"/>
    <mergeCell ref="N166:Z166"/>
    <mergeCell ref="AA166:AD166"/>
    <mergeCell ref="AB171:AF171"/>
    <mergeCell ref="AI171:AL171"/>
    <mergeCell ref="A172:G172"/>
    <mergeCell ref="H172:Q172"/>
    <mergeCell ref="R172:W172"/>
    <mergeCell ref="X172:AE172"/>
    <mergeCell ref="A171:G171"/>
    <mergeCell ref="H171:J171"/>
    <mergeCell ref="K171:N171"/>
    <mergeCell ref="P171:R171"/>
    <mergeCell ref="S171:V171"/>
    <mergeCell ref="X171:AA171"/>
    <mergeCell ref="H169:L169"/>
    <mergeCell ref="M169:AD169"/>
    <mergeCell ref="AE169:AM169"/>
    <mergeCell ref="A170:G170"/>
    <mergeCell ref="H170:N170"/>
    <mergeCell ref="O170:Q170"/>
    <mergeCell ref="T170:W170"/>
    <mergeCell ref="X170:Z170"/>
    <mergeCell ref="AC170:AE170"/>
    <mergeCell ref="AF170:AI170"/>
    <mergeCell ref="A173:G179"/>
    <mergeCell ref="H173:AM179"/>
    <mergeCell ref="A180:G184"/>
    <mergeCell ref="H180:AM184"/>
    <mergeCell ref="A186:AM186"/>
    <mergeCell ref="A189:D189"/>
    <mergeCell ref="E189:G189"/>
    <mergeCell ref="H189:U189"/>
    <mergeCell ref="V189:AA189"/>
    <mergeCell ref="AB189:AM189"/>
    <mergeCell ref="A190:D190"/>
    <mergeCell ref="E190:N190"/>
    <mergeCell ref="O190:Q190"/>
    <mergeCell ref="R190:AM190"/>
    <mergeCell ref="A191:AM211"/>
    <mergeCell ref="A212:E212"/>
    <mergeCell ref="F212:H212"/>
    <mergeCell ref="I212:U212"/>
    <mergeCell ref="V212:AA212"/>
    <mergeCell ref="AB212:AM212"/>
    <mergeCell ref="A217:AM217"/>
    <mergeCell ref="A220:E220"/>
    <mergeCell ref="F220:O220"/>
    <mergeCell ref="P220:R220"/>
    <mergeCell ref="S220:AM220"/>
    <mergeCell ref="A221:AM230"/>
    <mergeCell ref="A213:E213"/>
    <mergeCell ref="F213:N213"/>
    <mergeCell ref="O213:Q213"/>
    <mergeCell ref="R213:AK213"/>
    <mergeCell ref="AL213:AM213"/>
    <mergeCell ref="A215:AM215"/>
    <mergeCell ref="A231:E231"/>
    <mergeCell ref="F231:H231"/>
    <mergeCell ref="I231:U231"/>
    <mergeCell ref="V231:AA231"/>
    <mergeCell ref="AB231:AM231"/>
    <mergeCell ref="A232:E232"/>
    <mergeCell ref="F232:O232"/>
    <mergeCell ref="P232:R232"/>
    <mergeCell ref="S232:AM232"/>
  </mergeCells>
  <phoneticPr fontId="2"/>
  <dataValidations count="17">
    <dataValidation type="list" allowBlank="1" showInputMessage="1" showErrorMessage="1" sqref="AH115:AL117">
      <formula1>住居の種別</formula1>
    </dataValidation>
    <dataValidation type="list" allowBlank="1" showInputMessage="1" showErrorMessage="1" sqref="Q58:U58 Q72:U72 S167:U167 S161:U161">
      <formula1>支給終了</formula1>
    </dataValidation>
    <dataValidation type="list" allowBlank="1" showInputMessage="1" showErrorMessage="1" sqref="F41:J41 U41:Y41">
      <formula1>開始年月</formula1>
    </dataValidation>
    <dataValidation type="list" allowBlank="1" showInputMessage="1" showErrorMessage="1" sqref="F36:AI36">
      <formula1>申請時在籍年次_英</formula1>
    </dataValidation>
    <dataValidation type="list" allowBlank="1" showInputMessage="1" showErrorMessage="1" sqref="J21:K21">
      <formula1>生年月日下2桁</formula1>
    </dataValidation>
    <dataValidation type="list" allowBlank="1" showInputMessage="1" showErrorMessage="1" sqref="R21:U21 AE136:AF137">
      <formula1>日</formula1>
    </dataValidation>
    <dataValidation type="list" allowBlank="1" showInputMessage="1" showErrorMessage="1" sqref="M21:P21 AB136:AC137 W74:AA74 W72:AA72 K74:O74 K72:O72 K60:O60 W60:AA60 W58:AA58 K58:O58 AA41:AE41 L41:P41 W161:Y162 L161:N162 W167:Y168 L167:N168">
      <formula1>月</formula1>
    </dataValidation>
    <dataValidation type="list" allowBlank="1" showInputMessage="1" showErrorMessage="1" sqref="AH19:AL20">
      <formula1>既婚未婚</formula1>
    </dataValidation>
    <dataValidation type="list" allowBlank="1" showInputMessage="1" showErrorMessage="1" sqref="AH15:AL16">
      <formula1>性別</formula1>
    </dataValidation>
    <dataValidation type="whole" allowBlank="1" showInputMessage="1" showErrorMessage="1" sqref="O170:Q170 X170:Z170">
      <formula1>1</formula1>
      <formula2>1100</formula2>
    </dataValidation>
    <dataValidation type="textLength" allowBlank="1" showInputMessage="1" showErrorMessage="1" sqref="AG146:AM146">
      <formula1>6</formula1>
      <formula2>6</formula2>
    </dataValidation>
    <dataValidation type="decimal" allowBlank="1" showInputMessage="1" showErrorMessage="1" sqref="X172:AE172">
      <formula1>0</formula1>
      <formula2>10</formula2>
    </dataValidation>
    <dataValidation type="list" allowBlank="1" showInputMessage="1" showErrorMessage="1" sqref="H172:Q172 K171:N171 S171:V171 AI171">
      <formula1>成績</formula1>
    </dataValidation>
    <dataValidation type="list" allowBlank="1" showInputMessage="1" showErrorMessage="1" sqref="O145">
      <formula1>理由Ⅷ</formula1>
    </dataValidation>
    <dataValidation type="list" allowBlank="1" showInputMessage="1" showErrorMessage="1" sqref="H145">
      <formula1>区分Ⅷ</formula1>
    </dataValidation>
    <dataValidation type="textLength" allowBlank="1" showInputMessage="1" showErrorMessage="1" sqref="AC148">
      <formula1>3</formula1>
      <formula2>3</formula2>
    </dataValidation>
    <dataValidation type="list" allowBlank="1" showInputMessage="1" showErrorMessage="1" sqref="AE160:AM160 AE166:AM166">
      <formula1>進学年次_略</formula1>
    </dataValidation>
  </dataValidations>
  <pageMargins left="0.7" right="0.7" top="0.75" bottom="0.75" header="0.3" footer="0.3"/>
  <pageSetup paperSize="9" scale="94" fitToHeight="0" orientation="portrait" r:id="rId1"/>
  <rowBreaks count="5" manualBreakCount="5">
    <brk id="44" max="16383" man="1"/>
    <brk id="88" max="16383" man="1"/>
    <brk id="139" max="16383" man="1"/>
    <brk id="184" max="16383" man="1"/>
    <brk id="213"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'データ（大学名、国名等）'!$W$3</xm:f>
          </x14:formula1>
          <xm:sqref>AG157:AM157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V40"/>
  <sheetViews>
    <sheetView view="pageBreakPreview" zoomScale="90" zoomScaleNormal="100" zoomScaleSheetLayoutView="90" workbookViewId="0">
      <selection activeCell="F6" sqref="F6"/>
    </sheetView>
  </sheetViews>
  <sheetFormatPr defaultColWidth="12" defaultRowHeight="13.5"/>
  <cols>
    <col min="1" max="1" width="5.5" style="38" customWidth="1"/>
    <col min="2" max="2" width="8.375" bestFit="1" customWidth="1"/>
    <col min="3" max="3" width="11" bestFit="1" customWidth="1"/>
    <col min="4" max="5" width="7" bestFit="1" customWidth="1"/>
    <col min="6" max="6" width="11.75" bestFit="1" customWidth="1"/>
    <col min="7" max="7" width="25.625" customWidth="1"/>
    <col min="8" max="8" width="4.875" bestFit="1" customWidth="1"/>
    <col min="9" max="10" width="7" bestFit="1" customWidth="1"/>
    <col min="11" max="11" width="5.75" bestFit="1" customWidth="1"/>
    <col min="12" max="13" width="7" bestFit="1" customWidth="1"/>
    <col min="14" max="15" width="11.625" customWidth="1"/>
    <col min="16" max="16" width="7" bestFit="1" customWidth="1"/>
    <col min="17" max="17" width="8.375" bestFit="1" customWidth="1"/>
    <col min="18" max="18" width="9.5" bestFit="1" customWidth="1"/>
    <col min="19" max="19" width="7" bestFit="1" customWidth="1"/>
    <col min="20" max="21" width="11.625" customWidth="1"/>
    <col min="22" max="22" width="7" bestFit="1" customWidth="1"/>
    <col min="23" max="23" width="7.125" customWidth="1"/>
    <col min="24" max="24" width="9.5" bestFit="1" customWidth="1"/>
    <col min="25" max="25" width="7" bestFit="1" customWidth="1"/>
    <col min="26" max="32" width="11.625" customWidth="1"/>
    <col min="33" max="35" width="8.375" customWidth="1"/>
    <col min="36" max="37" width="11.625" customWidth="1"/>
    <col min="38" max="40" width="8.375" customWidth="1"/>
    <col min="41" max="47" width="11.625" customWidth="1"/>
    <col min="256" max="256" width="8" customWidth="1"/>
    <col min="257" max="257" width="17.5" customWidth="1"/>
    <col min="258" max="258" width="6.125" customWidth="1"/>
    <col min="259" max="259" width="9.75" customWidth="1"/>
    <col min="261" max="261" width="21.625" customWidth="1"/>
    <col min="262" max="262" width="5.75" customWidth="1"/>
    <col min="264" max="265" width="7.625" customWidth="1"/>
    <col min="266" max="267" width="6.375" customWidth="1"/>
    <col min="268" max="268" width="23.375" customWidth="1"/>
    <col min="269" max="269" width="20" customWidth="1"/>
    <col min="270" max="273" width="9.875" customWidth="1"/>
    <col min="274" max="274" width="23.375" customWidth="1"/>
    <col min="275" max="275" width="20" customWidth="1"/>
    <col min="276" max="279" width="9.875" customWidth="1"/>
    <col min="280" max="280" width="17.75" customWidth="1"/>
    <col min="281" max="281" width="14.5" customWidth="1"/>
    <col min="282" max="282" width="17.75" customWidth="1"/>
    <col min="283" max="283" width="14.625" customWidth="1"/>
    <col min="284" max="284" width="10.5" customWidth="1"/>
    <col min="285" max="286" width="15.75" customWidth="1"/>
    <col min="287" max="289" width="9.875" customWidth="1"/>
    <col min="290" max="290" width="14.5" customWidth="1"/>
    <col min="291" max="291" width="17" customWidth="1"/>
    <col min="292" max="294" width="9.875" customWidth="1"/>
    <col min="295" max="296" width="8.75" customWidth="1"/>
    <col min="297" max="297" width="9.875" customWidth="1"/>
    <col min="298" max="298" width="14.375" customWidth="1"/>
    <col min="512" max="512" width="8" customWidth="1"/>
    <col min="513" max="513" width="17.5" customWidth="1"/>
    <col min="514" max="514" width="6.125" customWidth="1"/>
    <col min="515" max="515" width="9.75" customWidth="1"/>
    <col min="517" max="517" width="21.625" customWidth="1"/>
    <col min="518" max="518" width="5.75" customWidth="1"/>
    <col min="520" max="521" width="7.625" customWidth="1"/>
    <col min="522" max="523" width="6.375" customWidth="1"/>
    <col min="524" max="524" width="23.375" customWidth="1"/>
    <col min="525" max="525" width="20" customWidth="1"/>
    <col min="526" max="529" width="9.875" customWidth="1"/>
    <col min="530" max="530" width="23.375" customWidth="1"/>
    <col min="531" max="531" width="20" customWidth="1"/>
    <col min="532" max="535" width="9.875" customWidth="1"/>
    <col min="536" max="536" width="17.75" customWidth="1"/>
    <col min="537" max="537" width="14.5" customWidth="1"/>
    <col min="538" max="538" width="17.75" customWidth="1"/>
    <col min="539" max="539" width="14.625" customWidth="1"/>
    <col min="540" max="540" width="10.5" customWidth="1"/>
    <col min="541" max="542" width="15.75" customWidth="1"/>
    <col min="543" max="545" width="9.875" customWidth="1"/>
    <col min="546" max="546" width="14.5" customWidth="1"/>
    <col min="547" max="547" width="17" customWidth="1"/>
    <col min="548" max="550" width="9.875" customWidth="1"/>
    <col min="551" max="552" width="8.75" customWidth="1"/>
    <col min="553" max="553" width="9.875" customWidth="1"/>
    <col min="554" max="554" width="14.375" customWidth="1"/>
    <col min="768" max="768" width="8" customWidth="1"/>
    <col min="769" max="769" width="17.5" customWidth="1"/>
    <col min="770" max="770" width="6.125" customWidth="1"/>
    <col min="771" max="771" width="9.75" customWidth="1"/>
    <col min="773" max="773" width="21.625" customWidth="1"/>
    <col min="774" max="774" width="5.75" customWidth="1"/>
    <col min="776" max="777" width="7.625" customWidth="1"/>
    <col min="778" max="779" width="6.375" customWidth="1"/>
    <col min="780" max="780" width="23.375" customWidth="1"/>
    <col min="781" max="781" width="20" customWidth="1"/>
    <col min="782" max="785" width="9.875" customWidth="1"/>
    <col min="786" max="786" width="23.375" customWidth="1"/>
    <col min="787" max="787" width="20" customWidth="1"/>
    <col min="788" max="791" width="9.875" customWidth="1"/>
    <col min="792" max="792" width="17.75" customWidth="1"/>
    <col min="793" max="793" width="14.5" customWidth="1"/>
    <col min="794" max="794" width="17.75" customWidth="1"/>
    <col min="795" max="795" width="14.625" customWidth="1"/>
    <col min="796" max="796" width="10.5" customWidth="1"/>
    <col min="797" max="798" width="15.75" customWidth="1"/>
    <col min="799" max="801" width="9.875" customWidth="1"/>
    <col min="802" max="802" width="14.5" customWidth="1"/>
    <col min="803" max="803" width="17" customWidth="1"/>
    <col min="804" max="806" width="9.875" customWidth="1"/>
    <col min="807" max="808" width="8.75" customWidth="1"/>
    <col min="809" max="809" width="9.875" customWidth="1"/>
    <col min="810" max="810" width="14.375" customWidth="1"/>
    <col min="1024" max="1024" width="8" customWidth="1"/>
    <col min="1025" max="1025" width="17.5" customWidth="1"/>
    <col min="1026" max="1026" width="6.125" customWidth="1"/>
    <col min="1027" max="1027" width="9.75" customWidth="1"/>
    <col min="1029" max="1029" width="21.625" customWidth="1"/>
    <col min="1030" max="1030" width="5.75" customWidth="1"/>
    <col min="1032" max="1033" width="7.625" customWidth="1"/>
    <col min="1034" max="1035" width="6.375" customWidth="1"/>
    <col min="1036" max="1036" width="23.375" customWidth="1"/>
    <col min="1037" max="1037" width="20" customWidth="1"/>
    <col min="1038" max="1041" width="9.875" customWidth="1"/>
    <col min="1042" max="1042" width="23.375" customWidth="1"/>
    <col min="1043" max="1043" width="20" customWidth="1"/>
    <col min="1044" max="1047" width="9.875" customWidth="1"/>
    <col min="1048" max="1048" width="17.75" customWidth="1"/>
    <col min="1049" max="1049" width="14.5" customWidth="1"/>
    <col min="1050" max="1050" width="17.75" customWidth="1"/>
    <col min="1051" max="1051" width="14.625" customWidth="1"/>
    <col min="1052" max="1052" width="10.5" customWidth="1"/>
    <col min="1053" max="1054" width="15.75" customWidth="1"/>
    <col min="1055" max="1057" width="9.875" customWidth="1"/>
    <col min="1058" max="1058" width="14.5" customWidth="1"/>
    <col min="1059" max="1059" width="17" customWidth="1"/>
    <col min="1060" max="1062" width="9.875" customWidth="1"/>
    <col min="1063" max="1064" width="8.75" customWidth="1"/>
    <col min="1065" max="1065" width="9.875" customWidth="1"/>
    <col min="1066" max="1066" width="14.375" customWidth="1"/>
    <col min="1280" max="1280" width="8" customWidth="1"/>
    <col min="1281" max="1281" width="17.5" customWidth="1"/>
    <col min="1282" max="1282" width="6.125" customWidth="1"/>
    <col min="1283" max="1283" width="9.75" customWidth="1"/>
    <col min="1285" max="1285" width="21.625" customWidth="1"/>
    <col min="1286" max="1286" width="5.75" customWidth="1"/>
    <col min="1288" max="1289" width="7.625" customWidth="1"/>
    <col min="1290" max="1291" width="6.375" customWidth="1"/>
    <col min="1292" max="1292" width="23.375" customWidth="1"/>
    <col min="1293" max="1293" width="20" customWidth="1"/>
    <col min="1294" max="1297" width="9.875" customWidth="1"/>
    <col min="1298" max="1298" width="23.375" customWidth="1"/>
    <col min="1299" max="1299" width="20" customWidth="1"/>
    <col min="1300" max="1303" width="9.875" customWidth="1"/>
    <col min="1304" max="1304" width="17.75" customWidth="1"/>
    <col min="1305" max="1305" width="14.5" customWidth="1"/>
    <col min="1306" max="1306" width="17.75" customWidth="1"/>
    <col min="1307" max="1307" width="14.625" customWidth="1"/>
    <col min="1308" max="1308" width="10.5" customWidth="1"/>
    <col min="1309" max="1310" width="15.75" customWidth="1"/>
    <col min="1311" max="1313" width="9.875" customWidth="1"/>
    <col min="1314" max="1314" width="14.5" customWidth="1"/>
    <col min="1315" max="1315" width="17" customWidth="1"/>
    <col min="1316" max="1318" width="9.875" customWidth="1"/>
    <col min="1319" max="1320" width="8.75" customWidth="1"/>
    <col min="1321" max="1321" width="9.875" customWidth="1"/>
    <col min="1322" max="1322" width="14.375" customWidth="1"/>
    <col min="1536" max="1536" width="8" customWidth="1"/>
    <col min="1537" max="1537" width="17.5" customWidth="1"/>
    <col min="1538" max="1538" width="6.125" customWidth="1"/>
    <col min="1539" max="1539" width="9.75" customWidth="1"/>
    <col min="1541" max="1541" width="21.625" customWidth="1"/>
    <col min="1542" max="1542" width="5.75" customWidth="1"/>
    <col min="1544" max="1545" width="7.625" customWidth="1"/>
    <col min="1546" max="1547" width="6.375" customWidth="1"/>
    <col min="1548" max="1548" width="23.375" customWidth="1"/>
    <col min="1549" max="1549" width="20" customWidth="1"/>
    <col min="1550" max="1553" width="9.875" customWidth="1"/>
    <col min="1554" max="1554" width="23.375" customWidth="1"/>
    <col min="1555" max="1555" width="20" customWidth="1"/>
    <col min="1556" max="1559" width="9.875" customWidth="1"/>
    <col min="1560" max="1560" width="17.75" customWidth="1"/>
    <col min="1561" max="1561" width="14.5" customWidth="1"/>
    <col min="1562" max="1562" width="17.75" customWidth="1"/>
    <col min="1563" max="1563" width="14.625" customWidth="1"/>
    <col min="1564" max="1564" width="10.5" customWidth="1"/>
    <col min="1565" max="1566" width="15.75" customWidth="1"/>
    <col min="1567" max="1569" width="9.875" customWidth="1"/>
    <col min="1570" max="1570" width="14.5" customWidth="1"/>
    <col min="1571" max="1571" width="17" customWidth="1"/>
    <col min="1572" max="1574" width="9.875" customWidth="1"/>
    <col min="1575" max="1576" width="8.75" customWidth="1"/>
    <col min="1577" max="1577" width="9.875" customWidth="1"/>
    <col min="1578" max="1578" width="14.375" customWidth="1"/>
    <col min="1792" max="1792" width="8" customWidth="1"/>
    <col min="1793" max="1793" width="17.5" customWidth="1"/>
    <col min="1794" max="1794" width="6.125" customWidth="1"/>
    <col min="1795" max="1795" width="9.75" customWidth="1"/>
    <col min="1797" max="1797" width="21.625" customWidth="1"/>
    <col min="1798" max="1798" width="5.75" customWidth="1"/>
    <col min="1800" max="1801" width="7.625" customWidth="1"/>
    <col min="1802" max="1803" width="6.375" customWidth="1"/>
    <col min="1804" max="1804" width="23.375" customWidth="1"/>
    <col min="1805" max="1805" width="20" customWidth="1"/>
    <col min="1806" max="1809" width="9.875" customWidth="1"/>
    <col min="1810" max="1810" width="23.375" customWidth="1"/>
    <col min="1811" max="1811" width="20" customWidth="1"/>
    <col min="1812" max="1815" width="9.875" customWidth="1"/>
    <col min="1816" max="1816" width="17.75" customWidth="1"/>
    <col min="1817" max="1817" width="14.5" customWidth="1"/>
    <col min="1818" max="1818" width="17.75" customWidth="1"/>
    <col min="1819" max="1819" width="14.625" customWidth="1"/>
    <col min="1820" max="1820" width="10.5" customWidth="1"/>
    <col min="1821" max="1822" width="15.75" customWidth="1"/>
    <col min="1823" max="1825" width="9.875" customWidth="1"/>
    <col min="1826" max="1826" width="14.5" customWidth="1"/>
    <col min="1827" max="1827" width="17" customWidth="1"/>
    <col min="1828" max="1830" width="9.875" customWidth="1"/>
    <col min="1831" max="1832" width="8.75" customWidth="1"/>
    <col min="1833" max="1833" width="9.875" customWidth="1"/>
    <col min="1834" max="1834" width="14.375" customWidth="1"/>
    <col min="2048" max="2048" width="8" customWidth="1"/>
    <col min="2049" max="2049" width="17.5" customWidth="1"/>
    <col min="2050" max="2050" width="6.125" customWidth="1"/>
    <col min="2051" max="2051" width="9.75" customWidth="1"/>
    <col min="2053" max="2053" width="21.625" customWidth="1"/>
    <col min="2054" max="2054" width="5.75" customWidth="1"/>
    <col min="2056" max="2057" width="7.625" customWidth="1"/>
    <col min="2058" max="2059" width="6.375" customWidth="1"/>
    <col min="2060" max="2060" width="23.375" customWidth="1"/>
    <col min="2061" max="2061" width="20" customWidth="1"/>
    <col min="2062" max="2065" width="9.875" customWidth="1"/>
    <col min="2066" max="2066" width="23.375" customWidth="1"/>
    <col min="2067" max="2067" width="20" customWidth="1"/>
    <col min="2068" max="2071" width="9.875" customWidth="1"/>
    <col min="2072" max="2072" width="17.75" customWidth="1"/>
    <col min="2073" max="2073" width="14.5" customWidth="1"/>
    <col min="2074" max="2074" width="17.75" customWidth="1"/>
    <col min="2075" max="2075" width="14.625" customWidth="1"/>
    <col min="2076" max="2076" width="10.5" customWidth="1"/>
    <col min="2077" max="2078" width="15.75" customWidth="1"/>
    <col min="2079" max="2081" width="9.875" customWidth="1"/>
    <col min="2082" max="2082" width="14.5" customWidth="1"/>
    <col min="2083" max="2083" width="17" customWidth="1"/>
    <col min="2084" max="2086" width="9.875" customWidth="1"/>
    <col min="2087" max="2088" width="8.75" customWidth="1"/>
    <col min="2089" max="2089" width="9.875" customWidth="1"/>
    <col min="2090" max="2090" width="14.375" customWidth="1"/>
    <col min="2304" max="2304" width="8" customWidth="1"/>
    <col min="2305" max="2305" width="17.5" customWidth="1"/>
    <col min="2306" max="2306" width="6.125" customWidth="1"/>
    <col min="2307" max="2307" width="9.75" customWidth="1"/>
    <col min="2309" max="2309" width="21.625" customWidth="1"/>
    <col min="2310" max="2310" width="5.75" customWidth="1"/>
    <col min="2312" max="2313" width="7.625" customWidth="1"/>
    <col min="2314" max="2315" width="6.375" customWidth="1"/>
    <col min="2316" max="2316" width="23.375" customWidth="1"/>
    <col min="2317" max="2317" width="20" customWidth="1"/>
    <col min="2318" max="2321" width="9.875" customWidth="1"/>
    <col min="2322" max="2322" width="23.375" customWidth="1"/>
    <col min="2323" max="2323" width="20" customWidth="1"/>
    <col min="2324" max="2327" width="9.875" customWidth="1"/>
    <col min="2328" max="2328" width="17.75" customWidth="1"/>
    <col min="2329" max="2329" width="14.5" customWidth="1"/>
    <col min="2330" max="2330" width="17.75" customWidth="1"/>
    <col min="2331" max="2331" width="14.625" customWidth="1"/>
    <col min="2332" max="2332" width="10.5" customWidth="1"/>
    <col min="2333" max="2334" width="15.75" customWidth="1"/>
    <col min="2335" max="2337" width="9.875" customWidth="1"/>
    <col min="2338" max="2338" width="14.5" customWidth="1"/>
    <col min="2339" max="2339" width="17" customWidth="1"/>
    <col min="2340" max="2342" width="9.875" customWidth="1"/>
    <col min="2343" max="2344" width="8.75" customWidth="1"/>
    <col min="2345" max="2345" width="9.875" customWidth="1"/>
    <col min="2346" max="2346" width="14.375" customWidth="1"/>
    <col min="2560" max="2560" width="8" customWidth="1"/>
    <col min="2561" max="2561" width="17.5" customWidth="1"/>
    <col min="2562" max="2562" width="6.125" customWidth="1"/>
    <col min="2563" max="2563" width="9.75" customWidth="1"/>
    <col min="2565" max="2565" width="21.625" customWidth="1"/>
    <col min="2566" max="2566" width="5.75" customWidth="1"/>
    <col min="2568" max="2569" width="7.625" customWidth="1"/>
    <col min="2570" max="2571" width="6.375" customWidth="1"/>
    <col min="2572" max="2572" width="23.375" customWidth="1"/>
    <col min="2573" max="2573" width="20" customWidth="1"/>
    <col min="2574" max="2577" width="9.875" customWidth="1"/>
    <col min="2578" max="2578" width="23.375" customWidth="1"/>
    <col min="2579" max="2579" width="20" customWidth="1"/>
    <col min="2580" max="2583" width="9.875" customWidth="1"/>
    <col min="2584" max="2584" width="17.75" customWidth="1"/>
    <col min="2585" max="2585" width="14.5" customWidth="1"/>
    <col min="2586" max="2586" width="17.75" customWidth="1"/>
    <col min="2587" max="2587" width="14.625" customWidth="1"/>
    <col min="2588" max="2588" width="10.5" customWidth="1"/>
    <col min="2589" max="2590" width="15.75" customWidth="1"/>
    <col min="2591" max="2593" width="9.875" customWidth="1"/>
    <col min="2594" max="2594" width="14.5" customWidth="1"/>
    <col min="2595" max="2595" width="17" customWidth="1"/>
    <col min="2596" max="2598" width="9.875" customWidth="1"/>
    <col min="2599" max="2600" width="8.75" customWidth="1"/>
    <col min="2601" max="2601" width="9.875" customWidth="1"/>
    <col min="2602" max="2602" width="14.375" customWidth="1"/>
    <col min="2816" max="2816" width="8" customWidth="1"/>
    <col min="2817" max="2817" width="17.5" customWidth="1"/>
    <col min="2818" max="2818" width="6.125" customWidth="1"/>
    <col min="2819" max="2819" width="9.75" customWidth="1"/>
    <col min="2821" max="2821" width="21.625" customWidth="1"/>
    <col min="2822" max="2822" width="5.75" customWidth="1"/>
    <col min="2824" max="2825" width="7.625" customWidth="1"/>
    <col min="2826" max="2827" width="6.375" customWidth="1"/>
    <col min="2828" max="2828" width="23.375" customWidth="1"/>
    <col min="2829" max="2829" width="20" customWidth="1"/>
    <col min="2830" max="2833" width="9.875" customWidth="1"/>
    <col min="2834" max="2834" width="23.375" customWidth="1"/>
    <col min="2835" max="2835" width="20" customWidth="1"/>
    <col min="2836" max="2839" width="9.875" customWidth="1"/>
    <col min="2840" max="2840" width="17.75" customWidth="1"/>
    <col min="2841" max="2841" width="14.5" customWidth="1"/>
    <col min="2842" max="2842" width="17.75" customWidth="1"/>
    <col min="2843" max="2843" width="14.625" customWidth="1"/>
    <col min="2844" max="2844" width="10.5" customWidth="1"/>
    <col min="2845" max="2846" width="15.75" customWidth="1"/>
    <col min="2847" max="2849" width="9.875" customWidth="1"/>
    <col min="2850" max="2850" width="14.5" customWidth="1"/>
    <col min="2851" max="2851" width="17" customWidth="1"/>
    <col min="2852" max="2854" width="9.875" customWidth="1"/>
    <col min="2855" max="2856" width="8.75" customWidth="1"/>
    <col min="2857" max="2857" width="9.875" customWidth="1"/>
    <col min="2858" max="2858" width="14.375" customWidth="1"/>
    <col min="3072" max="3072" width="8" customWidth="1"/>
    <col min="3073" max="3073" width="17.5" customWidth="1"/>
    <col min="3074" max="3074" width="6.125" customWidth="1"/>
    <col min="3075" max="3075" width="9.75" customWidth="1"/>
    <col min="3077" max="3077" width="21.625" customWidth="1"/>
    <col min="3078" max="3078" width="5.75" customWidth="1"/>
    <col min="3080" max="3081" width="7.625" customWidth="1"/>
    <col min="3082" max="3083" width="6.375" customWidth="1"/>
    <col min="3084" max="3084" width="23.375" customWidth="1"/>
    <col min="3085" max="3085" width="20" customWidth="1"/>
    <col min="3086" max="3089" width="9.875" customWidth="1"/>
    <col min="3090" max="3090" width="23.375" customWidth="1"/>
    <col min="3091" max="3091" width="20" customWidth="1"/>
    <col min="3092" max="3095" width="9.875" customWidth="1"/>
    <col min="3096" max="3096" width="17.75" customWidth="1"/>
    <col min="3097" max="3097" width="14.5" customWidth="1"/>
    <col min="3098" max="3098" width="17.75" customWidth="1"/>
    <col min="3099" max="3099" width="14.625" customWidth="1"/>
    <col min="3100" max="3100" width="10.5" customWidth="1"/>
    <col min="3101" max="3102" width="15.75" customWidth="1"/>
    <col min="3103" max="3105" width="9.875" customWidth="1"/>
    <col min="3106" max="3106" width="14.5" customWidth="1"/>
    <col min="3107" max="3107" width="17" customWidth="1"/>
    <col min="3108" max="3110" width="9.875" customWidth="1"/>
    <col min="3111" max="3112" width="8.75" customWidth="1"/>
    <col min="3113" max="3113" width="9.875" customWidth="1"/>
    <col min="3114" max="3114" width="14.375" customWidth="1"/>
    <col min="3328" max="3328" width="8" customWidth="1"/>
    <col min="3329" max="3329" width="17.5" customWidth="1"/>
    <col min="3330" max="3330" width="6.125" customWidth="1"/>
    <col min="3331" max="3331" width="9.75" customWidth="1"/>
    <col min="3333" max="3333" width="21.625" customWidth="1"/>
    <col min="3334" max="3334" width="5.75" customWidth="1"/>
    <col min="3336" max="3337" width="7.625" customWidth="1"/>
    <col min="3338" max="3339" width="6.375" customWidth="1"/>
    <col min="3340" max="3340" width="23.375" customWidth="1"/>
    <col min="3341" max="3341" width="20" customWidth="1"/>
    <col min="3342" max="3345" width="9.875" customWidth="1"/>
    <col min="3346" max="3346" width="23.375" customWidth="1"/>
    <col min="3347" max="3347" width="20" customWidth="1"/>
    <col min="3348" max="3351" width="9.875" customWidth="1"/>
    <col min="3352" max="3352" width="17.75" customWidth="1"/>
    <col min="3353" max="3353" width="14.5" customWidth="1"/>
    <col min="3354" max="3354" width="17.75" customWidth="1"/>
    <col min="3355" max="3355" width="14.625" customWidth="1"/>
    <col min="3356" max="3356" width="10.5" customWidth="1"/>
    <col min="3357" max="3358" width="15.75" customWidth="1"/>
    <col min="3359" max="3361" width="9.875" customWidth="1"/>
    <col min="3362" max="3362" width="14.5" customWidth="1"/>
    <col min="3363" max="3363" width="17" customWidth="1"/>
    <col min="3364" max="3366" width="9.875" customWidth="1"/>
    <col min="3367" max="3368" width="8.75" customWidth="1"/>
    <col min="3369" max="3369" width="9.875" customWidth="1"/>
    <col min="3370" max="3370" width="14.375" customWidth="1"/>
    <col min="3584" max="3584" width="8" customWidth="1"/>
    <col min="3585" max="3585" width="17.5" customWidth="1"/>
    <col min="3586" max="3586" width="6.125" customWidth="1"/>
    <col min="3587" max="3587" width="9.75" customWidth="1"/>
    <col min="3589" max="3589" width="21.625" customWidth="1"/>
    <col min="3590" max="3590" width="5.75" customWidth="1"/>
    <col min="3592" max="3593" width="7.625" customWidth="1"/>
    <col min="3594" max="3595" width="6.375" customWidth="1"/>
    <col min="3596" max="3596" width="23.375" customWidth="1"/>
    <col min="3597" max="3597" width="20" customWidth="1"/>
    <col min="3598" max="3601" width="9.875" customWidth="1"/>
    <col min="3602" max="3602" width="23.375" customWidth="1"/>
    <col min="3603" max="3603" width="20" customWidth="1"/>
    <col min="3604" max="3607" width="9.875" customWidth="1"/>
    <col min="3608" max="3608" width="17.75" customWidth="1"/>
    <col min="3609" max="3609" width="14.5" customWidth="1"/>
    <col min="3610" max="3610" width="17.75" customWidth="1"/>
    <col min="3611" max="3611" width="14.625" customWidth="1"/>
    <col min="3612" max="3612" width="10.5" customWidth="1"/>
    <col min="3613" max="3614" width="15.75" customWidth="1"/>
    <col min="3615" max="3617" width="9.875" customWidth="1"/>
    <col min="3618" max="3618" width="14.5" customWidth="1"/>
    <col min="3619" max="3619" width="17" customWidth="1"/>
    <col min="3620" max="3622" width="9.875" customWidth="1"/>
    <col min="3623" max="3624" width="8.75" customWidth="1"/>
    <col min="3625" max="3625" width="9.875" customWidth="1"/>
    <col min="3626" max="3626" width="14.375" customWidth="1"/>
    <col min="3840" max="3840" width="8" customWidth="1"/>
    <col min="3841" max="3841" width="17.5" customWidth="1"/>
    <col min="3842" max="3842" width="6.125" customWidth="1"/>
    <col min="3843" max="3843" width="9.75" customWidth="1"/>
    <col min="3845" max="3845" width="21.625" customWidth="1"/>
    <col min="3846" max="3846" width="5.75" customWidth="1"/>
    <col min="3848" max="3849" width="7.625" customWidth="1"/>
    <col min="3850" max="3851" width="6.375" customWidth="1"/>
    <col min="3852" max="3852" width="23.375" customWidth="1"/>
    <col min="3853" max="3853" width="20" customWidth="1"/>
    <col min="3854" max="3857" width="9.875" customWidth="1"/>
    <col min="3858" max="3858" width="23.375" customWidth="1"/>
    <col min="3859" max="3859" width="20" customWidth="1"/>
    <col min="3860" max="3863" width="9.875" customWidth="1"/>
    <col min="3864" max="3864" width="17.75" customWidth="1"/>
    <col min="3865" max="3865" width="14.5" customWidth="1"/>
    <col min="3866" max="3866" width="17.75" customWidth="1"/>
    <col min="3867" max="3867" width="14.625" customWidth="1"/>
    <col min="3868" max="3868" width="10.5" customWidth="1"/>
    <col min="3869" max="3870" width="15.75" customWidth="1"/>
    <col min="3871" max="3873" width="9.875" customWidth="1"/>
    <col min="3874" max="3874" width="14.5" customWidth="1"/>
    <col min="3875" max="3875" width="17" customWidth="1"/>
    <col min="3876" max="3878" width="9.875" customWidth="1"/>
    <col min="3879" max="3880" width="8.75" customWidth="1"/>
    <col min="3881" max="3881" width="9.875" customWidth="1"/>
    <col min="3882" max="3882" width="14.375" customWidth="1"/>
    <col min="4096" max="4096" width="8" customWidth="1"/>
    <col min="4097" max="4097" width="17.5" customWidth="1"/>
    <col min="4098" max="4098" width="6.125" customWidth="1"/>
    <col min="4099" max="4099" width="9.75" customWidth="1"/>
    <col min="4101" max="4101" width="21.625" customWidth="1"/>
    <col min="4102" max="4102" width="5.75" customWidth="1"/>
    <col min="4104" max="4105" width="7.625" customWidth="1"/>
    <col min="4106" max="4107" width="6.375" customWidth="1"/>
    <col min="4108" max="4108" width="23.375" customWidth="1"/>
    <col min="4109" max="4109" width="20" customWidth="1"/>
    <col min="4110" max="4113" width="9.875" customWidth="1"/>
    <col min="4114" max="4114" width="23.375" customWidth="1"/>
    <col min="4115" max="4115" width="20" customWidth="1"/>
    <col min="4116" max="4119" width="9.875" customWidth="1"/>
    <col min="4120" max="4120" width="17.75" customWidth="1"/>
    <col min="4121" max="4121" width="14.5" customWidth="1"/>
    <col min="4122" max="4122" width="17.75" customWidth="1"/>
    <col min="4123" max="4123" width="14.625" customWidth="1"/>
    <col min="4124" max="4124" width="10.5" customWidth="1"/>
    <col min="4125" max="4126" width="15.75" customWidth="1"/>
    <col min="4127" max="4129" width="9.875" customWidth="1"/>
    <col min="4130" max="4130" width="14.5" customWidth="1"/>
    <col min="4131" max="4131" width="17" customWidth="1"/>
    <col min="4132" max="4134" width="9.875" customWidth="1"/>
    <col min="4135" max="4136" width="8.75" customWidth="1"/>
    <col min="4137" max="4137" width="9.875" customWidth="1"/>
    <col min="4138" max="4138" width="14.375" customWidth="1"/>
    <col min="4352" max="4352" width="8" customWidth="1"/>
    <col min="4353" max="4353" width="17.5" customWidth="1"/>
    <col min="4354" max="4354" width="6.125" customWidth="1"/>
    <col min="4355" max="4355" width="9.75" customWidth="1"/>
    <col min="4357" max="4357" width="21.625" customWidth="1"/>
    <col min="4358" max="4358" width="5.75" customWidth="1"/>
    <col min="4360" max="4361" width="7.625" customWidth="1"/>
    <col min="4362" max="4363" width="6.375" customWidth="1"/>
    <col min="4364" max="4364" width="23.375" customWidth="1"/>
    <col min="4365" max="4365" width="20" customWidth="1"/>
    <col min="4366" max="4369" width="9.875" customWidth="1"/>
    <col min="4370" max="4370" width="23.375" customWidth="1"/>
    <col min="4371" max="4371" width="20" customWidth="1"/>
    <col min="4372" max="4375" width="9.875" customWidth="1"/>
    <col min="4376" max="4376" width="17.75" customWidth="1"/>
    <col min="4377" max="4377" width="14.5" customWidth="1"/>
    <col min="4378" max="4378" width="17.75" customWidth="1"/>
    <col min="4379" max="4379" width="14.625" customWidth="1"/>
    <col min="4380" max="4380" width="10.5" customWidth="1"/>
    <col min="4381" max="4382" width="15.75" customWidth="1"/>
    <col min="4383" max="4385" width="9.875" customWidth="1"/>
    <col min="4386" max="4386" width="14.5" customWidth="1"/>
    <col min="4387" max="4387" width="17" customWidth="1"/>
    <col min="4388" max="4390" width="9.875" customWidth="1"/>
    <col min="4391" max="4392" width="8.75" customWidth="1"/>
    <col min="4393" max="4393" width="9.875" customWidth="1"/>
    <col min="4394" max="4394" width="14.375" customWidth="1"/>
    <col min="4608" max="4608" width="8" customWidth="1"/>
    <col min="4609" max="4609" width="17.5" customWidth="1"/>
    <col min="4610" max="4610" width="6.125" customWidth="1"/>
    <col min="4611" max="4611" width="9.75" customWidth="1"/>
    <col min="4613" max="4613" width="21.625" customWidth="1"/>
    <col min="4614" max="4614" width="5.75" customWidth="1"/>
    <col min="4616" max="4617" width="7.625" customWidth="1"/>
    <col min="4618" max="4619" width="6.375" customWidth="1"/>
    <col min="4620" max="4620" width="23.375" customWidth="1"/>
    <col min="4621" max="4621" width="20" customWidth="1"/>
    <col min="4622" max="4625" width="9.875" customWidth="1"/>
    <col min="4626" max="4626" width="23.375" customWidth="1"/>
    <col min="4627" max="4627" width="20" customWidth="1"/>
    <col min="4628" max="4631" width="9.875" customWidth="1"/>
    <col min="4632" max="4632" width="17.75" customWidth="1"/>
    <col min="4633" max="4633" width="14.5" customWidth="1"/>
    <col min="4634" max="4634" width="17.75" customWidth="1"/>
    <col min="4635" max="4635" width="14.625" customWidth="1"/>
    <col min="4636" max="4636" width="10.5" customWidth="1"/>
    <col min="4637" max="4638" width="15.75" customWidth="1"/>
    <col min="4639" max="4641" width="9.875" customWidth="1"/>
    <col min="4642" max="4642" width="14.5" customWidth="1"/>
    <col min="4643" max="4643" width="17" customWidth="1"/>
    <col min="4644" max="4646" width="9.875" customWidth="1"/>
    <col min="4647" max="4648" width="8.75" customWidth="1"/>
    <col min="4649" max="4649" width="9.875" customWidth="1"/>
    <col min="4650" max="4650" width="14.375" customWidth="1"/>
    <col min="4864" max="4864" width="8" customWidth="1"/>
    <col min="4865" max="4865" width="17.5" customWidth="1"/>
    <col min="4866" max="4866" width="6.125" customWidth="1"/>
    <col min="4867" max="4867" width="9.75" customWidth="1"/>
    <col min="4869" max="4869" width="21.625" customWidth="1"/>
    <col min="4870" max="4870" width="5.75" customWidth="1"/>
    <col min="4872" max="4873" width="7.625" customWidth="1"/>
    <col min="4874" max="4875" width="6.375" customWidth="1"/>
    <col min="4876" max="4876" width="23.375" customWidth="1"/>
    <col min="4877" max="4877" width="20" customWidth="1"/>
    <col min="4878" max="4881" width="9.875" customWidth="1"/>
    <col min="4882" max="4882" width="23.375" customWidth="1"/>
    <col min="4883" max="4883" width="20" customWidth="1"/>
    <col min="4884" max="4887" width="9.875" customWidth="1"/>
    <col min="4888" max="4888" width="17.75" customWidth="1"/>
    <col min="4889" max="4889" width="14.5" customWidth="1"/>
    <col min="4890" max="4890" width="17.75" customWidth="1"/>
    <col min="4891" max="4891" width="14.625" customWidth="1"/>
    <col min="4892" max="4892" width="10.5" customWidth="1"/>
    <col min="4893" max="4894" width="15.75" customWidth="1"/>
    <col min="4895" max="4897" width="9.875" customWidth="1"/>
    <col min="4898" max="4898" width="14.5" customWidth="1"/>
    <col min="4899" max="4899" width="17" customWidth="1"/>
    <col min="4900" max="4902" width="9.875" customWidth="1"/>
    <col min="4903" max="4904" width="8.75" customWidth="1"/>
    <col min="4905" max="4905" width="9.875" customWidth="1"/>
    <col min="4906" max="4906" width="14.375" customWidth="1"/>
    <col min="5120" max="5120" width="8" customWidth="1"/>
    <col min="5121" max="5121" width="17.5" customWidth="1"/>
    <col min="5122" max="5122" width="6.125" customWidth="1"/>
    <col min="5123" max="5123" width="9.75" customWidth="1"/>
    <col min="5125" max="5125" width="21.625" customWidth="1"/>
    <col min="5126" max="5126" width="5.75" customWidth="1"/>
    <col min="5128" max="5129" width="7.625" customWidth="1"/>
    <col min="5130" max="5131" width="6.375" customWidth="1"/>
    <col min="5132" max="5132" width="23.375" customWidth="1"/>
    <col min="5133" max="5133" width="20" customWidth="1"/>
    <col min="5134" max="5137" width="9.875" customWidth="1"/>
    <col min="5138" max="5138" width="23.375" customWidth="1"/>
    <col min="5139" max="5139" width="20" customWidth="1"/>
    <col min="5140" max="5143" width="9.875" customWidth="1"/>
    <col min="5144" max="5144" width="17.75" customWidth="1"/>
    <col min="5145" max="5145" width="14.5" customWidth="1"/>
    <col min="5146" max="5146" width="17.75" customWidth="1"/>
    <col min="5147" max="5147" width="14.625" customWidth="1"/>
    <col min="5148" max="5148" width="10.5" customWidth="1"/>
    <col min="5149" max="5150" width="15.75" customWidth="1"/>
    <col min="5151" max="5153" width="9.875" customWidth="1"/>
    <col min="5154" max="5154" width="14.5" customWidth="1"/>
    <col min="5155" max="5155" width="17" customWidth="1"/>
    <col min="5156" max="5158" width="9.875" customWidth="1"/>
    <col min="5159" max="5160" width="8.75" customWidth="1"/>
    <col min="5161" max="5161" width="9.875" customWidth="1"/>
    <col min="5162" max="5162" width="14.375" customWidth="1"/>
    <col min="5376" max="5376" width="8" customWidth="1"/>
    <col min="5377" max="5377" width="17.5" customWidth="1"/>
    <col min="5378" max="5378" width="6.125" customWidth="1"/>
    <col min="5379" max="5379" width="9.75" customWidth="1"/>
    <col min="5381" max="5381" width="21.625" customWidth="1"/>
    <col min="5382" max="5382" width="5.75" customWidth="1"/>
    <col min="5384" max="5385" width="7.625" customWidth="1"/>
    <col min="5386" max="5387" width="6.375" customWidth="1"/>
    <col min="5388" max="5388" width="23.375" customWidth="1"/>
    <col min="5389" max="5389" width="20" customWidth="1"/>
    <col min="5390" max="5393" width="9.875" customWidth="1"/>
    <col min="5394" max="5394" width="23.375" customWidth="1"/>
    <col min="5395" max="5395" width="20" customWidth="1"/>
    <col min="5396" max="5399" width="9.875" customWidth="1"/>
    <col min="5400" max="5400" width="17.75" customWidth="1"/>
    <col min="5401" max="5401" width="14.5" customWidth="1"/>
    <col min="5402" max="5402" width="17.75" customWidth="1"/>
    <col min="5403" max="5403" width="14.625" customWidth="1"/>
    <col min="5404" max="5404" width="10.5" customWidth="1"/>
    <col min="5405" max="5406" width="15.75" customWidth="1"/>
    <col min="5407" max="5409" width="9.875" customWidth="1"/>
    <col min="5410" max="5410" width="14.5" customWidth="1"/>
    <col min="5411" max="5411" width="17" customWidth="1"/>
    <col min="5412" max="5414" width="9.875" customWidth="1"/>
    <col min="5415" max="5416" width="8.75" customWidth="1"/>
    <col min="5417" max="5417" width="9.875" customWidth="1"/>
    <col min="5418" max="5418" width="14.375" customWidth="1"/>
    <col min="5632" max="5632" width="8" customWidth="1"/>
    <col min="5633" max="5633" width="17.5" customWidth="1"/>
    <col min="5634" max="5634" width="6.125" customWidth="1"/>
    <col min="5635" max="5635" width="9.75" customWidth="1"/>
    <col min="5637" max="5637" width="21.625" customWidth="1"/>
    <col min="5638" max="5638" width="5.75" customWidth="1"/>
    <col min="5640" max="5641" width="7.625" customWidth="1"/>
    <col min="5642" max="5643" width="6.375" customWidth="1"/>
    <col min="5644" max="5644" width="23.375" customWidth="1"/>
    <col min="5645" max="5645" width="20" customWidth="1"/>
    <col min="5646" max="5649" width="9.875" customWidth="1"/>
    <col min="5650" max="5650" width="23.375" customWidth="1"/>
    <col min="5651" max="5651" width="20" customWidth="1"/>
    <col min="5652" max="5655" width="9.875" customWidth="1"/>
    <col min="5656" max="5656" width="17.75" customWidth="1"/>
    <col min="5657" max="5657" width="14.5" customWidth="1"/>
    <col min="5658" max="5658" width="17.75" customWidth="1"/>
    <col min="5659" max="5659" width="14.625" customWidth="1"/>
    <col min="5660" max="5660" width="10.5" customWidth="1"/>
    <col min="5661" max="5662" width="15.75" customWidth="1"/>
    <col min="5663" max="5665" width="9.875" customWidth="1"/>
    <col min="5666" max="5666" width="14.5" customWidth="1"/>
    <col min="5667" max="5667" width="17" customWidth="1"/>
    <col min="5668" max="5670" width="9.875" customWidth="1"/>
    <col min="5671" max="5672" width="8.75" customWidth="1"/>
    <col min="5673" max="5673" width="9.875" customWidth="1"/>
    <col min="5674" max="5674" width="14.375" customWidth="1"/>
    <col min="5888" max="5888" width="8" customWidth="1"/>
    <col min="5889" max="5889" width="17.5" customWidth="1"/>
    <col min="5890" max="5890" width="6.125" customWidth="1"/>
    <col min="5891" max="5891" width="9.75" customWidth="1"/>
    <col min="5893" max="5893" width="21.625" customWidth="1"/>
    <col min="5894" max="5894" width="5.75" customWidth="1"/>
    <col min="5896" max="5897" width="7.625" customWidth="1"/>
    <col min="5898" max="5899" width="6.375" customWidth="1"/>
    <col min="5900" max="5900" width="23.375" customWidth="1"/>
    <col min="5901" max="5901" width="20" customWidth="1"/>
    <col min="5902" max="5905" width="9.875" customWidth="1"/>
    <col min="5906" max="5906" width="23.375" customWidth="1"/>
    <col min="5907" max="5907" width="20" customWidth="1"/>
    <col min="5908" max="5911" width="9.875" customWidth="1"/>
    <col min="5912" max="5912" width="17.75" customWidth="1"/>
    <col min="5913" max="5913" width="14.5" customWidth="1"/>
    <col min="5914" max="5914" width="17.75" customWidth="1"/>
    <col min="5915" max="5915" width="14.625" customWidth="1"/>
    <col min="5916" max="5916" width="10.5" customWidth="1"/>
    <col min="5917" max="5918" width="15.75" customWidth="1"/>
    <col min="5919" max="5921" width="9.875" customWidth="1"/>
    <col min="5922" max="5922" width="14.5" customWidth="1"/>
    <col min="5923" max="5923" width="17" customWidth="1"/>
    <col min="5924" max="5926" width="9.875" customWidth="1"/>
    <col min="5927" max="5928" width="8.75" customWidth="1"/>
    <col min="5929" max="5929" width="9.875" customWidth="1"/>
    <col min="5930" max="5930" width="14.375" customWidth="1"/>
    <col min="6144" max="6144" width="8" customWidth="1"/>
    <col min="6145" max="6145" width="17.5" customWidth="1"/>
    <col min="6146" max="6146" width="6.125" customWidth="1"/>
    <col min="6147" max="6147" width="9.75" customWidth="1"/>
    <col min="6149" max="6149" width="21.625" customWidth="1"/>
    <col min="6150" max="6150" width="5.75" customWidth="1"/>
    <col min="6152" max="6153" width="7.625" customWidth="1"/>
    <col min="6154" max="6155" width="6.375" customWidth="1"/>
    <col min="6156" max="6156" width="23.375" customWidth="1"/>
    <col min="6157" max="6157" width="20" customWidth="1"/>
    <col min="6158" max="6161" width="9.875" customWidth="1"/>
    <col min="6162" max="6162" width="23.375" customWidth="1"/>
    <col min="6163" max="6163" width="20" customWidth="1"/>
    <col min="6164" max="6167" width="9.875" customWidth="1"/>
    <col min="6168" max="6168" width="17.75" customWidth="1"/>
    <col min="6169" max="6169" width="14.5" customWidth="1"/>
    <col min="6170" max="6170" width="17.75" customWidth="1"/>
    <col min="6171" max="6171" width="14.625" customWidth="1"/>
    <col min="6172" max="6172" width="10.5" customWidth="1"/>
    <col min="6173" max="6174" width="15.75" customWidth="1"/>
    <col min="6175" max="6177" width="9.875" customWidth="1"/>
    <col min="6178" max="6178" width="14.5" customWidth="1"/>
    <col min="6179" max="6179" width="17" customWidth="1"/>
    <col min="6180" max="6182" width="9.875" customWidth="1"/>
    <col min="6183" max="6184" width="8.75" customWidth="1"/>
    <col min="6185" max="6185" width="9.875" customWidth="1"/>
    <col min="6186" max="6186" width="14.375" customWidth="1"/>
    <col min="6400" max="6400" width="8" customWidth="1"/>
    <col min="6401" max="6401" width="17.5" customWidth="1"/>
    <col min="6402" max="6402" width="6.125" customWidth="1"/>
    <col min="6403" max="6403" width="9.75" customWidth="1"/>
    <col min="6405" max="6405" width="21.625" customWidth="1"/>
    <col min="6406" max="6406" width="5.75" customWidth="1"/>
    <col min="6408" max="6409" width="7.625" customWidth="1"/>
    <col min="6410" max="6411" width="6.375" customWidth="1"/>
    <col min="6412" max="6412" width="23.375" customWidth="1"/>
    <col min="6413" max="6413" width="20" customWidth="1"/>
    <col min="6414" max="6417" width="9.875" customWidth="1"/>
    <col min="6418" max="6418" width="23.375" customWidth="1"/>
    <col min="6419" max="6419" width="20" customWidth="1"/>
    <col min="6420" max="6423" width="9.875" customWidth="1"/>
    <col min="6424" max="6424" width="17.75" customWidth="1"/>
    <col min="6425" max="6425" width="14.5" customWidth="1"/>
    <col min="6426" max="6426" width="17.75" customWidth="1"/>
    <col min="6427" max="6427" width="14.625" customWidth="1"/>
    <col min="6428" max="6428" width="10.5" customWidth="1"/>
    <col min="6429" max="6430" width="15.75" customWidth="1"/>
    <col min="6431" max="6433" width="9.875" customWidth="1"/>
    <col min="6434" max="6434" width="14.5" customWidth="1"/>
    <col min="6435" max="6435" width="17" customWidth="1"/>
    <col min="6436" max="6438" width="9.875" customWidth="1"/>
    <col min="6439" max="6440" width="8.75" customWidth="1"/>
    <col min="6441" max="6441" width="9.875" customWidth="1"/>
    <col min="6442" max="6442" width="14.375" customWidth="1"/>
    <col min="6656" max="6656" width="8" customWidth="1"/>
    <col min="6657" max="6657" width="17.5" customWidth="1"/>
    <col min="6658" max="6658" width="6.125" customWidth="1"/>
    <col min="6659" max="6659" width="9.75" customWidth="1"/>
    <col min="6661" max="6661" width="21.625" customWidth="1"/>
    <col min="6662" max="6662" width="5.75" customWidth="1"/>
    <col min="6664" max="6665" width="7.625" customWidth="1"/>
    <col min="6666" max="6667" width="6.375" customWidth="1"/>
    <col min="6668" max="6668" width="23.375" customWidth="1"/>
    <col min="6669" max="6669" width="20" customWidth="1"/>
    <col min="6670" max="6673" width="9.875" customWidth="1"/>
    <col min="6674" max="6674" width="23.375" customWidth="1"/>
    <col min="6675" max="6675" width="20" customWidth="1"/>
    <col min="6676" max="6679" width="9.875" customWidth="1"/>
    <col min="6680" max="6680" width="17.75" customWidth="1"/>
    <col min="6681" max="6681" width="14.5" customWidth="1"/>
    <col min="6682" max="6682" width="17.75" customWidth="1"/>
    <col min="6683" max="6683" width="14.625" customWidth="1"/>
    <col min="6684" max="6684" width="10.5" customWidth="1"/>
    <col min="6685" max="6686" width="15.75" customWidth="1"/>
    <col min="6687" max="6689" width="9.875" customWidth="1"/>
    <col min="6690" max="6690" width="14.5" customWidth="1"/>
    <col min="6691" max="6691" width="17" customWidth="1"/>
    <col min="6692" max="6694" width="9.875" customWidth="1"/>
    <col min="6695" max="6696" width="8.75" customWidth="1"/>
    <col min="6697" max="6697" width="9.875" customWidth="1"/>
    <col min="6698" max="6698" width="14.375" customWidth="1"/>
    <col min="6912" max="6912" width="8" customWidth="1"/>
    <col min="6913" max="6913" width="17.5" customWidth="1"/>
    <col min="6914" max="6914" width="6.125" customWidth="1"/>
    <col min="6915" max="6915" width="9.75" customWidth="1"/>
    <col min="6917" max="6917" width="21.625" customWidth="1"/>
    <col min="6918" max="6918" width="5.75" customWidth="1"/>
    <col min="6920" max="6921" width="7.625" customWidth="1"/>
    <col min="6922" max="6923" width="6.375" customWidth="1"/>
    <col min="6924" max="6924" width="23.375" customWidth="1"/>
    <col min="6925" max="6925" width="20" customWidth="1"/>
    <col min="6926" max="6929" width="9.875" customWidth="1"/>
    <col min="6930" max="6930" width="23.375" customWidth="1"/>
    <col min="6931" max="6931" width="20" customWidth="1"/>
    <col min="6932" max="6935" width="9.875" customWidth="1"/>
    <col min="6936" max="6936" width="17.75" customWidth="1"/>
    <col min="6937" max="6937" width="14.5" customWidth="1"/>
    <col min="6938" max="6938" width="17.75" customWidth="1"/>
    <col min="6939" max="6939" width="14.625" customWidth="1"/>
    <col min="6940" max="6940" width="10.5" customWidth="1"/>
    <col min="6941" max="6942" width="15.75" customWidth="1"/>
    <col min="6943" max="6945" width="9.875" customWidth="1"/>
    <col min="6946" max="6946" width="14.5" customWidth="1"/>
    <col min="6947" max="6947" width="17" customWidth="1"/>
    <col min="6948" max="6950" width="9.875" customWidth="1"/>
    <col min="6951" max="6952" width="8.75" customWidth="1"/>
    <col min="6953" max="6953" width="9.875" customWidth="1"/>
    <col min="6954" max="6954" width="14.375" customWidth="1"/>
    <col min="7168" max="7168" width="8" customWidth="1"/>
    <col min="7169" max="7169" width="17.5" customWidth="1"/>
    <col min="7170" max="7170" width="6.125" customWidth="1"/>
    <col min="7171" max="7171" width="9.75" customWidth="1"/>
    <col min="7173" max="7173" width="21.625" customWidth="1"/>
    <col min="7174" max="7174" width="5.75" customWidth="1"/>
    <col min="7176" max="7177" width="7.625" customWidth="1"/>
    <col min="7178" max="7179" width="6.375" customWidth="1"/>
    <col min="7180" max="7180" width="23.375" customWidth="1"/>
    <col min="7181" max="7181" width="20" customWidth="1"/>
    <col min="7182" max="7185" width="9.875" customWidth="1"/>
    <col min="7186" max="7186" width="23.375" customWidth="1"/>
    <col min="7187" max="7187" width="20" customWidth="1"/>
    <col min="7188" max="7191" width="9.875" customWidth="1"/>
    <col min="7192" max="7192" width="17.75" customWidth="1"/>
    <col min="7193" max="7193" width="14.5" customWidth="1"/>
    <col min="7194" max="7194" width="17.75" customWidth="1"/>
    <col min="7195" max="7195" width="14.625" customWidth="1"/>
    <col min="7196" max="7196" width="10.5" customWidth="1"/>
    <col min="7197" max="7198" width="15.75" customWidth="1"/>
    <col min="7199" max="7201" width="9.875" customWidth="1"/>
    <col min="7202" max="7202" width="14.5" customWidth="1"/>
    <col min="7203" max="7203" width="17" customWidth="1"/>
    <col min="7204" max="7206" width="9.875" customWidth="1"/>
    <col min="7207" max="7208" width="8.75" customWidth="1"/>
    <col min="7209" max="7209" width="9.875" customWidth="1"/>
    <col min="7210" max="7210" width="14.375" customWidth="1"/>
    <col min="7424" max="7424" width="8" customWidth="1"/>
    <col min="7425" max="7425" width="17.5" customWidth="1"/>
    <col min="7426" max="7426" width="6.125" customWidth="1"/>
    <col min="7427" max="7427" width="9.75" customWidth="1"/>
    <col min="7429" max="7429" width="21.625" customWidth="1"/>
    <col min="7430" max="7430" width="5.75" customWidth="1"/>
    <col min="7432" max="7433" width="7.625" customWidth="1"/>
    <col min="7434" max="7435" width="6.375" customWidth="1"/>
    <col min="7436" max="7436" width="23.375" customWidth="1"/>
    <col min="7437" max="7437" width="20" customWidth="1"/>
    <col min="7438" max="7441" width="9.875" customWidth="1"/>
    <col min="7442" max="7442" width="23.375" customWidth="1"/>
    <col min="7443" max="7443" width="20" customWidth="1"/>
    <col min="7444" max="7447" width="9.875" customWidth="1"/>
    <col min="7448" max="7448" width="17.75" customWidth="1"/>
    <col min="7449" max="7449" width="14.5" customWidth="1"/>
    <col min="7450" max="7450" width="17.75" customWidth="1"/>
    <col min="7451" max="7451" width="14.625" customWidth="1"/>
    <col min="7452" max="7452" width="10.5" customWidth="1"/>
    <col min="7453" max="7454" width="15.75" customWidth="1"/>
    <col min="7455" max="7457" width="9.875" customWidth="1"/>
    <col min="7458" max="7458" width="14.5" customWidth="1"/>
    <col min="7459" max="7459" width="17" customWidth="1"/>
    <col min="7460" max="7462" width="9.875" customWidth="1"/>
    <col min="7463" max="7464" width="8.75" customWidth="1"/>
    <col min="7465" max="7465" width="9.875" customWidth="1"/>
    <col min="7466" max="7466" width="14.375" customWidth="1"/>
    <col min="7680" max="7680" width="8" customWidth="1"/>
    <col min="7681" max="7681" width="17.5" customWidth="1"/>
    <col min="7682" max="7682" width="6.125" customWidth="1"/>
    <col min="7683" max="7683" width="9.75" customWidth="1"/>
    <col min="7685" max="7685" width="21.625" customWidth="1"/>
    <col min="7686" max="7686" width="5.75" customWidth="1"/>
    <col min="7688" max="7689" width="7.625" customWidth="1"/>
    <col min="7690" max="7691" width="6.375" customWidth="1"/>
    <col min="7692" max="7692" width="23.375" customWidth="1"/>
    <col min="7693" max="7693" width="20" customWidth="1"/>
    <col min="7694" max="7697" width="9.875" customWidth="1"/>
    <col min="7698" max="7698" width="23.375" customWidth="1"/>
    <col min="7699" max="7699" width="20" customWidth="1"/>
    <col min="7700" max="7703" width="9.875" customWidth="1"/>
    <col min="7704" max="7704" width="17.75" customWidth="1"/>
    <col min="7705" max="7705" width="14.5" customWidth="1"/>
    <col min="7706" max="7706" width="17.75" customWidth="1"/>
    <col min="7707" max="7707" width="14.625" customWidth="1"/>
    <col min="7708" max="7708" width="10.5" customWidth="1"/>
    <col min="7709" max="7710" width="15.75" customWidth="1"/>
    <col min="7711" max="7713" width="9.875" customWidth="1"/>
    <col min="7714" max="7714" width="14.5" customWidth="1"/>
    <col min="7715" max="7715" width="17" customWidth="1"/>
    <col min="7716" max="7718" width="9.875" customWidth="1"/>
    <col min="7719" max="7720" width="8.75" customWidth="1"/>
    <col min="7721" max="7721" width="9.875" customWidth="1"/>
    <col min="7722" max="7722" width="14.375" customWidth="1"/>
    <col min="7936" max="7936" width="8" customWidth="1"/>
    <col min="7937" max="7937" width="17.5" customWidth="1"/>
    <col min="7938" max="7938" width="6.125" customWidth="1"/>
    <col min="7939" max="7939" width="9.75" customWidth="1"/>
    <col min="7941" max="7941" width="21.625" customWidth="1"/>
    <col min="7942" max="7942" width="5.75" customWidth="1"/>
    <col min="7944" max="7945" width="7.625" customWidth="1"/>
    <col min="7946" max="7947" width="6.375" customWidth="1"/>
    <col min="7948" max="7948" width="23.375" customWidth="1"/>
    <col min="7949" max="7949" width="20" customWidth="1"/>
    <col min="7950" max="7953" width="9.875" customWidth="1"/>
    <col min="7954" max="7954" width="23.375" customWidth="1"/>
    <col min="7955" max="7955" width="20" customWidth="1"/>
    <col min="7956" max="7959" width="9.875" customWidth="1"/>
    <col min="7960" max="7960" width="17.75" customWidth="1"/>
    <col min="7961" max="7961" width="14.5" customWidth="1"/>
    <col min="7962" max="7962" width="17.75" customWidth="1"/>
    <col min="7963" max="7963" width="14.625" customWidth="1"/>
    <col min="7964" max="7964" width="10.5" customWidth="1"/>
    <col min="7965" max="7966" width="15.75" customWidth="1"/>
    <col min="7967" max="7969" width="9.875" customWidth="1"/>
    <col min="7970" max="7970" width="14.5" customWidth="1"/>
    <col min="7971" max="7971" width="17" customWidth="1"/>
    <col min="7972" max="7974" width="9.875" customWidth="1"/>
    <col min="7975" max="7976" width="8.75" customWidth="1"/>
    <col min="7977" max="7977" width="9.875" customWidth="1"/>
    <col min="7978" max="7978" width="14.375" customWidth="1"/>
    <col min="8192" max="8192" width="8" customWidth="1"/>
    <col min="8193" max="8193" width="17.5" customWidth="1"/>
    <col min="8194" max="8194" width="6.125" customWidth="1"/>
    <col min="8195" max="8195" width="9.75" customWidth="1"/>
    <col min="8197" max="8197" width="21.625" customWidth="1"/>
    <col min="8198" max="8198" width="5.75" customWidth="1"/>
    <col min="8200" max="8201" width="7.625" customWidth="1"/>
    <col min="8202" max="8203" width="6.375" customWidth="1"/>
    <col min="8204" max="8204" width="23.375" customWidth="1"/>
    <col min="8205" max="8205" width="20" customWidth="1"/>
    <col min="8206" max="8209" width="9.875" customWidth="1"/>
    <col min="8210" max="8210" width="23.375" customWidth="1"/>
    <col min="8211" max="8211" width="20" customWidth="1"/>
    <col min="8212" max="8215" width="9.875" customWidth="1"/>
    <col min="8216" max="8216" width="17.75" customWidth="1"/>
    <col min="8217" max="8217" width="14.5" customWidth="1"/>
    <col min="8218" max="8218" width="17.75" customWidth="1"/>
    <col min="8219" max="8219" width="14.625" customWidth="1"/>
    <col min="8220" max="8220" width="10.5" customWidth="1"/>
    <col min="8221" max="8222" width="15.75" customWidth="1"/>
    <col min="8223" max="8225" width="9.875" customWidth="1"/>
    <col min="8226" max="8226" width="14.5" customWidth="1"/>
    <col min="8227" max="8227" width="17" customWidth="1"/>
    <col min="8228" max="8230" width="9.875" customWidth="1"/>
    <col min="8231" max="8232" width="8.75" customWidth="1"/>
    <col min="8233" max="8233" width="9.875" customWidth="1"/>
    <col min="8234" max="8234" width="14.375" customWidth="1"/>
    <col min="8448" max="8448" width="8" customWidth="1"/>
    <col min="8449" max="8449" width="17.5" customWidth="1"/>
    <col min="8450" max="8450" width="6.125" customWidth="1"/>
    <col min="8451" max="8451" width="9.75" customWidth="1"/>
    <col min="8453" max="8453" width="21.625" customWidth="1"/>
    <col min="8454" max="8454" width="5.75" customWidth="1"/>
    <col min="8456" max="8457" width="7.625" customWidth="1"/>
    <col min="8458" max="8459" width="6.375" customWidth="1"/>
    <col min="8460" max="8460" width="23.375" customWidth="1"/>
    <col min="8461" max="8461" width="20" customWidth="1"/>
    <col min="8462" max="8465" width="9.875" customWidth="1"/>
    <col min="8466" max="8466" width="23.375" customWidth="1"/>
    <col min="8467" max="8467" width="20" customWidth="1"/>
    <col min="8468" max="8471" width="9.875" customWidth="1"/>
    <col min="8472" max="8472" width="17.75" customWidth="1"/>
    <col min="8473" max="8473" width="14.5" customWidth="1"/>
    <col min="8474" max="8474" width="17.75" customWidth="1"/>
    <col min="8475" max="8475" width="14.625" customWidth="1"/>
    <col min="8476" max="8476" width="10.5" customWidth="1"/>
    <col min="8477" max="8478" width="15.75" customWidth="1"/>
    <col min="8479" max="8481" width="9.875" customWidth="1"/>
    <col min="8482" max="8482" width="14.5" customWidth="1"/>
    <col min="8483" max="8483" width="17" customWidth="1"/>
    <col min="8484" max="8486" width="9.875" customWidth="1"/>
    <col min="8487" max="8488" width="8.75" customWidth="1"/>
    <col min="8489" max="8489" width="9.875" customWidth="1"/>
    <col min="8490" max="8490" width="14.375" customWidth="1"/>
    <col min="8704" max="8704" width="8" customWidth="1"/>
    <col min="8705" max="8705" width="17.5" customWidth="1"/>
    <col min="8706" max="8706" width="6.125" customWidth="1"/>
    <col min="8707" max="8707" width="9.75" customWidth="1"/>
    <col min="8709" max="8709" width="21.625" customWidth="1"/>
    <col min="8710" max="8710" width="5.75" customWidth="1"/>
    <col min="8712" max="8713" width="7.625" customWidth="1"/>
    <col min="8714" max="8715" width="6.375" customWidth="1"/>
    <col min="8716" max="8716" width="23.375" customWidth="1"/>
    <col min="8717" max="8717" width="20" customWidth="1"/>
    <col min="8718" max="8721" width="9.875" customWidth="1"/>
    <col min="8722" max="8722" width="23.375" customWidth="1"/>
    <col min="8723" max="8723" width="20" customWidth="1"/>
    <col min="8724" max="8727" width="9.875" customWidth="1"/>
    <col min="8728" max="8728" width="17.75" customWidth="1"/>
    <col min="8729" max="8729" width="14.5" customWidth="1"/>
    <col min="8730" max="8730" width="17.75" customWidth="1"/>
    <col min="8731" max="8731" width="14.625" customWidth="1"/>
    <col min="8732" max="8732" width="10.5" customWidth="1"/>
    <col min="8733" max="8734" width="15.75" customWidth="1"/>
    <col min="8735" max="8737" width="9.875" customWidth="1"/>
    <col min="8738" max="8738" width="14.5" customWidth="1"/>
    <col min="8739" max="8739" width="17" customWidth="1"/>
    <col min="8740" max="8742" width="9.875" customWidth="1"/>
    <col min="8743" max="8744" width="8.75" customWidth="1"/>
    <col min="8745" max="8745" width="9.875" customWidth="1"/>
    <col min="8746" max="8746" width="14.375" customWidth="1"/>
    <col min="8960" max="8960" width="8" customWidth="1"/>
    <col min="8961" max="8961" width="17.5" customWidth="1"/>
    <col min="8962" max="8962" width="6.125" customWidth="1"/>
    <col min="8963" max="8963" width="9.75" customWidth="1"/>
    <col min="8965" max="8965" width="21.625" customWidth="1"/>
    <col min="8966" max="8966" width="5.75" customWidth="1"/>
    <col min="8968" max="8969" width="7.625" customWidth="1"/>
    <col min="8970" max="8971" width="6.375" customWidth="1"/>
    <col min="8972" max="8972" width="23.375" customWidth="1"/>
    <col min="8973" max="8973" width="20" customWidth="1"/>
    <col min="8974" max="8977" width="9.875" customWidth="1"/>
    <col min="8978" max="8978" width="23.375" customWidth="1"/>
    <col min="8979" max="8979" width="20" customWidth="1"/>
    <col min="8980" max="8983" width="9.875" customWidth="1"/>
    <col min="8984" max="8984" width="17.75" customWidth="1"/>
    <col min="8985" max="8985" width="14.5" customWidth="1"/>
    <col min="8986" max="8986" width="17.75" customWidth="1"/>
    <col min="8987" max="8987" width="14.625" customWidth="1"/>
    <col min="8988" max="8988" width="10.5" customWidth="1"/>
    <col min="8989" max="8990" width="15.75" customWidth="1"/>
    <col min="8991" max="8993" width="9.875" customWidth="1"/>
    <col min="8994" max="8994" width="14.5" customWidth="1"/>
    <col min="8995" max="8995" width="17" customWidth="1"/>
    <col min="8996" max="8998" width="9.875" customWidth="1"/>
    <col min="8999" max="9000" width="8.75" customWidth="1"/>
    <col min="9001" max="9001" width="9.875" customWidth="1"/>
    <col min="9002" max="9002" width="14.375" customWidth="1"/>
    <col min="9216" max="9216" width="8" customWidth="1"/>
    <col min="9217" max="9217" width="17.5" customWidth="1"/>
    <col min="9218" max="9218" width="6.125" customWidth="1"/>
    <col min="9219" max="9219" width="9.75" customWidth="1"/>
    <col min="9221" max="9221" width="21.625" customWidth="1"/>
    <col min="9222" max="9222" width="5.75" customWidth="1"/>
    <col min="9224" max="9225" width="7.625" customWidth="1"/>
    <col min="9226" max="9227" width="6.375" customWidth="1"/>
    <col min="9228" max="9228" width="23.375" customWidth="1"/>
    <col min="9229" max="9229" width="20" customWidth="1"/>
    <col min="9230" max="9233" width="9.875" customWidth="1"/>
    <col min="9234" max="9234" width="23.375" customWidth="1"/>
    <col min="9235" max="9235" width="20" customWidth="1"/>
    <col min="9236" max="9239" width="9.875" customWidth="1"/>
    <col min="9240" max="9240" width="17.75" customWidth="1"/>
    <col min="9241" max="9241" width="14.5" customWidth="1"/>
    <col min="9242" max="9242" width="17.75" customWidth="1"/>
    <col min="9243" max="9243" width="14.625" customWidth="1"/>
    <col min="9244" max="9244" width="10.5" customWidth="1"/>
    <col min="9245" max="9246" width="15.75" customWidth="1"/>
    <col min="9247" max="9249" width="9.875" customWidth="1"/>
    <col min="9250" max="9250" width="14.5" customWidth="1"/>
    <col min="9251" max="9251" width="17" customWidth="1"/>
    <col min="9252" max="9254" width="9.875" customWidth="1"/>
    <col min="9255" max="9256" width="8.75" customWidth="1"/>
    <col min="9257" max="9257" width="9.875" customWidth="1"/>
    <col min="9258" max="9258" width="14.375" customWidth="1"/>
    <col min="9472" max="9472" width="8" customWidth="1"/>
    <col min="9473" max="9473" width="17.5" customWidth="1"/>
    <col min="9474" max="9474" width="6.125" customWidth="1"/>
    <col min="9475" max="9475" width="9.75" customWidth="1"/>
    <col min="9477" max="9477" width="21.625" customWidth="1"/>
    <col min="9478" max="9478" width="5.75" customWidth="1"/>
    <col min="9480" max="9481" width="7.625" customWidth="1"/>
    <col min="9482" max="9483" width="6.375" customWidth="1"/>
    <col min="9484" max="9484" width="23.375" customWidth="1"/>
    <col min="9485" max="9485" width="20" customWidth="1"/>
    <col min="9486" max="9489" width="9.875" customWidth="1"/>
    <col min="9490" max="9490" width="23.375" customWidth="1"/>
    <col min="9491" max="9491" width="20" customWidth="1"/>
    <col min="9492" max="9495" width="9.875" customWidth="1"/>
    <col min="9496" max="9496" width="17.75" customWidth="1"/>
    <col min="9497" max="9497" width="14.5" customWidth="1"/>
    <col min="9498" max="9498" width="17.75" customWidth="1"/>
    <col min="9499" max="9499" width="14.625" customWidth="1"/>
    <col min="9500" max="9500" width="10.5" customWidth="1"/>
    <col min="9501" max="9502" width="15.75" customWidth="1"/>
    <col min="9503" max="9505" width="9.875" customWidth="1"/>
    <col min="9506" max="9506" width="14.5" customWidth="1"/>
    <col min="9507" max="9507" width="17" customWidth="1"/>
    <col min="9508" max="9510" width="9.875" customWidth="1"/>
    <col min="9511" max="9512" width="8.75" customWidth="1"/>
    <col min="9513" max="9513" width="9.875" customWidth="1"/>
    <col min="9514" max="9514" width="14.375" customWidth="1"/>
    <col min="9728" max="9728" width="8" customWidth="1"/>
    <col min="9729" max="9729" width="17.5" customWidth="1"/>
    <col min="9730" max="9730" width="6.125" customWidth="1"/>
    <col min="9731" max="9731" width="9.75" customWidth="1"/>
    <col min="9733" max="9733" width="21.625" customWidth="1"/>
    <col min="9734" max="9734" width="5.75" customWidth="1"/>
    <col min="9736" max="9737" width="7.625" customWidth="1"/>
    <col min="9738" max="9739" width="6.375" customWidth="1"/>
    <col min="9740" max="9740" width="23.375" customWidth="1"/>
    <col min="9741" max="9741" width="20" customWidth="1"/>
    <col min="9742" max="9745" width="9.875" customWidth="1"/>
    <col min="9746" max="9746" width="23.375" customWidth="1"/>
    <col min="9747" max="9747" width="20" customWidth="1"/>
    <col min="9748" max="9751" width="9.875" customWidth="1"/>
    <col min="9752" max="9752" width="17.75" customWidth="1"/>
    <col min="9753" max="9753" width="14.5" customWidth="1"/>
    <col min="9754" max="9754" width="17.75" customWidth="1"/>
    <col min="9755" max="9755" width="14.625" customWidth="1"/>
    <col min="9756" max="9756" width="10.5" customWidth="1"/>
    <col min="9757" max="9758" width="15.75" customWidth="1"/>
    <col min="9759" max="9761" width="9.875" customWidth="1"/>
    <col min="9762" max="9762" width="14.5" customWidth="1"/>
    <col min="9763" max="9763" width="17" customWidth="1"/>
    <col min="9764" max="9766" width="9.875" customWidth="1"/>
    <col min="9767" max="9768" width="8.75" customWidth="1"/>
    <col min="9769" max="9769" width="9.875" customWidth="1"/>
    <col min="9770" max="9770" width="14.375" customWidth="1"/>
    <col min="9984" max="9984" width="8" customWidth="1"/>
    <col min="9985" max="9985" width="17.5" customWidth="1"/>
    <col min="9986" max="9986" width="6.125" customWidth="1"/>
    <col min="9987" max="9987" width="9.75" customWidth="1"/>
    <col min="9989" max="9989" width="21.625" customWidth="1"/>
    <col min="9990" max="9990" width="5.75" customWidth="1"/>
    <col min="9992" max="9993" width="7.625" customWidth="1"/>
    <col min="9994" max="9995" width="6.375" customWidth="1"/>
    <col min="9996" max="9996" width="23.375" customWidth="1"/>
    <col min="9997" max="9997" width="20" customWidth="1"/>
    <col min="9998" max="10001" width="9.875" customWidth="1"/>
    <col min="10002" max="10002" width="23.375" customWidth="1"/>
    <col min="10003" max="10003" width="20" customWidth="1"/>
    <col min="10004" max="10007" width="9.875" customWidth="1"/>
    <col min="10008" max="10008" width="17.75" customWidth="1"/>
    <col min="10009" max="10009" width="14.5" customWidth="1"/>
    <col min="10010" max="10010" width="17.75" customWidth="1"/>
    <col min="10011" max="10011" width="14.625" customWidth="1"/>
    <col min="10012" max="10012" width="10.5" customWidth="1"/>
    <col min="10013" max="10014" width="15.75" customWidth="1"/>
    <col min="10015" max="10017" width="9.875" customWidth="1"/>
    <col min="10018" max="10018" width="14.5" customWidth="1"/>
    <col min="10019" max="10019" width="17" customWidth="1"/>
    <col min="10020" max="10022" width="9.875" customWidth="1"/>
    <col min="10023" max="10024" width="8.75" customWidth="1"/>
    <col min="10025" max="10025" width="9.875" customWidth="1"/>
    <col min="10026" max="10026" width="14.375" customWidth="1"/>
    <col min="10240" max="10240" width="8" customWidth="1"/>
    <col min="10241" max="10241" width="17.5" customWidth="1"/>
    <col min="10242" max="10242" width="6.125" customWidth="1"/>
    <col min="10243" max="10243" width="9.75" customWidth="1"/>
    <col min="10245" max="10245" width="21.625" customWidth="1"/>
    <col min="10246" max="10246" width="5.75" customWidth="1"/>
    <col min="10248" max="10249" width="7.625" customWidth="1"/>
    <col min="10250" max="10251" width="6.375" customWidth="1"/>
    <col min="10252" max="10252" width="23.375" customWidth="1"/>
    <col min="10253" max="10253" width="20" customWidth="1"/>
    <col min="10254" max="10257" width="9.875" customWidth="1"/>
    <col min="10258" max="10258" width="23.375" customWidth="1"/>
    <col min="10259" max="10259" width="20" customWidth="1"/>
    <col min="10260" max="10263" width="9.875" customWidth="1"/>
    <col min="10264" max="10264" width="17.75" customWidth="1"/>
    <col min="10265" max="10265" width="14.5" customWidth="1"/>
    <col min="10266" max="10266" width="17.75" customWidth="1"/>
    <col min="10267" max="10267" width="14.625" customWidth="1"/>
    <col min="10268" max="10268" width="10.5" customWidth="1"/>
    <col min="10269" max="10270" width="15.75" customWidth="1"/>
    <col min="10271" max="10273" width="9.875" customWidth="1"/>
    <col min="10274" max="10274" width="14.5" customWidth="1"/>
    <col min="10275" max="10275" width="17" customWidth="1"/>
    <col min="10276" max="10278" width="9.875" customWidth="1"/>
    <col min="10279" max="10280" width="8.75" customWidth="1"/>
    <col min="10281" max="10281" width="9.875" customWidth="1"/>
    <col min="10282" max="10282" width="14.375" customWidth="1"/>
    <col min="10496" max="10496" width="8" customWidth="1"/>
    <col min="10497" max="10497" width="17.5" customWidth="1"/>
    <col min="10498" max="10498" width="6.125" customWidth="1"/>
    <col min="10499" max="10499" width="9.75" customWidth="1"/>
    <col min="10501" max="10501" width="21.625" customWidth="1"/>
    <col min="10502" max="10502" width="5.75" customWidth="1"/>
    <col min="10504" max="10505" width="7.625" customWidth="1"/>
    <col min="10506" max="10507" width="6.375" customWidth="1"/>
    <col min="10508" max="10508" width="23.375" customWidth="1"/>
    <col min="10509" max="10509" width="20" customWidth="1"/>
    <col min="10510" max="10513" width="9.875" customWidth="1"/>
    <col min="10514" max="10514" width="23.375" customWidth="1"/>
    <col min="10515" max="10515" width="20" customWidth="1"/>
    <col min="10516" max="10519" width="9.875" customWidth="1"/>
    <col min="10520" max="10520" width="17.75" customWidth="1"/>
    <col min="10521" max="10521" width="14.5" customWidth="1"/>
    <col min="10522" max="10522" width="17.75" customWidth="1"/>
    <col min="10523" max="10523" width="14.625" customWidth="1"/>
    <col min="10524" max="10524" width="10.5" customWidth="1"/>
    <col min="10525" max="10526" width="15.75" customWidth="1"/>
    <col min="10527" max="10529" width="9.875" customWidth="1"/>
    <col min="10530" max="10530" width="14.5" customWidth="1"/>
    <col min="10531" max="10531" width="17" customWidth="1"/>
    <col min="10532" max="10534" width="9.875" customWidth="1"/>
    <col min="10535" max="10536" width="8.75" customWidth="1"/>
    <col min="10537" max="10537" width="9.875" customWidth="1"/>
    <col min="10538" max="10538" width="14.375" customWidth="1"/>
    <col min="10752" max="10752" width="8" customWidth="1"/>
    <col min="10753" max="10753" width="17.5" customWidth="1"/>
    <col min="10754" max="10754" width="6.125" customWidth="1"/>
    <col min="10755" max="10755" width="9.75" customWidth="1"/>
    <col min="10757" max="10757" width="21.625" customWidth="1"/>
    <col min="10758" max="10758" width="5.75" customWidth="1"/>
    <col min="10760" max="10761" width="7.625" customWidth="1"/>
    <col min="10762" max="10763" width="6.375" customWidth="1"/>
    <col min="10764" max="10764" width="23.375" customWidth="1"/>
    <col min="10765" max="10765" width="20" customWidth="1"/>
    <col min="10766" max="10769" width="9.875" customWidth="1"/>
    <col min="10770" max="10770" width="23.375" customWidth="1"/>
    <col min="10771" max="10771" width="20" customWidth="1"/>
    <col min="10772" max="10775" width="9.875" customWidth="1"/>
    <col min="10776" max="10776" width="17.75" customWidth="1"/>
    <col min="10777" max="10777" width="14.5" customWidth="1"/>
    <col min="10778" max="10778" width="17.75" customWidth="1"/>
    <col min="10779" max="10779" width="14.625" customWidth="1"/>
    <col min="10780" max="10780" width="10.5" customWidth="1"/>
    <col min="10781" max="10782" width="15.75" customWidth="1"/>
    <col min="10783" max="10785" width="9.875" customWidth="1"/>
    <col min="10786" max="10786" width="14.5" customWidth="1"/>
    <col min="10787" max="10787" width="17" customWidth="1"/>
    <col min="10788" max="10790" width="9.875" customWidth="1"/>
    <col min="10791" max="10792" width="8.75" customWidth="1"/>
    <col min="10793" max="10793" width="9.875" customWidth="1"/>
    <col min="10794" max="10794" width="14.375" customWidth="1"/>
    <col min="11008" max="11008" width="8" customWidth="1"/>
    <col min="11009" max="11009" width="17.5" customWidth="1"/>
    <col min="11010" max="11010" width="6.125" customWidth="1"/>
    <col min="11011" max="11011" width="9.75" customWidth="1"/>
    <col min="11013" max="11013" width="21.625" customWidth="1"/>
    <col min="11014" max="11014" width="5.75" customWidth="1"/>
    <col min="11016" max="11017" width="7.625" customWidth="1"/>
    <col min="11018" max="11019" width="6.375" customWidth="1"/>
    <col min="11020" max="11020" width="23.375" customWidth="1"/>
    <col min="11021" max="11021" width="20" customWidth="1"/>
    <col min="11022" max="11025" width="9.875" customWidth="1"/>
    <col min="11026" max="11026" width="23.375" customWidth="1"/>
    <col min="11027" max="11027" width="20" customWidth="1"/>
    <col min="11028" max="11031" width="9.875" customWidth="1"/>
    <col min="11032" max="11032" width="17.75" customWidth="1"/>
    <col min="11033" max="11033" width="14.5" customWidth="1"/>
    <col min="11034" max="11034" width="17.75" customWidth="1"/>
    <col min="11035" max="11035" width="14.625" customWidth="1"/>
    <col min="11036" max="11036" width="10.5" customWidth="1"/>
    <col min="11037" max="11038" width="15.75" customWidth="1"/>
    <col min="11039" max="11041" width="9.875" customWidth="1"/>
    <col min="11042" max="11042" width="14.5" customWidth="1"/>
    <col min="11043" max="11043" width="17" customWidth="1"/>
    <col min="11044" max="11046" width="9.875" customWidth="1"/>
    <col min="11047" max="11048" width="8.75" customWidth="1"/>
    <col min="11049" max="11049" width="9.875" customWidth="1"/>
    <col min="11050" max="11050" width="14.375" customWidth="1"/>
    <col min="11264" max="11264" width="8" customWidth="1"/>
    <col min="11265" max="11265" width="17.5" customWidth="1"/>
    <col min="11266" max="11266" width="6.125" customWidth="1"/>
    <col min="11267" max="11267" width="9.75" customWidth="1"/>
    <col min="11269" max="11269" width="21.625" customWidth="1"/>
    <col min="11270" max="11270" width="5.75" customWidth="1"/>
    <col min="11272" max="11273" width="7.625" customWidth="1"/>
    <col min="11274" max="11275" width="6.375" customWidth="1"/>
    <col min="11276" max="11276" width="23.375" customWidth="1"/>
    <col min="11277" max="11277" width="20" customWidth="1"/>
    <col min="11278" max="11281" width="9.875" customWidth="1"/>
    <col min="11282" max="11282" width="23.375" customWidth="1"/>
    <col min="11283" max="11283" width="20" customWidth="1"/>
    <col min="11284" max="11287" width="9.875" customWidth="1"/>
    <col min="11288" max="11288" width="17.75" customWidth="1"/>
    <col min="11289" max="11289" width="14.5" customWidth="1"/>
    <col min="11290" max="11290" width="17.75" customWidth="1"/>
    <col min="11291" max="11291" width="14.625" customWidth="1"/>
    <col min="11292" max="11292" width="10.5" customWidth="1"/>
    <col min="11293" max="11294" width="15.75" customWidth="1"/>
    <col min="11295" max="11297" width="9.875" customWidth="1"/>
    <col min="11298" max="11298" width="14.5" customWidth="1"/>
    <col min="11299" max="11299" width="17" customWidth="1"/>
    <col min="11300" max="11302" width="9.875" customWidth="1"/>
    <col min="11303" max="11304" width="8.75" customWidth="1"/>
    <col min="11305" max="11305" width="9.875" customWidth="1"/>
    <col min="11306" max="11306" width="14.375" customWidth="1"/>
    <col min="11520" max="11520" width="8" customWidth="1"/>
    <col min="11521" max="11521" width="17.5" customWidth="1"/>
    <col min="11522" max="11522" width="6.125" customWidth="1"/>
    <col min="11523" max="11523" width="9.75" customWidth="1"/>
    <col min="11525" max="11525" width="21.625" customWidth="1"/>
    <col min="11526" max="11526" width="5.75" customWidth="1"/>
    <col min="11528" max="11529" width="7.625" customWidth="1"/>
    <col min="11530" max="11531" width="6.375" customWidth="1"/>
    <col min="11532" max="11532" width="23.375" customWidth="1"/>
    <col min="11533" max="11533" width="20" customWidth="1"/>
    <col min="11534" max="11537" width="9.875" customWidth="1"/>
    <col min="11538" max="11538" width="23.375" customWidth="1"/>
    <col min="11539" max="11539" width="20" customWidth="1"/>
    <col min="11540" max="11543" width="9.875" customWidth="1"/>
    <col min="11544" max="11544" width="17.75" customWidth="1"/>
    <col min="11545" max="11545" width="14.5" customWidth="1"/>
    <col min="11546" max="11546" width="17.75" customWidth="1"/>
    <col min="11547" max="11547" width="14.625" customWidth="1"/>
    <col min="11548" max="11548" width="10.5" customWidth="1"/>
    <col min="11549" max="11550" width="15.75" customWidth="1"/>
    <col min="11551" max="11553" width="9.875" customWidth="1"/>
    <col min="11554" max="11554" width="14.5" customWidth="1"/>
    <col min="11555" max="11555" width="17" customWidth="1"/>
    <col min="11556" max="11558" width="9.875" customWidth="1"/>
    <col min="11559" max="11560" width="8.75" customWidth="1"/>
    <col min="11561" max="11561" width="9.875" customWidth="1"/>
    <col min="11562" max="11562" width="14.375" customWidth="1"/>
    <col min="11776" max="11776" width="8" customWidth="1"/>
    <col min="11777" max="11777" width="17.5" customWidth="1"/>
    <col min="11778" max="11778" width="6.125" customWidth="1"/>
    <col min="11779" max="11779" width="9.75" customWidth="1"/>
    <col min="11781" max="11781" width="21.625" customWidth="1"/>
    <col min="11782" max="11782" width="5.75" customWidth="1"/>
    <col min="11784" max="11785" width="7.625" customWidth="1"/>
    <col min="11786" max="11787" width="6.375" customWidth="1"/>
    <col min="11788" max="11788" width="23.375" customWidth="1"/>
    <col min="11789" max="11789" width="20" customWidth="1"/>
    <col min="11790" max="11793" width="9.875" customWidth="1"/>
    <col min="11794" max="11794" width="23.375" customWidth="1"/>
    <col min="11795" max="11795" width="20" customWidth="1"/>
    <col min="11796" max="11799" width="9.875" customWidth="1"/>
    <col min="11800" max="11800" width="17.75" customWidth="1"/>
    <col min="11801" max="11801" width="14.5" customWidth="1"/>
    <col min="11802" max="11802" width="17.75" customWidth="1"/>
    <col min="11803" max="11803" width="14.625" customWidth="1"/>
    <col min="11804" max="11804" width="10.5" customWidth="1"/>
    <col min="11805" max="11806" width="15.75" customWidth="1"/>
    <col min="11807" max="11809" width="9.875" customWidth="1"/>
    <col min="11810" max="11810" width="14.5" customWidth="1"/>
    <col min="11811" max="11811" width="17" customWidth="1"/>
    <col min="11812" max="11814" width="9.875" customWidth="1"/>
    <col min="11815" max="11816" width="8.75" customWidth="1"/>
    <col min="11817" max="11817" width="9.875" customWidth="1"/>
    <col min="11818" max="11818" width="14.375" customWidth="1"/>
    <col min="12032" max="12032" width="8" customWidth="1"/>
    <col min="12033" max="12033" width="17.5" customWidth="1"/>
    <col min="12034" max="12034" width="6.125" customWidth="1"/>
    <col min="12035" max="12035" width="9.75" customWidth="1"/>
    <col min="12037" max="12037" width="21.625" customWidth="1"/>
    <col min="12038" max="12038" width="5.75" customWidth="1"/>
    <col min="12040" max="12041" width="7.625" customWidth="1"/>
    <col min="12042" max="12043" width="6.375" customWidth="1"/>
    <col min="12044" max="12044" width="23.375" customWidth="1"/>
    <col min="12045" max="12045" width="20" customWidth="1"/>
    <col min="12046" max="12049" width="9.875" customWidth="1"/>
    <col min="12050" max="12050" width="23.375" customWidth="1"/>
    <col min="12051" max="12051" width="20" customWidth="1"/>
    <col min="12052" max="12055" width="9.875" customWidth="1"/>
    <col min="12056" max="12056" width="17.75" customWidth="1"/>
    <col min="12057" max="12057" width="14.5" customWidth="1"/>
    <col min="12058" max="12058" width="17.75" customWidth="1"/>
    <col min="12059" max="12059" width="14.625" customWidth="1"/>
    <col min="12060" max="12060" width="10.5" customWidth="1"/>
    <col min="12061" max="12062" width="15.75" customWidth="1"/>
    <col min="12063" max="12065" width="9.875" customWidth="1"/>
    <col min="12066" max="12066" width="14.5" customWidth="1"/>
    <col min="12067" max="12067" width="17" customWidth="1"/>
    <col min="12068" max="12070" width="9.875" customWidth="1"/>
    <col min="12071" max="12072" width="8.75" customWidth="1"/>
    <col min="12073" max="12073" width="9.875" customWidth="1"/>
    <col min="12074" max="12074" width="14.375" customWidth="1"/>
    <col min="12288" max="12288" width="8" customWidth="1"/>
    <col min="12289" max="12289" width="17.5" customWidth="1"/>
    <col min="12290" max="12290" width="6.125" customWidth="1"/>
    <col min="12291" max="12291" width="9.75" customWidth="1"/>
    <col min="12293" max="12293" width="21.625" customWidth="1"/>
    <col min="12294" max="12294" width="5.75" customWidth="1"/>
    <col min="12296" max="12297" width="7.625" customWidth="1"/>
    <col min="12298" max="12299" width="6.375" customWidth="1"/>
    <col min="12300" max="12300" width="23.375" customWidth="1"/>
    <col min="12301" max="12301" width="20" customWidth="1"/>
    <col min="12302" max="12305" width="9.875" customWidth="1"/>
    <col min="12306" max="12306" width="23.375" customWidth="1"/>
    <col min="12307" max="12307" width="20" customWidth="1"/>
    <col min="12308" max="12311" width="9.875" customWidth="1"/>
    <col min="12312" max="12312" width="17.75" customWidth="1"/>
    <col min="12313" max="12313" width="14.5" customWidth="1"/>
    <col min="12314" max="12314" width="17.75" customWidth="1"/>
    <col min="12315" max="12315" width="14.625" customWidth="1"/>
    <col min="12316" max="12316" width="10.5" customWidth="1"/>
    <col min="12317" max="12318" width="15.75" customWidth="1"/>
    <col min="12319" max="12321" width="9.875" customWidth="1"/>
    <col min="12322" max="12322" width="14.5" customWidth="1"/>
    <col min="12323" max="12323" width="17" customWidth="1"/>
    <col min="12324" max="12326" width="9.875" customWidth="1"/>
    <col min="12327" max="12328" width="8.75" customWidth="1"/>
    <col min="12329" max="12329" width="9.875" customWidth="1"/>
    <col min="12330" max="12330" width="14.375" customWidth="1"/>
    <col min="12544" max="12544" width="8" customWidth="1"/>
    <col min="12545" max="12545" width="17.5" customWidth="1"/>
    <col min="12546" max="12546" width="6.125" customWidth="1"/>
    <col min="12547" max="12547" width="9.75" customWidth="1"/>
    <col min="12549" max="12549" width="21.625" customWidth="1"/>
    <col min="12550" max="12550" width="5.75" customWidth="1"/>
    <col min="12552" max="12553" width="7.625" customWidth="1"/>
    <col min="12554" max="12555" width="6.375" customWidth="1"/>
    <col min="12556" max="12556" width="23.375" customWidth="1"/>
    <col min="12557" max="12557" width="20" customWidth="1"/>
    <col min="12558" max="12561" width="9.875" customWidth="1"/>
    <col min="12562" max="12562" width="23.375" customWidth="1"/>
    <col min="12563" max="12563" width="20" customWidth="1"/>
    <col min="12564" max="12567" width="9.875" customWidth="1"/>
    <col min="12568" max="12568" width="17.75" customWidth="1"/>
    <col min="12569" max="12569" width="14.5" customWidth="1"/>
    <col min="12570" max="12570" width="17.75" customWidth="1"/>
    <col min="12571" max="12571" width="14.625" customWidth="1"/>
    <col min="12572" max="12572" width="10.5" customWidth="1"/>
    <col min="12573" max="12574" width="15.75" customWidth="1"/>
    <col min="12575" max="12577" width="9.875" customWidth="1"/>
    <col min="12578" max="12578" width="14.5" customWidth="1"/>
    <col min="12579" max="12579" width="17" customWidth="1"/>
    <col min="12580" max="12582" width="9.875" customWidth="1"/>
    <col min="12583" max="12584" width="8.75" customWidth="1"/>
    <col min="12585" max="12585" width="9.875" customWidth="1"/>
    <col min="12586" max="12586" width="14.375" customWidth="1"/>
    <col min="12800" max="12800" width="8" customWidth="1"/>
    <col min="12801" max="12801" width="17.5" customWidth="1"/>
    <col min="12802" max="12802" width="6.125" customWidth="1"/>
    <col min="12803" max="12803" width="9.75" customWidth="1"/>
    <col min="12805" max="12805" width="21.625" customWidth="1"/>
    <col min="12806" max="12806" width="5.75" customWidth="1"/>
    <col min="12808" max="12809" width="7.625" customWidth="1"/>
    <col min="12810" max="12811" width="6.375" customWidth="1"/>
    <col min="12812" max="12812" width="23.375" customWidth="1"/>
    <col min="12813" max="12813" width="20" customWidth="1"/>
    <col min="12814" max="12817" width="9.875" customWidth="1"/>
    <col min="12818" max="12818" width="23.375" customWidth="1"/>
    <col min="12819" max="12819" width="20" customWidth="1"/>
    <col min="12820" max="12823" width="9.875" customWidth="1"/>
    <col min="12824" max="12824" width="17.75" customWidth="1"/>
    <col min="12825" max="12825" width="14.5" customWidth="1"/>
    <col min="12826" max="12826" width="17.75" customWidth="1"/>
    <col min="12827" max="12827" width="14.625" customWidth="1"/>
    <col min="12828" max="12828" width="10.5" customWidth="1"/>
    <col min="12829" max="12830" width="15.75" customWidth="1"/>
    <col min="12831" max="12833" width="9.875" customWidth="1"/>
    <col min="12834" max="12834" width="14.5" customWidth="1"/>
    <col min="12835" max="12835" width="17" customWidth="1"/>
    <col min="12836" max="12838" width="9.875" customWidth="1"/>
    <col min="12839" max="12840" width="8.75" customWidth="1"/>
    <col min="12841" max="12841" width="9.875" customWidth="1"/>
    <col min="12842" max="12842" width="14.375" customWidth="1"/>
    <col min="13056" max="13056" width="8" customWidth="1"/>
    <col min="13057" max="13057" width="17.5" customWidth="1"/>
    <col min="13058" max="13058" width="6.125" customWidth="1"/>
    <col min="13059" max="13059" width="9.75" customWidth="1"/>
    <col min="13061" max="13061" width="21.625" customWidth="1"/>
    <col min="13062" max="13062" width="5.75" customWidth="1"/>
    <col min="13064" max="13065" width="7.625" customWidth="1"/>
    <col min="13066" max="13067" width="6.375" customWidth="1"/>
    <col min="13068" max="13068" width="23.375" customWidth="1"/>
    <col min="13069" max="13069" width="20" customWidth="1"/>
    <col min="13070" max="13073" width="9.875" customWidth="1"/>
    <col min="13074" max="13074" width="23.375" customWidth="1"/>
    <col min="13075" max="13075" width="20" customWidth="1"/>
    <col min="13076" max="13079" width="9.875" customWidth="1"/>
    <col min="13080" max="13080" width="17.75" customWidth="1"/>
    <col min="13081" max="13081" width="14.5" customWidth="1"/>
    <col min="13082" max="13082" width="17.75" customWidth="1"/>
    <col min="13083" max="13083" width="14.625" customWidth="1"/>
    <col min="13084" max="13084" width="10.5" customWidth="1"/>
    <col min="13085" max="13086" width="15.75" customWidth="1"/>
    <col min="13087" max="13089" width="9.875" customWidth="1"/>
    <col min="13090" max="13090" width="14.5" customWidth="1"/>
    <col min="13091" max="13091" width="17" customWidth="1"/>
    <col min="13092" max="13094" width="9.875" customWidth="1"/>
    <col min="13095" max="13096" width="8.75" customWidth="1"/>
    <col min="13097" max="13097" width="9.875" customWidth="1"/>
    <col min="13098" max="13098" width="14.375" customWidth="1"/>
    <col min="13312" max="13312" width="8" customWidth="1"/>
    <col min="13313" max="13313" width="17.5" customWidth="1"/>
    <col min="13314" max="13314" width="6.125" customWidth="1"/>
    <col min="13315" max="13315" width="9.75" customWidth="1"/>
    <col min="13317" max="13317" width="21.625" customWidth="1"/>
    <col min="13318" max="13318" width="5.75" customWidth="1"/>
    <col min="13320" max="13321" width="7.625" customWidth="1"/>
    <col min="13322" max="13323" width="6.375" customWidth="1"/>
    <col min="13324" max="13324" width="23.375" customWidth="1"/>
    <col min="13325" max="13325" width="20" customWidth="1"/>
    <col min="13326" max="13329" width="9.875" customWidth="1"/>
    <col min="13330" max="13330" width="23.375" customWidth="1"/>
    <col min="13331" max="13331" width="20" customWidth="1"/>
    <col min="13332" max="13335" width="9.875" customWidth="1"/>
    <col min="13336" max="13336" width="17.75" customWidth="1"/>
    <col min="13337" max="13337" width="14.5" customWidth="1"/>
    <col min="13338" max="13338" width="17.75" customWidth="1"/>
    <col min="13339" max="13339" width="14.625" customWidth="1"/>
    <col min="13340" max="13340" width="10.5" customWidth="1"/>
    <col min="13341" max="13342" width="15.75" customWidth="1"/>
    <col min="13343" max="13345" width="9.875" customWidth="1"/>
    <col min="13346" max="13346" width="14.5" customWidth="1"/>
    <col min="13347" max="13347" width="17" customWidth="1"/>
    <col min="13348" max="13350" width="9.875" customWidth="1"/>
    <col min="13351" max="13352" width="8.75" customWidth="1"/>
    <col min="13353" max="13353" width="9.875" customWidth="1"/>
    <col min="13354" max="13354" width="14.375" customWidth="1"/>
    <col min="13568" max="13568" width="8" customWidth="1"/>
    <col min="13569" max="13569" width="17.5" customWidth="1"/>
    <col min="13570" max="13570" width="6.125" customWidth="1"/>
    <col min="13571" max="13571" width="9.75" customWidth="1"/>
    <col min="13573" max="13573" width="21.625" customWidth="1"/>
    <col min="13574" max="13574" width="5.75" customWidth="1"/>
    <col min="13576" max="13577" width="7.625" customWidth="1"/>
    <col min="13578" max="13579" width="6.375" customWidth="1"/>
    <col min="13580" max="13580" width="23.375" customWidth="1"/>
    <col min="13581" max="13581" width="20" customWidth="1"/>
    <col min="13582" max="13585" width="9.875" customWidth="1"/>
    <col min="13586" max="13586" width="23.375" customWidth="1"/>
    <col min="13587" max="13587" width="20" customWidth="1"/>
    <col min="13588" max="13591" width="9.875" customWidth="1"/>
    <col min="13592" max="13592" width="17.75" customWidth="1"/>
    <col min="13593" max="13593" width="14.5" customWidth="1"/>
    <col min="13594" max="13594" width="17.75" customWidth="1"/>
    <col min="13595" max="13595" width="14.625" customWidth="1"/>
    <col min="13596" max="13596" width="10.5" customWidth="1"/>
    <col min="13597" max="13598" width="15.75" customWidth="1"/>
    <col min="13599" max="13601" width="9.875" customWidth="1"/>
    <col min="13602" max="13602" width="14.5" customWidth="1"/>
    <col min="13603" max="13603" width="17" customWidth="1"/>
    <col min="13604" max="13606" width="9.875" customWidth="1"/>
    <col min="13607" max="13608" width="8.75" customWidth="1"/>
    <col min="13609" max="13609" width="9.875" customWidth="1"/>
    <col min="13610" max="13610" width="14.375" customWidth="1"/>
    <col min="13824" max="13824" width="8" customWidth="1"/>
    <col min="13825" max="13825" width="17.5" customWidth="1"/>
    <col min="13826" max="13826" width="6.125" customWidth="1"/>
    <col min="13827" max="13827" width="9.75" customWidth="1"/>
    <col min="13829" max="13829" width="21.625" customWidth="1"/>
    <col min="13830" max="13830" width="5.75" customWidth="1"/>
    <col min="13832" max="13833" width="7.625" customWidth="1"/>
    <col min="13834" max="13835" width="6.375" customWidth="1"/>
    <col min="13836" max="13836" width="23.375" customWidth="1"/>
    <col min="13837" max="13837" width="20" customWidth="1"/>
    <col min="13838" max="13841" width="9.875" customWidth="1"/>
    <col min="13842" max="13842" width="23.375" customWidth="1"/>
    <col min="13843" max="13843" width="20" customWidth="1"/>
    <col min="13844" max="13847" width="9.875" customWidth="1"/>
    <col min="13848" max="13848" width="17.75" customWidth="1"/>
    <col min="13849" max="13849" width="14.5" customWidth="1"/>
    <col min="13850" max="13850" width="17.75" customWidth="1"/>
    <col min="13851" max="13851" width="14.625" customWidth="1"/>
    <col min="13852" max="13852" width="10.5" customWidth="1"/>
    <col min="13853" max="13854" width="15.75" customWidth="1"/>
    <col min="13855" max="13857" width="9.875" customWidth="1"/>
    <col min="13858" max="13858" width="14.5" customWidth="1"/>
    <col min="13859" max="13859" width="17" customWidth="1"/>
    <col min="13860" max="13862" width="9.875" customWidth="1"/>
    <col min="13863" max="13864" width="8.75" customWidth="1"/>
    <col min="13865" max="13865" width="9.875" customWidth="1"/>
    <col min="13866" max="13866" width="14.375" customWidth="1"/>
    <col min="14080" max="14080" width="8" customWidth="1"/>
    <col min="14081" max="14081" width="17.5" customWidth="1"/>
    <col min="14082" max="14082" width="6.125" customWidth="1"/>
    <col min="14083" max="14083" width="9.75" customWidth="1"/>
    <col min="14085" max="14085" width="21.625" customWidth="1"/>
    <col min="14086" max="14086" width="5.75" customWidth="1"/>
    <col min="14088" max="14089" width="7.625" customWidth="1"/>
    <col min="14090" max="14091" width="6.375" customWidth="1"/>
    <col min="14092" max="14092" width="23.375" customWidth="1"/>
    <col min="14093" max="14093" width="20" customWidth="1"/>
    <col min="14094" max="14097" width="9.875" customWidth="1"/>
    <col min="14098" max="14098" width="23.375" customWidth="1"/>
    <col min="14099" max="14099" width="20" customWidth="1"/>
    <col min="14100" max="14103" width="9.875" customWidth="1"/>
    <col min="14104" max="14104" width="17.75" customWidth="1"/>
    <col min="14105" max="14105" width="14.5" customWidth="1"/>
    <col min="14106" max="14106" width="17.75" customWidth="1"/>
    <col min="14107" max="14107" width="14.625" customWidth="1"/>
    <col min="14108" max="14108" width="10.5" customWidth="1"/>
    <col min="14109" max="14110" width="15.75" customWidth="1"/>
    <col min="14111" max="14113" width="9.875" customWidth="1"/>
    <col min="14114" max="14114" width="14.5" customWidth="1"/>
    <col min="14115" max="14115" width="17" customWidth="1"/>
    <col min="14116" max="14118" width="9.875" customWidth="1"/>
    <col min="14119" max="14120" width="8.75" customWidth="1"/>
    <col min="14121" max="14121" width="9.875" customWidth="1"/>
    <col min="14122" max="14122" width="14.375" customWidth="1"/>
    <col min="14336" max="14336" width="8" customWidth="1"/>
    <col min="14337" max="14337" width="17.5" customWidth="1"/>
    <col min="14338" max="14338" width="6.125" customWidth="1"/>
    <col min="14339" max="14339" width="9.75" customWidth="1"/>
    <col min="14341" max="14341" width="21.625" customWidth="1"/>
    <col min="14342" max="14342" width="5.75" customWidth="1"/>
    <col min="14344" max="14345" width="7.625" customWidth="1"/>
    <col min="14346" max="14347" width="6.375" customWidth="1"/>
    <col min="14348" max="14348" width="23.375" customWidth="1"/>
    <col min="14349" max="14349" width="20" customWidth="1"/>
    <col min="14350" max="14353" width="9.875" customWidth="1"/>
    <col min="14354" max="14354" width="23.375" customWidth="1"/>
    <col min="14355" max="14355" width="20" customWidth="1"/>
    <col min="14356" max="14359" width="9.875" customWidth="1"/>
    <col min="14360" max="14360" width="17.75" customWidth="1"/>
    <col min="14361" max="14361" width="14.5" customWidth="1"/>
    <col min="14362" max="14362" width="17.75" customWidth="1"/>
    <col min="14363" max="14363" width="14.625" customWidth="1"/>
    <col min="14364" max="14364" width="10.5" customWidth="1"/>
    <col min="14365" max="14366" width="15.75" customWidth="1"/>
    <col min="14367" max="14369" width="9.875" customWidth="1"/>
    <col min="14370" max="14370" width="14.5" customWidth="1"/>
    <col min="14371" max="14371" width="17" customWidth="1"/>
    <col min="14372" max="14374" width="9.875" customWidth="1"/>
    <col min="14375" max="14376" width="8.75" customWidth="1"/>
    <col min="14377" max="14377" width="9.875" customWidth="1"/>
    <col min="14378" max="14378" width="14.375" customWidth="1"/>
    <col min="14592" max="14592" width="8" customWidth="1"/>
    <col min="14593" max="14593" width="17.5" customWidth="1"/>
    <col min="14594" max="14594" width="6.125" customWidth="1"/>
    <col min="14595" max="14595" width="9.75" customWidth="1"/>
    <col min="14597" max="14597" width="21.625" customWidth="1"/>
    <col min="14598" max="14598" width="5.75" customWidth="1"/>
    <col min="14600" max="14601" width="7.625" customWidth="1"/>
    <col min="14602" max="14603" width="6.375" customWidth="1"/>
    <col min="14604" max="14604" width="23.375" customWidth="1"/>
    <col min="14605" max="14605" width="20" customWidth="1"/>
    <col min="14606" max="14609" width="9.875" customWidth="1"/>
    <col min="14610" max="14610" width="23.375" customWidth="1"/>
    <col min="14611" max="14611" width="20" customWidth="1"/>
    <col min="14612" max="14615" width="9.875" customWidth="1"/>
    <col min="14616" max="14616" width="17.75" customWidth="1"/>
    <col min="14617" max="14617" width="14.5" customWidth="1"/>
    <col min="14618" max="14618" width="17.75" customWidth="1"/>
    <col min="14619" max="14619" width="14.625" customWidth="1"/>
    <col min="14620" max="14620" width="10.5" customWidth="1"/>
    <col min="14621" max="14622" width="15.75" customWidth="1"/>
    <col min="14623" max="14625" width="9.875" customWidth="1"/>
    <col min="14626" max="14626" width="14.5" customWidth="1"/>
    <col min="14627" max="14627" width="17" customWidth="1"/>
    <col min="14628" max="14630" width="9.875" customWidth="1"/>
    <col min="14631" max="14632" width="8.75" customWidth="1"/>
    <col min="14633" max="14633" width="9.875" customWidth="1"/>
    <col min="14634" max="14634" width="14.375" customWidth="1"/>
    <col min="14848" max="14848" width="8" customWidth="1"/>
    <col min="14849" max="14849" width="17.5" customWidth="1"/>
    <col min="14850" max="14850" width="6.125" customWidth="1"/>
    <col min="14851" max="14851" width="9.75" customWidth="1"/>
    <col min="14853" max="14853" width="21.625" customWidth="1"/>
    <col min="14854" max="14854" width="5.75" customWidth="1"/>
    <col min="14856" max="14857" width="7.625" customWidth="1"/>
    <col min="14858" max="14859" width="6.375" customWidth="1"/>
    <col min="14860" max="14860" width="23.375" customWidth="1"/>
    <col min="14861" max="14861" width="20" customWidth="1"/>
    <col min="14862" max="14865" width="9.875" customWidth="1"/>
    <col min="14866" max="14866" width="23.375" customWidth="1"/>
    <col min="14867" max="14867" width="20" customWidth="1"/>
    <col min="14868" max="14871" width="9.875" customWidth="1"/>
    <col min="14872" max="14872" width="17.75" customWidth="1"/>
    <col min="14873" max="14873" width="14.5" customWidth="1"/>
    <col min="14874" max="14874" width="17.75" customWidth="1"/>
    <col min="14875" max="14875" width="14.625" customWidth="1"/>
    <col min="14876" max="14876" width="10.5" customWidth="1"/>
    <col min="14877" max="14878" width="15.75" customWidth="1"/>
    <col min="14879" max="14881" width="9.875" customWidth="1"/>
    <col min="14882" max="14882" width="14.5" customWidth="1"/>
    <col min="14883" max="14883" width="17" customWidth="1"/>
    <col min="14884" max="14886" width="9.875" customWidth="1"/>
    <col min="14887" max="14888" width="8.75" customWidth="1"/>
    <col min="14889" max="14889" width="9.875" customWidth="1"/>
    <col min="14890" max="14890" width="14.375" customWidth="1"/>
    <col min="15104" max="15104" width="8" customWidth="1"/>
    <col min="15105" max="15105" width="17.5" customWidth="1"/>
    <col min="15106" max="15106" width="6.125" customWidth="1"/>
    <col min="15107" max="15107" width="9.75" customWidth="1"/>
    <col min="15109" max="15109" width="21.625" customWidth="1"/>
    <col min="15110" max="15110" width="5.75" customWidth="1"/>
    <col min="15112" max="15113" width="7.625" customWidth="1"/>
    <col min="15114" max="15115" width="6.375" customWidth="1"/>
    <col min="15116" max="15116" width="23.375" customWidth="1"/>
    <col min="15117" max="15117" width="20" customWidth="1"/>
    <col min="15118" max="15121" width="9.875" customWidth="1"/>
    <col min="15122" max="15122" width="23.375" customWidth="1"/>
    <col min="15123" max="15123" width="20" customWidth="1"/>
    <col min="15124" max="15127" width="9.875" customWidth="1"/>
    <col min="15128" max="15128" width="17.75" customWidth="1"/>
    <col min="15129" max="15129" width="14.5" customWidth="1"/>
    <col min="15130" max="15130" width="17.75" customWidth="1"/>
    <col min="15131" max="15131" width="14.625" customWidth="1"/>
    <col min="15132" max="15132" width="10.5" customWidth="1"/>
    <col min="15133" max="15134" width="15.75" customWidth="1"/>
    <col min="15135" max="15137" width="9.875" customWidth="1"/>
    <col min="15138" max="15138" width="14.5" customWidth="1"/>
    <col min="15139" max="15139" width="17" customWidth="1"/>
    <col min="15140" max="15142" width="9.875" customWidth="1"/>
    <col min="15143" max="15144" width="8.75" customWidth="1"/>
    <col min="15145" max="15145" width="9.875" customWidth="1"/>
    <col min="15146" max="15146" width="14.375" customWidth="1"/>
    <col min="15360" max="15360" width="8" customWidth="1"/>
    <col min="15361" max="15361" width="17.5" customWidth="1"/>
    <col min="15362" max="15362" width="6.125" customWidth="1"/>
    <col min="15363" max="15363" width="9.75" customWidth="1"/>
    <col min="15365" max="15365" width="21.625" customWidth="1"/>
    <col min="15366" max="15366" width="5.75" customWidth="1"/>
    <col min="15368" max="15369" width="7.625" customWidth="1"/>
    <col min="15370" max="15371" width="6.375" customWidth="1"/>
    <col min="15372" max="15372" width="23.375" customWidth="1"/>
    <col min="15373" max="15373" width="20" customWidth="1"/>
    <col min="15374" max="15377" width="9.875" customWidth="1"/>
    <col min="15378" max="15378" width="23.375" customWidth="1"/>
    <col min="15379" max="15379" width="20" customWidth="1"/>
    <col min="15380" max="15383" width="9.875" customWidth="1"/>
    <col min="15384" max="15384" width="17.75" customWidth="1"/>
    <col min="15385" max="15385" width="14.5" customWidth="1"/>
    <col min="15386" max="15386" width="17.75" customWidth="1"/>
    <col min="15387" max="15387" width="14.625" customWidth="1"/>
    <col min="15388" max="15388" width="10.5" customWidth="1"/>
    <col min="15389" max="15390" width="15.75" customWidth="1"/>
    <col min="15391" max="15393" width="9.875" customWidth="1"/>
    <col min="15394" max="15394" width="14.5" customWidth="1"/>
    <col min="15395" max="15395" width="17" customWidth="1"/>
    <col min="15396" max="15398" width="9.875" customWidth="1"/>
    <col min="15399" max="15400" width="8.75" customWidth="1"/>
    <col min="15401" max="15401" width="9.875" customWidth="1"/>
    <col min="15402" max="15402" width="14.375" customWidth="1"/>
    <col min="15616" max="15616" width="8" customWidth="1"/>
    <col min="15617" max="15617" width="17.5" customWidth="1"/>
    <col min="15618" max="15618" width="6.125" customWidth="1"/>
    <col min="15619" max="15619" width="9.75" customWidth="1"/>
    <col min="15621" max="15621" width="21.625" customWidth="1"/>
    <col min="15622" max="15622" width="5.75" customWidth="1"/>
    <col min="15624" max="15625" width="7.625" customWidth="1"/>
    <col min="15626" max="15627" width="6.375" customWidth="1"/>
    <col min="15628" max="15628" width="23.375" customWidth="1"/>
    <col min="15629" max="15629" width="20" customWidth="1"/>
    <col min="15630" max="15633" width="9.875" customWidth="1"/>
    <col min="15634" max="15634" width="23.375" customWidth="1"/>
    <col min="15635" max="15635" width="20" customWidth="1"/>
    <col min="15636" max="15639" width="9.875" customWidth="1"/>
    <col min="15640" max="15640" width="17.75" customWidth="1"/>
    <col min="15641" max="15641" width="14.5" customWidth="1"/>
    <col min="15642" max="15642" width="17.75" customWidth="1"/>
    <col min="15643" max="15643" width="14.625" customWidth="1"/>
    <col min="15644" max="15644" width="10.5" customWidth="1"/>
    <col min="15645" max="15646" width="15.75" customWidth="1"/>
    <col min="15647" max="15649" width="9.875" customWidth="1"/>
    <col min="15650" max="15650" width="14.5" customWidth="1"/>
    <col min="15651" max="15651" width="17" customWidth="1"/>
    <col min="15652" max="15654" width="9.875" customWidth="1"/>
    <col min="15655" max="15656" width="8.75" customWidth="1"/>
    <col min="15657" max="15657" width="9.875" customWidth="1"/>
    <col min="15658" max="15658" width="14.375" customWidth="1"/>
    <col min="15872" max="15872" width="8" customWidth="1"/>
    <col min="15873" max="15873" width="17.5" customWidth="1"/>
    <col min="15874" max="15874" width="6.125" customWidth="1"/>
    <col min="15875" max="15875" width="9.75" customWidth="1"/>
    <col min="15877" max="15877" width="21.625" customWidth="1"/>
    <col min="15878" max="15878" width="5.75" customWidth="1"/>
    <col min="15880" max="15881" width="7.625" customWidth="1"/>
    <col min="15882" max="15883" width="6.375" customWidth="1"/>
    <col min="15884" max="15884" width="23.375" customWidth="1"/>
    <col min="15885" max="15885" width="20" customWidth="1"/>
    <col min="15886" max="15889" width="9.875" customWidth="1"/>
    <col min="15890" max="15890" width="23.375" customWidth="1"/>
    <col min="15891" max="15891" width="20" customWidth="1"/>
    <col min="15892" max="15895" width="9.875" customWidth="1"/>
    <col min="15896" max="15896" width="17.75" customWidth="1"/>
    <col min="15897" max="15897" width="14.5" customWidth="1"/>
    <col min="15898" max="15898" width="17.75" customWidth="1"/>
    <col min="15899" max="15899" width="14.625" customWidth="1"/>
    <col min="15900" max="15900" width="10.5" customWidth="1"/>
    <col min="15901" max="15902" width="15.75" customWidth="1"/>
    <col min="15903" max="15905" width="9.875" customWidth="1"/>
    <col min="15906" max="15906" width="14.5" customWidth="1"/>
    <col min="15907" max="15907" width="17" customWidth="1"/>
    <col min="15908" max="15910" width="9.875" customWidth="1"/>
    <col min="15911" max="15912" width="8.75" customWidth="1"/>
    <col min="15913" max="15913" width="9.875" customWidth="1"/>
    <col min="15914" max="15914" width="14.375" customWidth="1"/>
    <col min="16128" max="16128" width="8" customWidth="1"/>
    <col min="16129" max="16129" width="17.5" customWidth="1"/>
    <col min="16130" max="16130" width="6.125" customWidth="1"/>
    <col min="16131" max="16131" width="9.75" customWidth="1"/>
    <col min="16133" max="16133" width="21.625" customWidth="1"/>
    <col min="16134" max="16134" width="5.75" customWidth="1"/>
    <col min="16136" max="16137" width="7.625" customWidth="1"/>
    <col min="16138" max="16139" width="6.375" customWidth="1"/>
    <col min="16140" max="16140" width="23.375" customWidth="1"/>
    <col min="16141" max="16141" width="20" customWidth="1"/>
    <col min="16142" max="16145" width="9.875" customWidth="1"/>
    <col min="16146" max="16146" width="23.375" customWidth="1"/>
    <col min="16147" max="16147" width="20" customWidth="1"/>
    <col min="16148" max="16151" width="9.875" customWidth="1"/>
    <col min="16152" max="16152" width="17.75" customWidth="1"/>
    <col min="16153" max="16153" width="14.5" customWidth="1"/>
    <col min="16154" max="16154" width="17.75" customWidth="1"/>
    <col min="16155" max="16155" width="14.625" customWidth="1"/>
    <col min="16156" max="16156" width="10.5" customWidth="1"/>
    <col min="16157" max="16158" width="15.75" customWidth="1"/>
    <col min="16159" max="16161" width="9.875" customWidth="1"/>
    <col min="16162" max="16162" width="14.5" customWidth="1"/>
    <col min="16163" max="16163" width="17" customWidth="1"/>
    <col min="16164" max="16166" width="9.875" customWidth="1"/>
    <col min="16167" max="16168" width="8.75" customWidth="1"/>
    <col min="16169" max="16169" width="9.875" customWidth="1"/>
    <col min="16170" max="16170" width="14.375" customWidth="1"/>
  </cols>
  <sheetData>
    <row r="1" spans="2:48" s="55" customFormat="1" ht="34.5" customHeight="1">
      <c r="B1" s="240" t="s">
        <v>483</v>
      </c>
      <c r="C1" s="241"/>
      <c r="D1" s="241"/>
      <c r="E1" s="241"/>
      <c r="F1" s="241"/>
      <c r="G1" s="241"/>
      <c r="H1" s="241"/>
      <c r="I1" s="241"/>
      <c r="J1" s="241"/>
      <c r="K1" s="241"/>
      <c r="L1" s="241"/>
      <c r="M1" s="241"/>
      <c r="N1" s="241"/>
      <c r="O1" s="241"/>
      <c r="P1" s="241"/>
      <c r="Q1" s="241"/>
      <c r="R1" s="241"/>
      <c r="S1" s="241"/>
      <c r="T1" s="241"/>
      <c r="U1" s="241"/>
      <c r="V1" s="241"/>
      <c r="W1" s="241"/>
      <c r="X1" s="241"/>
      <c r="Y1" s="241"/>
      <c r="Z1" s="86"/>
    </row>
    <row r="2" spans="2:48" s="55" customFormat="1" ht="36" customHeight="1">
      <c r="Z2" s="242" t="s">
        <v>484</v>
      </c>
      <c r="AA2" s="242"/>
      <c r="AB2" s="242"/>
      <c r="AC2" s="242"/>
      <c r="AD2" s="242"/>
      <c r="AE2" s="242"/>
      <c r="AF2" s="242"/>
      <c r="AG2" s="242"/>
      <c r="AH2" s="242"/>
      <c r="AI2" s="242"/>
      <c r="AJ2" s="242"/>
      <c r="AK2" s="242"/>
      <c r="AL2" s="242"/>
      <c r="AM2" s="242"/>
      <c r="AN2" s="242"/>
      <c r="AO2" s="242"/>
      <c r="AP2" s="242"/>
      <c r="AQ2" s="242"/>
      <c r="AR2" s="242"/>
      <c r="AS2" s="242"/>
      <c r="AT2" s="242"/>
      <c r="AU2" s="242"/>
      <c r="AV2" s="87"/>
    </row>
    <row r="3" spans="2:48" s="55" customFormat="1" ht="36" customHeight="1">
      <c r="B3" s="243" t="s">
        <v>514</v>
      </c>
      <c r="C3" s="243"/>
      <c r="D3" s="243"/>
      <c r="E3" s="243"/>
      <c r="F3" s="243"/>
      <c r="G3" s="243"/>
      <c r="H3" s="243"/>
      <c r="I3" s="243"/>
      <c r="J3" s="243"/>
      <c r="K3" s="243"/>
      <c r="L3" s="243"/>
      <c r="M3" s="243"/>
      <c r="N3" s="243"/>
      <c r="O3" s="243"/>
      <c r="P3" s="243"/>
      <c r="Q3" s="243"/>
      <c r="R3" s="243"/>
      <c r="S3" s="243"/>
      <c r="T3" s="243"/>
      <c r="U3" s="243"/>
      <c r="V3" s="243"/>
      <c r="W3" s="243"/>
      <c r="X3" s="243"/>
      <c r="Y3" s="243"/>
      <c r="Z3" s="88"/>
    </row>
    <row r="4" spans="2:48" s="55" customFormat="1" ht="36" customHeight="1"/>
    <row r="5" spans="2:48" s="55" customFormat="1" ht="36" customHeight="1">
      <c r="E5" s="89"/>
      <c r="R5" s="244" t="s">
        <v>488</v>
      </c>
      <c r="S5" s="244"/>
      <c r="T5" s="244"/>
      <c r="U5" s="245"/>
      <c r="V5" s="245"/>
      <c r="W5" s="245"/>
      <c r="X5" s="245"/>
      <c r="Y5" s="245"/>
      <c r="Z5" s="90"/>
    </row>
    <row r="6" spans="2:48" s="55" customFormat="1" ht="36" customHeight="1">
      <c r="R6" s="244" t="s">
        <v>485</v>
      </c>
      <c r="S6" s="244"/>
      <c r="T6" s="244"/>
      <c r="U6" s="245"/>
      <c r="V6" s="245"/>
      <c r="W6" s="245"/>
      <c r="X6" s="245"/>
      <c r="Y6" s="245"/>
      <c r="Z6" s="90"/>
    </row>
    <row r="7" spans="2:48" s="55" customFormat="1" ht="36" customHeight="1">
      <c r="R7" s="244" t="s">
        <v>486</v>
      </c>
      <c r="S7" s="244"/>
      <c r="T7" s="244"/>
      <c r="U7" s="245"/>
      <c r="V7" s="245"/>
      <c r="W7" s="245"/>
      <c r="X7" s="245"/>
      <c r="Y7" s="245"/>
      <c r="Z7" s="90"/>
    </row>
    <row r="8" spans="2:48" s="55" customFormat="1" ht="73.5" customHeight="1">
      <c r="R8" s="246" t="s">
        <v>487</v>
      </c>
      <c r="S8" s="246"/>
      <c r="T8" s="246"/>
      <c r="U8" s="245"/>
      <c r="V8" s="245"/>
      <c r="W8" s="245"/>
      <c r="X8" s="245"/>
      <c r="Y8" s="245"/>
      <c r="Z8" s="90"/>
      <c r="AJ8" s="94"/>
    </row>
    <row r="9" spans="2:48" s="55" customFormat="1" ht="36" customHeight="1"/>
    <row r="10" spans="2:48" s="55" customFormat="1" ht="10.5"/>
    <row r="11" spans="2:48" s="55" customFormat="1" ht="10.5"/>
    <row r="12" spans="2:48" s="55" customFormat="1" ht="10.5"/>
    <row r="13" spans="2:48" s="55" customFormat="1" ht="10.5"/>
    <row r="16" spans="2:48">
      <c r="B16" s="251" t="s">
        <v>479</v>
      </c>
    </row>
    <row r="17" spans="1:47" ht="14.25" thickBot="1">
      <c r="B17" s="252"/>
    </row>
    <row r="18" spans="1:47" s="39" customFormat="1" ht="11.25" customHeight="1">
      <c r="A18" s="45"/>
      <c r="B18" s="236" t="s">
        <v>76</v>
      </c>
      <c r="C18" s="232" t="s">
        <v>68</v>
      </c>
      <c r="D18" s="232" t="s">
        <v>77</v>
      </c>
      <c r="E18" s="232" t="s">
        <v>74</v>
      </c>
      <c r="F18" s="232" t="s">
        <v>469</v>
      </c>
      <c r="G18" s="232" t="s">
        <v>78</v>
      </c>
      <c r="H18" s="232" t="s">
        <v>79</v>
      </c>
      <c r="I18" s="232" t="s">
        <v>80</v>
      </c>
      <c r="J18" s="232" t="s">
        <v>480</v>
      </c>
      <c r="K18" s="232" t="s">
        <v>81</v>
      </c>
      <c r="L18" s="232" t="s">
        <v>82</v>
      </c>
      <c r="M18" s="232" t="s">
        <v>83</v>
      </c>
      <c r="N18" s="255" t="s">
        <v>84</v>
      </c>
      <c r="O18" s="255"/>
      <c r="P18" s="255"/>
      <c r="Q18" s="255"/>
      <c r="R18" s="255"/>
      <c r="S18" s="255"/>
      <c r="T18" s="256" t="s">
        <v>470</v>
      </c>
      <c r="U18" s="256"/>
      <c r="V18" s="256"/>
      <c r="W18" s="256"/>
      <c r="X18" s="256"/>
      <c r="Y18" s="257"/>
      <c r="Z18" s="234" t="s">
        <v>85</v>
      </c>
      <c r="AA18" s="235"/>
      <c r="AB18" s="235"/>
      <c r="AC18" s="235"/>
      <c r="AD18" s="235"/>
      <c r="AE18" s="235" t="s">
        <v>471</v>
      </c>
      <c r="AF18" s="235"/>
      <c r="AG18" s="235"/>
      <c r="AH18" s="235"/>
      <c r="AI18" s="235"/>
      <c r="AJ18" s="235" t="s">
        <v>470</v>
      </c>
      <c r="AK18" s="235"/>
      <c r="AL18" s="235"/>
      <c r="AM18" s="235"/>
      <c r="AN18" s="235"/>
      <c r="AO18" s="258" t="s">
        <v>476</v>
      </c>
      <c r="AP18" s="259"/>
      <c r="AQ18" s="249" t="s">
        <v>482</v>
      </c>
      <c r="AR18" s="249" t="s">
        <v>477</v>
      </c>
      <c r="AS18" s="253" t="s">
        <v>472</v>
      </c>
      <c r="AT18" s="247" t="s">
        <v>86</v>
      </c>
      <c r="AU18" s="238" t="s">
        <v>478</v>
      </c>
    </row>
    <row r="19" spans="1:47" s="39" customFormat="1" ht="22.5" customHeight="1" thickBot="1">
      <c r="A19" s="45"/>
      <c r="B19" s="237"/>
      <c r="C19" s="233"/>
      <c r="D19" s="233"/>
      <c r="E19" s="233"/>
      <c r="F19" s="233"/>
      <c r="G19" s="233"/>
      <c r="H19" s="233"/>
      <c r="I19" s="233"/>
      <c r="J19" s="233"/>
      <c r="K19" s="233"/>
      <c r="L19" s="233"/>
      <c r="M19" s="233"/>
      <c r="N19" s="43" t="s">
        <v>87</v>
      </c>
      <c r="O19" s="43" t="s">
        <v>88</v>
      </c>
      <c r="P19" s="43" t="s">
        <v>50</v>
      </c>
      <c r="Q19" s="43" t="s">
        <v>481</v>
      </c>
      <c r="R19" s="43" t="s">
        <v>401</v>
      </c>
      <c r="S19" s="43" t="s">
        <v>89</v>
      </c>
      <c r="T19" s="43" t="s">
        <v>87</v>
      </c>
      <c r="U19" s="43" t="s">
        <v>88</v>
      </c>
      <c r="V19" s="43" t="s">
        <v>50</v>
      </c>
      <c r="W19" s="43" t="s">
        <v>481</v>
      </c>
      <c r="X19" s="43" t="s">
        <v>401</v>
      </c>
      <c r="Y19" s="44" t="s">
        <v>89</v>
      </c>
      <c r="Z19" s="40" t="s">
        <v>90</v>
      </c>
      <c r="AA19" s="41" t="s">
        <v>91</v>
      </c>
      <c r="AB19" s="42" t="s">
        <v>92</v>
      </c>
      <c r="AC19" s="41" t="s">
        <v>93</v>
      </c>
      <c r="AD19" s="41" t="s">
        <v>94</v>
      </c>
      <c r="AE19" s="42" t="s">
        <v>95</v>
      </c>
      <c r="AF19" s="42" t="s">
        <v>96</v>
      </c>
      <c r="AG19" s="42" t="s">
        <v>481</v>
      </c>
      <c r="AH19" s="42" t="s">
        <v>401</v>
      </c>
      <c r="AI19" s="42" t="s">
        <v>89</v>
      </c>
      <c r="AJ19" s="42" t="s">
        <v>95</v>
      </c>
      <c r="AK19" s="42" t="s">
        <v>96</v>
      </c>
      <c r="AL19" s="42" t="s">
        <v>481</v>
      </c>
      <c r="AM19" s="42" t="s">
        <v>401</v>
      </c>
      <c r="AN19" s="42" t="s">
        <v>89</v>
      </c>
      <c r="AO19" s="60" t="s">
        <v>474</v>
      </c>
      <c r="AP19" s="60" t="s">
        <v>475</v>
      </c>
      <c r="AQ19" s="250"/>
      <c r="AR19" s="250"/>
      <c r="AS19" s="254"/>
      <c r="AT19" s="248"/>
      <c r="AU19" s="239"/>
    </row>
    <row r="20" spans="1:47" s="39" customFormat="1" ht="30" customHeight="1" thickTop="1">
      <c r="A20" s="45" t="s">
        <v>473</v>
      </c>
      <c r="B20" s="71">
        <f ca="1">INDIRECT(A20&amp;"!W143")</f>
        <v>0</v>
      </c>
      <c r="C20" s="54" t="str">
        <f ca="1">INDIRECT(A20&amp;"!H143")</f>
        <v>学校番号を記入</v>
      </c>
      <c r="D20" s="54">
        <f ca="1">INDIRECT(A20&amp;"!AE145")</f>
        <v>0</v>
      </c>
      <c r="E20" s="54">
        <f ca="1">INDIRECT(A20&amp;"!AG146")</f>
        <v>0</v>
      </c>
      <c r="F20" s="54" t="str">
        <f ca="1">INDIRECT(A20&amp;"!H148")</f>
        <v>国籍コードを入力</v>
      </c>
      <c r="G20" s="54">
        <f ca="1">INDIRECT(A20&amp;"!H146")</f>
        <v>0</v>
      </c>
      <c r="H20" s="54" t="b">
        <f ca="1">INDIRECT(A20&amp;"!AF147")</f>
        <v>0</v>
      </c>
      <c r="I20" s="54">
        <f ca="1">INDIRECT(A20&amp;"!L151")</f>
        <v>0</v>
      </c>
      <c r="J20" s="54">
        <f ca="1">INDIRECT(A20&amp;"!X172")</f>
        <v>0</v>
      </c>
      <c r="K20" s="54" t="str">
        <f ca="1">INDIRECT(A20&amp;"!AF170")</f>
        <v/>
      </c>
      <c r="L20" s="54">
        <f ca="1">INDIRECT(A20&amp;"!AG157")</f>
        <v>0</v>
      </c>
      <c r="M20" s="54"/>
      <c r="N20" s="54">
        <f ca="1">INDIRECT(A20&amp;"!N159")</f>
        <v>0</v>
      </c>
      <c r="O20" s="54">
        <f ca="1">INDIRECT(A20&amp;"!N160")</f>
        <v>0</v>
      </c>
      <c r="P20" s="54">
        <f ca="1">INDIRECT(A20&amp;"!AE160")</f>
        <v>0</v>
      </c>
      <c r="Q20" s="61" t="str">
        <f ca="1">INDIRECT(A20&amp;"!H161")&amp;"."&amp;INDIRECT(A20&amp;"!L161")&amp;IF(INDIRECT(A20&amp;"!L162")&gt;=1," or "&amp;INDIRECT(A20&amp;"!L162"),"")</f>
        <v>2015.</v>
      </c>
      <c r="R20" s="61" t="str">
        <f ca="1">INDIRECT(A20&amp;"!S161")&amp;"."&amp;INDIRECT(A20&amp;"!W161")&amp;IF(INDIRECT(A20&amp;"!W162")&gt;=1," or "&amp;INDIRECT(A20&amp;"!W162"),"")</f>
        <v>.</v>
      </c>
      <c r="S20" s="54" t="str">
        <f ca="1">INDIRECT(A20&amp;"!AE161")</f>
        <v/>
      </c>
      <c r="T20" s="54">
        <f ca="1">INDIRECT(A20&amp;"!N165")</f>
        <v>0</v>
      </c>
      <c r="U20" s="54">
        <f ca="1">INDIRECT(A20&amp;"!N166")</f>
        <v>0</v>
      </c>
      <c r="V20" s="54">
        <f ca="1">INDIRECT(A20&amp;"!AE166")</f>
        <v>0</v>
      </c>
      <c r="W20" s="61" t="str">
        <f ca="1">INDIRECT(A20&amp;"!H167")&amp;"."&amp;INDIRECT(A20&amp;"!L167")&amp;IF(INDIRECT(A20&amp;"!L168")&gt;=1," or "&amp;INDIRECT(A20&amp;"!L168"),"")</f>
        <v>2015.</v>
      </c>
      <c r="X20" s="54" t="str">
        <f ca="1">INDIRECT(A20&amp;"!S167")&amp;"."&amp;INDIRECT(A20&amp;"!W167")&amp;IF(INDIRECT(A20&amp;"!W168")&gt;=1," or "&amp;INDIRECT(A20&amp;"!W168"),"")</f>
        <v>.</v>
      </c>
      <c r="Y20" s="54" t="str">
        <f ca="1">INDIRECT(A20&amp;"!AE167")</f>
        <v/>
      </c>
      <c r="Z20" s="54">
        <f ca="1">INDIRECT(A20&amp;"!F30")</f>
        <v>0</v>
      </c>
      <c r="AA20" s="54">
        <f ca="1">INDIRECT(A20&amp;"!F33")</f>
        <v>0</v>
      </c>
      <c r="AB20" s="54">
        <f ca="1">INDIRECT(A20&amp;"!O155")</f>
        <v>0</v>
      </c>
      <c r="AC20" s="54">
        <f ca="1">INDIRECT(A20&amp;"!O156")</f>
        <v>0</v>
      </c>
      <c r="AD20" s="54">
        <f ca="1">INDIRECT(A20&amp;"!F36")</f>
        <v>0</v>
      </c>
      <c r="AE20" s="54">
        <f ca="1">INDIRECT(A20&amp;"!F51")</f>
        <v>0</v>
      </c>
      <c r="AF20" s="54">
        <f ca="1">INDIRECT(A20&amp;"!F54")</f>
        <v>0</v>
      </c>
      <c r="AG20" s="54" t="str">
        <f ca="1">INDIRECT(A20&amp;"!E58")&amp;"."&amp;INDIRECT(A20&amp;"!K58")&amp;IF(INDIRECT(A20&amp;"!K60")&gt;=1," or "&amp;INDIRECT(A20&amp;"!K60"),"")</f>
        <v>2015.</v>
      </c>
      <c r="AH20" s="54" t="str">
        <f ca="1">INDIRECT(A20&amp;"!Q58")&amp;"."&amp;INDIRECT(A20&amp;"!W58")&amp;IF(INDIRECT(A20&amp;"!W60")&gt;=1," or "&amp;INDIRECT(A20&amp;"!W60"),"")</f>
        <v>.</v>
      </c>
      <c r="AI20" s="54" t="str">
        <f ca="1">INDIRECT(A20&amp;"!AF58")</f>
        <v/>
      </c>
      <c r="AJ20" s="54">
        <f ca="1">INDIRECT(A20&amp;"!F65")</f>
        <v>0</v>
      </c>
      <c r="AK20" s="54">
        <f ca="1">INDIRECT(A20&amp;"!F68")</f>
        <v>0</v>
      </c>
      <c r="AL20" s="61" t="str">
        <f ca="1">INDIRECT(A20&amp;"!E72")&amp;"."&amp;INDIRECT(A20&amp;"!K72")&amp;IF(INDIRECT(A20&amp;"!K60")&gt;=1," or "&amp;INDIRECT(A20&amp;"!K60"),"")</f>
        <v>2015.</v>
      </c>
      <c r="AM20" s="61" t="str">
        <f ca="1">INDIRECT(A20&amp;"!Q72")&amp;"."&amp;INDIRECT(A20&amp;"!W72")&amp;IF(INDIRECT(A20&amp;"!W60")&gt;=1," or "&amp;INDIRECT(A20&amp;"!W60"),"")</f>
        <v>.</v>
      </c>
      <c r="AN20" s="54" t="str">
        <f ca="1">INDIRECT(A20&amp;"!AF72")</f>
        <v/>
      </c>
      <c r="AO20" s="61">
        <f ca="1">INDIRECT(A20&amp;"!O170")</f>
        <v>0</v>
      </c>
      <c r="AP20" s="54">
        <f ca="1">INDIRECT(A20&amp;"!X170")</f>
        <v>0</v>
      </c>
      <c r="AQ20" s="54">
        <f ca="1">INDIRECT(A20&amp;"!H172")</f>
        <v>0</v>
      </c>
      <c r="AR20" s="54">
        <f ca="1">INDIRECT(A20&amp;"!H180")</f>
        <v>0</v>
      </c>
      <c r="AS20" s="54" t="str">
        <f ca="1">INDIRECT(A20&amp;"!X136")&amp;"."&amp;INDIRECT(A20&amp;"!AB136")&amp;"."&amp;INDIRECT(A20&amp;"!AE136")</f>
        <v>..</v>
      </c>
      <c r="AT20" s="58">
        <f ca="1">INDIRECT(A20&amp;"!X138")</f>
        <v>0</v>
      </c>
      <c r="AU20" s="72"/>
    </row>
    <row r="21" spans="1:47" s="55" customFormat="1" ht="30" customHeight="1">
      <c r="A21" s="45" t="s">
        <v>97</v>
      </c>
      <c r="B21" s="73" t="e">
        <f ca="1">INDIRECT(A21&amp;"!W143")</f>
        <v>#REF!</v>
      </c>
      <c r="C21" s="64" t="e">
        <f ca="1">INDIRECT(A21&amp;"!H143")</f>
        <v>#REF!</v>
      </c>
      <c r="D21" s="64" t="e">
        <f ca="1">INDIRECT(A21&amp;"!AG145")</f>
        <v>#REF!</v>
      </c>
      <c r="E21" s="64" t="e">
        <f ca="1">INDIRECT(A21&amp;"!AG146")</f>
        <v>#REF!</v>
      </c>
      <c r="F21" s="64" t="e">
        <f ca="1">INDIRECT(A21&amp;"!G148")</f>
        <v>#REF!</v>
      </c>
      <c r="G21" s="64" t="e">
        <f ca="1">INDIRECT(A21&amp;"!H146")</f>
        <v>#REF!</v>
      </c>
      <c r="H21" s="64" t="e">
        <f ca="1">INDIRECT(A21&amp;"!AF147")</f>
        <v>#REF!</v>
      </c>
      <c r="I21" s="64" t="e">
        <f ca="1">INDIRECT(A21&amp;"!L151")</f>
        <v>#REF!</v>
      </c>
      <c r="J21" s="64" t="e">
        <f ca="1">INDIRECT(A21&amp;"!X172")</f>
        <v>#REF!</v>
      </c>
      <c r="K21" s="64" t="e">
        <f ca="1">INDIRECT(A21&amp;"!AF170")</f>
        <v>#REF!</v>
      </c>
      <c r="L21" s="64" t="e">
        <f ca="1">INDIRECT(A21&amp;"!AG157")</f>
        <v>#REF!</v>
      </c>
      <c r="M21" s="64"/>
      <c r="N21" s="64" t="e">
        <f ca="1">INDIRECT(A21&amp;"!N159")</f>
        <v>#REF!</v>
      </c>
      <c r="O21" s="64" t="e">
        <f ca="1">INDIRECT(A21&amp;"!N160")</f>
        <v>#REF!</v>
      </c>
      <c r="P21" s="64" t="e">
        <f ca="1">INDIRECT(A21&amp;"!AE160")</f>
        <v>#REF!</v>
      </c>
      <c r="Q21" s="68" t="e">
        <f ca="1">INDIRECT(A21&amp;"!H161")&amp;"."&amp;INDIRECT(A21&amp;"!L161")&amp;IF(INDIRECT(A21&amp;"!L162")&gt;=1," or "&amp;INDIRECT(A21&amp;"!L162"),"")</f>
        <v>#REF!</v>
      </c>
      <c r="R21" s="68" t="e">
        <f ca="1">INDIRECT(A21&amp;"!S161")&amp;"."&amp;INDIRECT(A21&amp;"!W161")&amp;IF(INDIRECT(A21&amp;"!W162")&gt;=1," or "&amp;INDIRECT(A21&amp;"!W162"),"")</f>
        <v>#REF!</v>
      </c>
      <c r="S21" s="64" t="e">
        <f ca="1">INDIRECT(A21&amp;"!AE161")</f>
        <v>#REF!</v>
      </c>
      <c r="T21" s="64" t="e">
        <f ca="1">INDIRECT(A21&amp;"!N165")</f>
        <v>#REF!</v>
      </c>
      <c r="U21" s="64" t="e">
        <f ca="1">INDIRECT(A21&amp;"!N166")</f>
        <v>#REF!</v>
      </c>
      <c r="V21" s="64" t="e">
        <f ca="1">INDIRECT(A21&amp;"!AE166")</f>
        <v>#REF!</v>
      </c>
      <c r="W21" s="64" t="e">
        <f ca="1">INDIRECT(A21&amp;"!H167")&amp;"."&amp;INDIRECT(A21&amp;"!L167")&amp;IF(INDIRECT(A21&amp;"!L168")&gt;=1," or "&amp;INDIRECT(A21&amp;"!L168"),"")</f>
        <v>#REF!</v>
      </c>
      <c r="X21" s="64" t="e">
        <f ca="1">INDIRECT(A21&amp;"!S167")&amp;"."&amp;INDIRECT(A21&amp;"!W167")&amp;IF(INDIRECT(A21&amp;"!W168")&gt;=1," or "&amp;INDIRECT(A21&amp;"!W168"),"")</f>
        <v>#REF!</v>
      </c>
      <c r="Y21" s="64" t="e">
        <f ca="1">INDIRECT(A21&amp;"!AE167")</f>
        <v>#REF!</v>
      </c>
      <c r="Z21" s="64" t="e">
        <f ca="1">INDIRECT(A21&amp;"!F30")</f>
        <v>#REF!</v>
      </c>
      <c r="AA21" s="64" t="e">
        <f ca="1">INDIRECT(A21&amp;"!F33")</f>
        <v>#REF!</v>
      </c>
      <c r="AB21" s="64" t="e">
        <f ca="1">INDIRECT(A21&amp;"!O155")</f>
        <v>#REF!</v>
      </c>
      <c r="AC21" s="64" t="e">
        <f ca="1">INDIRECT(A21&amp;"!O156")</f>
        <v>#REF!</v>
      </c>
      <c r="AD21" s="64" t="e">
        <f ca="1">INDIRECT(A21&amp;"!F36")</f>
        <v>#REF!</v>
      </c>
      <c r="AE21" s="64" t="e">
        <f ca="1">INDIRECT(A21&amp;"!F51")</f>
        <v>#REF!</v>
      </c>
      <c r="AF21" s="64" t="e">
        <f ca="1">INDIRECT(A21&amp;"!F54")</f>
        <v>#REF!</v>
      </c>
      <c r="AG21" s="64" t="e">
        <f ca="1">INDIRECT(A21&amp;"!E58")&amp;"."&amp;INDIRECT(A21&amp;"!K58")&amp;IF(INDIRECT(A21&amp;"!K60")&gt;=1," or "&amp;INDIRECT(A21&amp;"!K60"),"")</f>
        <v>#REF!</v>
      </c>
      <c r="AH21" s="64" t="e">
        <f ca="1">INDIRECT(A21&amp;"!Q58")&amp;"."&amp;INDIRECT(A21&amp;"!W58")&amp;IF(INDIRECT(A21&amp;"!W60")&gt;=1," or "&amp;INDIRECT(A21&amp;"!W60"),"")</f>
        <v>#REF!</v>
      </c>
      <c r="AI21" s="64" t="e">
        <f ca="1">INDIRECT(A21&amp;"!AF58")</f>
        <v>#REF!</v>
      </c>
      <c r="AJ21" s="64" t="e">
        <f ca="1">INDIRECT(A21&amp;"!F65")</f>
        <v>#REF!</v>
      </c>
      <c r="AK21" s="69" t="e">
        <f ca="1">INDIRECT(A21&amp;"!F68")</f>
        <v>#REF!</v>
      </c>
      <c r="AL21" s="63" t="e">
        <f ca="1">INDIRECT(A21&amp;"!E72")&amp;"."&amp;INDIRECT(A21&amp;"!K72")&amp;IF(INDIRECT(A21&amp;"!K60")&gt;=1," or "&amp;INDIRECT(A21&amp;"!K60"),"")</f>
        <v>#REF!</v>
      </c>
      <c r="AM21" s="64" t="e">
        <f ca="1">INDIRECT(A21&amp;"!Q72")&amp;"."&amp;INDIRECT(A21&amp;"!W72")&amp;IF(INDIRECT(A21&amp;"!W60")&gt;=1," or "&amp;INDIRECT(A21&amp;"!W60"),"")</f>
        <v>#REF!</v>
      </c>
      <c r="AN21" s="67" t="e">
        <f ca="1">INDIRECT(A21&amp;"!AF72")</f>
        <v>#REF!</v>
      </c>
      <c r="AO21" s="64" t="e">
        <f ca="1">INDIRECT(A21&amp;"!O170")</f>
        <v>#REF!</v>
      </c>
      <c r="AP21" s="64" t="e">
        <f ca="1">INDIRECT(A21&amp;"!X170")</f>
        <v>#REF!</v>
      </c>
      <c r="AQ21" s="64" t="e">
        <f ca="1">INDIRECT(A21&amp;"!H172")</f>
        <v>#REF!</v>
      </c>
      <c r="AR21" s="64" t="e">
        <f ca="1">INDIRECT(A21&amp;"!H180")</f>
        <v>#REF!</v>
      </c>
      <c r="AS21" s="64" t="e">
        <f ca="1">INDIRECT(A21&amp;"!X136")&amp;"."&amp;INDIRECT(A21&amp;"!AB136")&amp;"."&amp;INDIRECT(A21&amp;"!AE136")</f>
        <v>#REF!</v>
      </c>
      <c r="AT21" s="65" t="e">
        <f ca="1">INDIRECT(A21&amp;"!X138")</f>
        <v>#REF!</v>
      </c>
      <c r="AU21" s="74"/>
    </row>
    <row r="22" spans="1:47" s="55" customFormat="1" ht="30" customHeight="1">
      <c r="A22" s="45" t="s">
        <v>98</v>
      </c>
      <c r="B22" s="75" t="e">
        <f ca="1">INDIRECT(A22&amp;"!W143")</f>
        <v>#REF!</v>
      </c>
      <c r="C22" s="62" t="e">
        <f ca="1">INDIRECT(A22&amp;"!H143")</f>
        <v>#REF!</v>
      </c>
      <c r="D22" s="62" t="e">
        <f ca="1">INDIRECT(A22&amp;"!AG145")</f>
        <v>#REF!</v>
      </c>
      <c r="E22" s="62" t="e">
        <f ca="1">INDIRECT(A22&amp;"!AG146")</f>
        <v>#REF!</v>
      </c>
      <c r="F22" s="62" t="e">
        <f ca="1">INDIRECT(A22&amp;"!G148")</f>
        <v>#REF!</v>
      </c>
      <c r="G22" s="62" t="e">
        <f ca="1">INDIRECT(A22&amp;"!H146")</f>
        <v>#REF!</v>
      </c>
      <c r="H22" s="62" t="e">
        <f ca="1">INDIRECT(A22&amp;"!AF147")</f>
        <v>#REF!</v>
      </c>
      <c r="I22" s="62" t="e">
        <f ca="1">INDIRECT(A22&amp;"!L151")</f>
        <v>#REF!</v>
      </c>
      <c r="J22" s="62" t="e">
        <f ca="1">INDIRECT(A22&amp;"!X172")</f>
        <v>#REF!</v>
      </c>
      <c r="K22" s="62" t="e">
        <f ca="1">INDIRECT(A22&amp;"!AF170")</f>
        <v>#REF!</v>
      </c>
      <c r="L22" s="62" t="e">
        <f ca="1">INDIRECT(A22&amp;"!AG157")</f>
        <v>#REF!</v>
      </c>
      <c r="M22" s="62"/>
      <c r="N22" s="62" t="e">
        <f ca="1">INDIRECT(A22&amp;"!N159")</f>
        <v>#REF!</v>
      </c>
      <c r="O22" s="62" t="e">
        <f ca="1">INDIRECT(A22&amp;"!N160")</f>
        <v>#REF!</v>
      </c>
      <c r="P22" s="62" t="e">
        <f ca="1">INDIRECT(A22&amp;"!AE160")</f>
        <v>#REF!</v>
      </c>
      <c r="Q22" s="64" t="e">
        <f ca="1">INDIRECT(A22&amp;"!H161")&amp;"."&amp;INDIRECT(A22&amp;"!L161")&amp;IF(INDIRECT(A22&amp;"!L162")&gt;=1," or "&amp;INDIRECT(A22&amp;"!L162"),"")</f>
        <v>#REF!</v>
      </c>
      <c r="R22" s="64" t="e">
        <f ca="1">INDIRECT(A22&amp;"!S161")&amp;"."&amp;INDIRECT(A22&amp;"!W161")&amp;IF(INDIRECT(A22&amp;"!W162")&gt;=1," or "&amp;INDIRECT(A22&amp;"!W162"),"")</f>
        <v>#REF!</v>
      </c>
      <c r="S22" s="68" t="e">
        <f ca="1">INDIRECT(A22&amp;"!AE161")</f>
        <v>#REF!</v>
      </c>
      <c r="T22" s="64" t="e">
        <f ca="1">INDIRECT(A22&amp;"!N165")</f>
        <v>#REF!</v>
      </c>
      <c r="U22" s="64" t="e">
        <f ca="1">INDIRECT(A22&amp;"!N166")</f>
        <v>#REF!</v>
      </c>
      <c r="V22" s="64" t="e">
        <f ca="1">INDIRECT(A22&amp;"!AE166")</f>
        <v>#REF!</v>
      </c>
      <c r="W22" s="62" t="e">
        <f ca="1">INDIRECT(A22&amp;"!H167")&amp;"."&amp;INDIRECT(A22&amp;"!L167")&amp;IF(INDIRECT(A22&amp;"!L168")&gt;=1," or "&amp;INDIRECT(A22&amp;"!L168"),"")</f>
        <v>#REF!</v>
      </c>
      <c r="X22" s="64" t="e">
        <f ca="1">INDIRECT(A22&amp;"!S167")&amp;"."&amp;INDIRECT(A22&amp;"!W167")&amp;IF(INDIRECT(A22&amp;"!W168")&gt;=1," or "&amp;INDIRECT(A22&amp;"!W168"),"")</f>
        <v>#REF!</v>
      </c>
      <c r="Y22" s="64" t="e">
        <f ca="1">INDIRECT(A22&amp;"!AE167")</f>
        <v>#REF!</v>
      </c>
      <c r="Z22" s="64" t="e">
        <f ca="1">INDIRECT(A22&amp;"!F30")</f>
        <v>#REF!</v>
      </c>
      <c r="AA22" s="64" t="e">
        <f ca="1">INDIRECT(A22&amp;"!F33")</f>
        <v>#REF!</v>
      </c>
      <c r="AB22" s="64" t="e">
        <f ca="1">INDIRECT(A22&amp;"!O155")</f>
        <v>#REF!</v>
      </c>
      <c r="AC22" s="64" t="e">
        <f ca="1">INDIRECT(A22&amp;"!O156")</f>
        <v>#REF!</v>
      </c>
      <c r="AD22" s="64" t="e">
        <f ca="1">INDIRECT(A22&amp;"!F36")</f>
        <v>#REF!</v>
      </c>
      <c r="AE22" s="64" t="e">
        <f ca="1">INDIRECT(A22&amp;"!F51")</f>
        <v>#REF!</v>
      </c>
      <c r="AF22" s="64" t="e">
        <f ca="1">INDIRECT(A22&amp;"!F54")</f>
        <v>#REF!</v>
      </c>
      <c r="AG22" s="67" t="e">
        <f ca="1">INDIRECT(A22&amp;"!E58")&amp;"."&amp;INDIRECT(A22&amp;"!K58")&amp;IF(INDIRECT(A22&amp;"!K60")&gt;=1," or "&amp;INDIRECT(A22&amp;"!K60"),"")</f>
        <v>#REF!</v>
      </c>
      <c r="AH22" s="66" t="e">
        <f ca="1">INDIRECT(A22&amp;"!Q58")&amp;"."&amp;INDIRECT(A22&amp;"!W58")&amp;IF(INDIRECT(A22&amp;"!W60")&gt;=1," or "&amp;INDIRECT(A22&amp;"!W60"),"")</f>
        <v>#REF!</v>
      </c>
      <c r="AI22" s="64" t="e">
        <f ca="1">INDIRECT(A22&amp;"!AF58")</f>
        <v>#REF!</v>
      </c>
      <c r="AJ22" s="64" t="e">
        <f ca="1">INDIRECT(A22&amp;"!F65")</f>
        <v>#REF!</v>
      </c>
      <c r="AK22" s="67" t="e">
        <f ca="1">INDIRECT(A22&amp;"!F68")</f>
        <v>#REF!</v>
      </c>
      <c r="AL22" s="64" t="e">
        <f ca="1">INDIRECT(A22&amp;"!E72")&amp;"."&amp;INDIRECT(A22&amp;"!K72")&amp;IF(INDIRECT(A22&amp;"!K60")&gt;=1," or "&amp;INDIRECT(A22&amp;"!K60"),"")</f>
        <v>#REF!</v>
      </c>
      <c r="AM22" s="64" t="e">
        <f ca="1">INDIRECT(A22&amp;"!Q72")&amp;"."&amp;INDIRECT(A22&amp;"!W72")&amp;IF(INDIRECT(A22&amp;"!W60")&gt;=1," or "&amp;INDIRECT(A22&amp;"!W60"),"")</f>
        <v>#REF!</v>
      </c>
      <c r="AN22" s="64" t="e">
        <f ca="1">INDIRECT(A22&amp;"!AF72")</f>
        <v>#REF!</v>
      </c>
      <c r="AO22" s="64" t="e">
        <f ca="1">INDIRECT(A22&amp;"!O170")</f>
        <v>#REF!</v>
      </c>
      <c r="AP22" s="64" t="e">
        <f ca="1">INDIRECT(A22&amp;"!X170")</f>
        <v>#REF!</v>
      </c>
      <c r="AQ22" s="64" t="e">
        <f ca="1">INDIRECT(A22&amp;"!H172")</f>
        <v>#REF!</v>
      </c>
      <c r="AR22" s="64" t="e">
        <f ca="1">INDIRECT(A22&amp;"!H180")</f>
        <v>#REF!</v>
      </c>
      <c r="AS22" s="64" t="e">
        <f ca="1">INDIRECT(A22&amp;"!X136")&amp;"."&amp;INDIRECT(A22&amp;"!AB136")&amp;"."&amp;INDIRECT(A22&amp;"!AE136")</f>
        <v>#REF!</v>
      </c>
      <c r="AT22" s="65" t="e">
        <f ca="1">INDIRECT(A22&amp;"!X138")</f>
        <v>#REF!</v>
      </c>
      <c r="AU22" s="74"/>
    </row>
    <row r="23" spans="1:47" s="55" customFormat="1" ht="30" customHeight="1">
      <c r="A23" s="45" t="s">
        <v>99</v>
      </c>
      <c r="B23" s="73" t="e">
        <f ca="1">INDIRECT(A23&amp;"!W143")</f>
        <v>#REF!</v>
      </c>
      <c r="C23" s="64" t="e">
        <f ca="1">INDIRECT(A23&amp;"!H143")</f>
        <v>#REF!</v>
      </c>
      <c r="D23" s="64" t="e">
        <f ca="1">INDIRECT(A23&amp;"!AG145")</f>
        <v>#REF!</v>
      </c>
      <c r="E23" s="64" t="e">
        <f ca="1">INDIRECT(A23&amp;"!AG146")</f>
        <v>#REF!</v>
      </c>
      <c r="F23" s="64" t="e">
        <f ca="1">INDIRECT(A23&amp;"!G148")</f>
        <v>#REF!</v>
      </c>
      <c r="G23" s="64" t="e">
        <f ca="1">INDIRECT(A23&amp;"!H146")</f>
        <v>#REF!</v>
      </c>
      <c r="H23" s="64" t="e">
        <f ca="1">INDIRECT(A23&amp;"!AF147")</f>
        <v>#REF!</v>
      </c>
      <c r="I23" s="64" t="e">
        <f ca="1">INDIRECT(A23&amp;"!L151")</f>
        <v>#REF!</v>
      </c>
      <c r="J23" s="64" t="e">
        <f ca="1">INDIRECT(A23&amp;"!X172")</f>
        <v>#REF!</v>
      </c>
      <c r="K23" s="64" t="e">
        <f ca="1">INDIRECT(A23&amp;"!AF170")</f>
        <v>#REF!</v>
      </c>
      <c r="L23" s="64" t="e">
        <f ca="1">INDIRECT(A23&amp;"!AG157")</f>
        <v>#REF!</v>
      </c>
      <c r="M23" s="64"/>
      <c r="N23" s="64" t="e">
        <f ca="1">INDIRECT(A23&amp;"!N159")</f>
        <v>#REF!</v>
      </c>
      <c r="O23" s="64" t="e">
        <f ca="1">INDIRECT(A23&amp;"!N160")</f>
        <v>#REF!</v>
      </c>
      <c r="P23" s="69" t="e">
        <f ca="1">INDIRECT(A23&amp;"!AE160")</f>
        <v>#REF!</v>
      </c>
      <c r="Q23" s="64" t="e">
        <f ca="1">INDIRECT(A23&amp;"!H161")&amp;"."&amp;INDIRECT(A23&amp;"!L161")&amp;IF(INDIRECT(A23&amp;"!L162")&gt;=1," or "&amp;INDIRECT(A23&amp;"!L162"),"")</f>
        <v>#REF!</v>
      </c>
      <c r="R23" s="62" t="e">
        <f ca="1">INDIRECT(A23&amp;"!S161")&amp;"."&amp;INDIRECT(A23&amp;"!W161")&amp;IF(INDIRECT(A23&amp;"!W162")&gt;=1," or "&amp;INDIRECT(A23&amp;"!W162"),"")</f>
        <v>#REF!</v>
      </c>
      <c r="S23" s="66" t="e">
        <f ca="1">INDIRECT(A23&amp;"!AE161")</f>
        <v>#REF!</v>
      </c>
      <c r="T23" s="67" t="e">
        <f ca="1">INDIRECT(A23&amp;"!N165")</f>
        <v>#REF!</v>
      </c>
      <c r="U23" s="64" t="e">
        <f ca="1">INDIRECT(A23&amp;"!N166")</f>
        <v>#REF!</v>
      </c>
      <c r="V23" s="64" t="e">
        <f ca="1">INDIRECT(A23&amp;"!AE166")</f>
        <v>#REF!</v>
      </c>
      <c r="W23" s="68" t="e">
        <f ca="1">INDIRECT(A23&amp;"!H167")&amp;"."&amp;INDIRECT(A23&amp;"!L167")&amp;IF(INDIRECT(A23&amp;"!L168")&gt;=1," or "&amp;INDIRECT(A23&amp;"!L168"),"")</f>
        <v>#REF!</v>
      </c>
      <c r="X23" s="64" t="e">
        <f ca="1">INDIRECT(A23&amp;"!S167")&amp;"."&amp;INDIRECT(A23&amp;"!W167")&amp;IF(INDIRECT(A23&amp;"!W168")&gt;=1," or "&amp;INDIRECT(A23&amp;"!W168"),"")</f>
        <v>#REF!</v>
      </c>
      <c r="Y23" s="67" t="e">
        <f ca="1">INDIRECT(A23&amp;"!AE167")</f>
        <v>#REF!</v>
      </c>
      <c r="Z23" s="64" t="e">
        <f ca="1">INDIRECT(A23&amp;"!F30")</f>
        <v>#REF!</v>
      </c>
      <c r="AA23" s="64" t="e">
        <f ca="1">INDIRECT(A23&amp;"!F33")</f>
        <v>#REF!</v>
      </c>
      <c r="AB23" s="64" t="e">
        <f ca="1">INDIRECT(A23&amp;"!O155")</f>
        <v>#REF!</v>
      </c>
      <c r="AC23" s="64" t="e">
        <f ca="1">INDIRECT(A23&amp;"!O156")</f>
        <v>#REF!</v>
      </c>
      <c r="AD23" s="64" t="e">
        <f ca="1">INDIRECT(A23&amp;"!F36")</f>
        <v>#REF!</v>
      </c>
      <c r="AE23" s="64" t="e">
        <f ca="1">INDIRECT(A23&amp;"!F51")</f>
        <v>#REF!</v>
      </c>
      <c r="AF23" s="64" t="e">
        <f ca="1">INDIRECT(A23&amp;"!F54")</f>
        <v>#REF!</v>
      </c>
      <c r="AG23" s="93" t="e">
        <f ca="1">INDIRECT(A23&amp;"!E58")&amp;"."&amp;INDIRECT(A23&amp;"!K58")&amp;IF(INDIRECT(A23&amp;"!K60")&gt;=1," or "&amp;INDIRECT(A23&amp;"!K60"),"")</f>
        <v>#REF!</v>
      </c>
      <c r="AH23" s="92" t="e">
        <f ca="1">INDIRECT(A23&amp;"!Q58")&amp;"."&amp;INDIRECT(A23&amp;"!W58")&amp;IF(INDIRECT(A23&amp;"!W60")&gt;=1," or "&amp;INDIRECT(A23&amp;"!W60"),"")</f>
        <v>#REF!</v>
      </c>
      <c r="AI23" s="64" t="e">
        <f ca="1">INDIRECT(A23&amp;"!AF58")</f>
        <v>#REF!</v>
      </c>
      <c r="AJ23" s="64" t="e">
        <f ca="1">INDIRECT(A23&amp;"!F65")</f>
        <v>#REF!</v>
      </c>
      <c r="AK23" s="67" t="e">
        <f ca="1">INDIRECT(A23&amp;"!F68")</f>
        <v>#REF!</v>
      </c>
      <c r="AL23" s="64" t="e">
        <f ca="1">INDIRECT(A23&amp;"!E72")&amp;"."&amp;INDIRECT(A23&amp;"!K72")&amp;IF(INDIRECT(A23&amp;"!K60")&gt;=1," or "&amp;INDIRECT(A23&amp;"!K60"),"")</f>
        <v>#REF!</v>
      </c>
      <c r="AM23" s="64" t="e">
        <f ca="1">INDIRECT(A23&amp;"!Q72")&amp;"."&amp;INDIRECT(A23&amp;"!W72")&amp;IF(INDIRECT(A23&amp;"!W60")&gt;=1," or "&amp;INDIRECT(A23&amp;"!W60"),"")</f>
        <v>#REF!</v>
      </c>
      <c r="AN23" s="64" t="e">
        <f ca="1">INDIRECT(A23&amp;"!AF72")</f>
        <v>#REF!</v>
      </c>
      <c r="AO23" s="64" t="e">
        <f ca="1">INDIRECT(A23&amp;"!O170")</f>
        <v>#REF!</v>
      </c>
      <c r="AP23" s="64" t="e">
        <f ca="1">INDIRECT(A23&amp;"!X170")</f>
        <v>#REF!</v>
      </c>
      <c r="AQ23" s="64" t="e">
        <f ca="1">INDIRECT(A23&amp;"!H172")</f>
        <v>#REF!</v>
      </c>
      <c r="AR23" s="64" t="e">
        <f ca="1">INDIRECT(A23&amp;"!H180")</f>
        <v>#REF!</v>
      </c>
      <c r="AS23" s="64" t="e">
        <f ca="1">INDIRECT(A23&amp;"!X136")&amp;"."&amp;INDIRECT(A23&amp;"!AB136")&amp;"."&amp;INDIRECT(A23&amp;"!AE136")</f>
        <v>#REF!</v>
      </c>
      <c r="AT23" s="65" t="e">
        <f ca="1">INDIRECT(A23&amp;"!X138")</f>
        <v>#REF!</v>
      </c>
      <c r="AU23" s="74"/>
    </row>
    <row r="24" spans="1:47" s="55" customFormat="1" ht="30" customHeight="1" thickBot="1">
      <c r="A24" s="45" t="s">
        <v>100</v>
      </c>
      <c r="B24" s="76" t="e">
        <f ca="1">INDIRECT(A24&amp;"!W143")</f>
        <v>#REF!</v>
      </c>
      <c r="C24" s="77" t="e">
        <f ca="1">INDIRECT(A24&amp;"!H143")</f>
        <v>#REF!</v>
      </c>
      <c r="D24" s="77" t="e">
        <f ca="1">INDIRECT(A24&amp;"!AG145")</f>
        <v>#REF!</v>
      </c>
      <c r="E24" s="77" t="e">
        <f ca="1">INDIRECT(A24&amp;"!AG146")</f>
        <v>#REF!</v>
      </c>
      <c r="F24" s="77" t="e">
        <f ca="1">INDIRECT(A24&amp;"!G148")</f>
        <v>#REF!</v>
      </c>
      <c r="G24" s="77" t="e">
        <f ca="1">INDIRECT(A24&amp;"!H146")</f>
        <v>#REF!</v>
      </c>
      <c r="H24" s="77" t="e">
        <f ca="1">INDIRECT(A24&amp;"!AF147")</f>
        <v>#REF!</v>
      </c>
      <c r="I24" s="77" t="e">
        <f ca="1">INDIRECT(A24&amp;"!L151")</f>
        <v>#REF!</v>
      </c>
      <c r="J24" s="77" t="e">
        <f ca="1">INDIRECT(A24&amp;"!X172")</f>
        <v>#REF!</v>
      </c>
      <c r="K24" s="77" t="e">
        <f ca="1">INDIRECT(A24&amp;"!AF170")</f>
        <v>#REF!</v>
      </c>
      <c r="L24" s="77" t="e">
        <f ca="1">INDIRECT(A24&amp;"!AG157")</f>
        <v>#REF!</v>
      </c>
      <c r="M24" s="77"/>
      <c r="N24" s="77" t="e">
        <f ca="1">INDIRECT(A24&amp;"!N159")</f>
        <v>#REF!</v>
      </c>
      <c r="O24" s="77" t="e">
        <f ca="1">INDIRECT(A24&amp;"!N160")</f>
        <v>#REF!</v>
      </c>
      <c r="P24" s="78" t="e">
        <f ca="1">INDIRECT(A24&amp;"!AE160")</f>
        <v>#REF!</v>
      </c>
      <c r="Q24" s="91" t="e">
        <f ca="1">INDIRECT(A24&amp;"!H161")&amp;"."&amp;INDIRECT(A24&amp;"!L161")&amp;IF(INDIRECT(A24&amp;"!L162")&gt;=1," or "&amp;INDIRECT(A24&amp;"!L162"),"")</f>
        <v>#REF!</v>
      </c>
      <c r="R24" s="64" t="e">
        <f ca="1">INDIRECT(A24&amp;"!S161")&amp;"."&amp;INDIRECT(A24&amp;"!W161")&amp;IF(INDIRECT(A24&amp;"!W162")&gt;=1," or "&amp;INDIRECT(A24&amp;"!W162"),"")</f>
        <v>#REF!</v>
      </c>
      <c r="S24" s="77" t="e">
        <f ca="1">INDIRECT(A24&amp;"!AE161")</f>
        <v>#REF!</v>
      </c>
      <c r="T24" s="77" t="e">
        <f ca="1">INDIRECT(A24&amp;"!N165")</f>
        <v>#REF!</v>
      </c>
      <c r="U24" s="77" t="e">
        <f ca="1">INDIRECT(A24&amp;"!N166")</f>
        <v>#REF!</v>
      </c>
      <c r="V24" s="77" t="e">
        <f ca="1">INDIRECT(A24&amp;"!AE166")</f>
        <v>#REF!</v>
      </c>
      <c r="W24" s="64" t="e">
        <f ca="1">INDIRECT(A24&amp;"!H167")&amp;"."&amp;INDIRECT(A24&amp;"!L167")&amp;IF(INDIRECT(A24&amp;"!L168")&gt;=1," or "&amp;INDIRECT(A24&amp;"!L168"),"")</f>
        <v>#REF!</v>
      </c>
      <c r="X24" s="91" t="e">
        <f ca="1">INDIRECT(A24&amp;"!S167")&amp;"."&amp;INDIRECT(A24&amp;"!W167")&amp;IF(INDIRECT(A24&amp;"!W168")&gt;=1," or "&amp;INDIRECT(A24&amp;"!W168"),"")</f>
        <v>#REF!</v>
      </c>
      <c r="Y24" s="79" t="e">
        <f ca="1">INDIRECT(A24&amp;"!AE167")</f>
        <v>#REF!</v>
      </c>
      <c r="Z24" s="77" t="e">
        <f ca="1">INDIRECT(A24&amp;"!F30")</f>
        <v>#REF!</v>
      </c>
      <c r="AA24" s="77" t="e">
        <f ca="1">INDIRECT(A24&amp;"!F33")</f>
        <v>#REF!</v>
      </c>
      <c r="AB24" s="77" t="e">
        <f ca="1">INDIRECT(A24&amp;"!O155")</f>
        <v>#REF!</v>
      </c>
      <c r="AC24" s="77" t="e">
        <f ca="1">INDIRECT(A24&amp;"!O156")</f>
        <v>#REF!</v>
      </c>
      <c r="AD24" s="77" t="e">
        <f ca="1">INDIRECT(A24&amp;"!F36")</f>
        <v>#REF!</v>
      </c>
      <c r="AE24" s="77" t="e">
        <f ca="1">INDIRECT(A24&amp;"!F51")</f>
        <v>#REF!</v>
      </c>
      <c r="AF24" s="77" t="e">
        <f ca="1">INDIRECT(A24&amp;"!F54")</f>
        <v>#REF!</v>
      </c>
      <c r="AG24" s="93" t="e">
        <f ca="1">INDIRECT(A24&amp;"!E58")&amp;"."&amp;INDIRECT(A24&amp;"!K58")&amp;IF(INDIRECT(A24&amp;"!K60")&gt;=1," or "&amp;INDIRECT(A24&amp;"!K60"),"")</f>
        <v>#REF!</v>
      </c>
      <c r="AH24" s="91" t="e">
        <f ca="1">INDIRECT(A24&amp;"!Q58")&amp;"."&amp;INDIRECT(A24&amp;"!W58")&amp;IF(INDIRECT(A24&amp;"!W60")&gt;=1," or "&amp;INDIRECT(A24&amp;"!W60"),"")</f>
        <v>#REF!</v>
      </c>
      <c r="AI24" s="64" t="e">
        <f ca="1">INDIRECT(A24&amp;"!AF58")</f>
        <v>#REF!</v>
      </c>
      <c r="AJ24" s="77" t="e">
        <f ca="1">INDIRECT(A24&amp;"!F65")</f>
        <v>#REF!</v>
      </c>
      <c r="AK24" s="79" t="e">
        <f ca="1">INDIRECT(A24&amp;"!F68")</f>
        <v>#REF!</v>
      </c>
      <c r="AL24" s="91" t="e">
        <f ca="1">INDIRECT(A24&amp;"!E72")&amp;"."&amp;INDIRECT(A24&amp;"!K72")&amp;IF(INDIRECT(A24&amp;"!K60")&gt;=1," or "&amp;INDIRECT(A24&amp;"!K60"),"")</f>
        <v>#REF!</v>
      </c>
      <c r="AM24" s="91" t="e">
        <f ca="1">INDIRECT(A24&amp;"!Q72")&amp;"."&amp;INDIRECT(A24&amp;"!W72")&amp;IF(INDIRECT(A24&amp;"!W60")&gt;=1," or "&amp;INDIRECT(A24&amp;"!W60"),"")</f>
        <v>#REF!</v>
      </c>
      <c r="AN24" s="77" t="e">
        <f ca="1">INDIRECT(A24&amp;"!AF72")</f>
        <v>#REF!</v>
      </c>
      <c r="AO24" s="77" t="e">
        <f ca="1">INDIRECT(A24&amp;"!O170")</f>
        <v>#REF!</v>
      </c>
      <c r="AP24" s="77" t="e">
        <f ca="1">INDIRECT(A24&amp;"!X170")</f>
        <v>#REF!</v>
      </c>
      <c r="AQ24" s="77" t="e">
        <f ca="1">INDIRECT(A24&amp;"!H172")</f>
        <v>#REF!</v>
      </c>
      <c r="AR24" s="77" t="e">
        <f ca="1">INDIRECT(A24&amp;"!H180")</f>
        <v>#REF!</v>
      </c>
      <c r="AS24" s="77" t="e">
        <f ca="1">INDIRECT(A24&amp;"!X136")&amp;"."&amp;INDIRECT(A24&amp;"!AB136")&amp;"."&amp;INDIRECT(A24&amp;"!AE136")</f>
        <v>#REF!</v>
      </c>
      <c r="AT24" s="80" t="e">
        <f ca="1">INDIRECT(A24&amp;"!X138")</f>
        <v>#REF!</v>
      </c>
      <c r="AU24" s="81"/>
    </row>
    <row r="31" spans="1:47">
      <c r="AQ31" s="70"/>
    </row>
    <row r="40" spans="43:43">
      <c r="AQ40" s="70"/>
    </row>
  </sheetData>
  <mergeCells count="35">
    <mergeCell ref="AS18:AS19"/>
    <mergeCell ref="N18:S18"/>
    <mergeCell ref="T18:Y18"/>
    <mergeCell ref="AJ18:AN18"/>
    <mergeCell ref="AO18:AP18"/>
    <mergeCell ref="AQ18:AQ19"/>
    <mergeCell ref="AU18:AU19"/>
    <mergeCell ref="B1:Y1"/>
    <mergeCell ref="Z2:AU2"/>
    <mergeCell ref="B3:Y3"/>
    <mergeCell ref="R5:T5"/>
    <mergeCell ref="U5:Y5"/>
    <mergeCell ref="R6:T6"/>
    <mergeCell ref="U6:Y6"/>
    <mergeCell ref="R7:T7"/>
    <mergeCell ref="U7:Y7"/>
    <mergeCell ref="R8:T8"/>
    <mergeCell ref="U8:Y8"/>
    <mergeCell ref="AT18:AT19"/>
    <mergeCell ref="AR18:AR19"/>
    <mergeCell ref="B16:B17"/>
    <mergeCell ref="M18:M19"/>
    <mergeCell ref="B18:B19"/>
    <mergeCell ref="C18:C19"/>
    <mergeCell ref="D18:D19"/>
    <mergeCell ref="E18:E19"/>
    <mergeCell ref="F18:F19"/>
    <mergeCell ref="L18:L19"/>
    <mergeCell ref="Z18:AD18"/>
    <mergeCell ref="AE18:AI18"/>
    <mergeCell ref="G18:G19"/>
    <mergeCell ref="H18:H19"/>
    <mergeCell ref="I18:I19"/>
    <mergeCell ref="J18:J19"/>
    <mergeCell ref="K18:K19"/>
  </mergeCells>
  <phoneticPr fontId="2"/>
  <pageMargins left="0.25" right="0.25" top="0.75" bottom="0.75" header="0.3" footer="0.3"/>
  <pageSetup paperSize="9" scale="48" orientation="landscape" r:id="rId1"/>
  <colBreaks count="2" manualBreakCount="2">
    <brk id="25" max="23" man="1"/>
    <brk id="47" min="14" max="23"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94"/>
  <sheetViews>
    <sheetView zoomScaleNormal="100" workbookViewId="0">
      <selection activeCell="B2" sqref="B2"/>
    </sheetView>
  </sheetViews>
  <sheetFormatPr defaultRowHeight="13.5"/>
  <cols>
    <col min="1" max="3" width="2.625" customWidth="1"/>
    <col min="4" max="4" width="7" bestFit="1" customWidth="1"/>
    <col min="5" max="5" width="23.125" customWidth="1"/>
    <col min="6" max="6" width="2.375" customWidth="1"/>
    <col min="7" max="7" width="5.625" bestFit="1" customWidth="1"/>
    <col min="8" max="8" width="23.5" bestFit="1" customWidth="1"/>
    <col min="9" max="9" width="2.375" customWidth="1"/>
    <col min="10" max="10" width="5" customWidth="1"/>
    <col min="11" max="14" width="4.5" bestFit="1" customWidth="1"/>
    <col min="15" max="15" width="5" customWidth="1"/>
    <col min="16" max="16" width="4.25" bestFit="1" customWidth="1"/>
    <col min="17" max="17" width="5.25" bestFit="1" customWidth="1"/>
    <col min="18" max="18" width="7" bestFit="1" customWidth="1"/>
    <col min="19" max="19" width="5.5" bestFit="1" customWidth="1"/>
    <col min="20" max="20" width="8.75" bestFit="1" customWidth="1"/>
    <col min="21" max="21" width="40.5" bestFit="1" customWidth="1"/>
    <col min="22" max="22" width="14.625" bestFit="1" customWidth="1"/>
    <col min="23" max="23" width="8.375" bestFit="1" customWidth="1"/>
    <col min="24" max="24" width="14.625" customWidth="1"/>
    <col min="25" max="25" width="8.75" bestFit="1" customWidth="1"/>
    <col min="26" max="26" width="6.75" bestFit="1" customWidth="1"/>
    <col min="27" max="27" width="4.25" bestFit="1" customWidth="1"/>
    <col min="28" max="29" width="3" bestFit="1" customWidth="1"/>
    <col min="30" max="30" width="14.625" bestFit="1" customWidth="1"/>
    <col min="256" max="256" width="2.375" customWidth="1"/>
    <col min="257" max="257" width="15.25" customWidth="1"/>
    <col min="258" max="258" width="2.375" customWidth="1"/>
    <col min="259" max="259" width="7" bestFit="1" customWidth="1"/>
    <col min="260" max="260" width="22" bestFit="1" customWidth="1"/>
    <col min="261" max="261" width="2.375" customWidth="1"/>
    <col min="262" max="262" width="5.625" bestFit="1" customWidth="1"/>
    <col min="263" max="263" width="23.5" bestFit="1" customWidth="1"/>
    <col min="264" max="264" width="2.375" customWidth="1"/>
    <col min="265" max="265" width="5" customWidth="1"/>
    <col min="266" max="269" width="4.5" bestFit="1" customWidth="1"/>
    <col min="270" max="270" width="5" customWidth="1"/>
    <col min="271" max="271" width="4.25" bestFit="1" customWidth="1"/>
    <col min="272" max="272" width="5.25" bestFit="1" customWidth="1"/>
    <col min="273" max="273" width="7" bestFit="1" customWidth="1"/>
    <col min="274" max="274" width="5.5" bestFit="1" customWidth="1"/>
    <col min="275" max="275" width="8.75" bestFit="1" customWidth="1"/>
    <col min="276" max="276" width="40.5" bestFit="1" customWidth="1"/>
    <col min="277" max="277" width="14.625" bestFit="1" customWidth="1"/>
    <col min="278" max="278" width="8.375" bestFit="1" customWidth="1"/>
    <col min="279" max="279" width="14.625" customWidth="1"/>
    <col min="280" max="280" width="8.75" bestFit="1" customWidth="1"/>
    <col min="281" max="281" width="6.75" bestFit="1" customWidth="1"/>
    <col min="282" max="282" width="4.25" bestFit="1" customWidth="1"/>
    <col min="283" max="284" width="3" bestFit="1" customWidth="1"/>
    <col min="285" max="285" width="14.625" bestFit="1" customWidth="1"/>
    <col min="512" max="512" width="2.375" customWidth="1"/>
    <col min="513" max="513" width="15.25" customWidth="1"/>
    <col min="514" max="514" width="2.375" customWidth="1"/>
    <col min="515" max="515" width="7" bestFit="1" customWidth="1"/>
    <col min="516" max="516" width="22" bestFit="1" customWidth="1"/>
    <col min="517" max="517" width="2.375" customWidth="1"/>
    <col min="518" max="518" width="5.625" bestFit="1" customWidth="1"/>
    <col min="519" max="519" width="23.5" bestFit="1" customWidth="1"/>
    <col min="520" max="520" width="2.375" customWidth="1"/>
    <col min="521" max="521" width="5" customWidth="1"/>
    <col min="522" max="525" width="4.5" bestFit="1" customWidth="1"/>
    <col min="526" max="526" width="5" customWidth="1"/>
    <col min="527" max="527" width="4.25" bestFit="1" customWidth="1"/>
    <col min="528" max="528" width="5.25" bestFit="1" customWidth="1"/>
    <col min="529" max="529" width="7" bestFit="1" customWidth="1"/>
    <col min="530" max="530" width="5.5" bestFit="1" customWidth="1"/>
    <col min="531" max="531" width="8.75" bestFit="1" customWidth="1"/>
    <col min="532" max="532" width="40.5" bestFit="1" customWidth="1"/>
    <col min="533" max="533" width="14.625" bestFit="1" customWidth="1"/>
    <col min="534" max="534" width="8.375" bestFit="1" customWidth="1"/>
    <col min="535" max="535" width="14.625" customWidth="1"/>
    <col min="536" max="536" width="8.75" bestFit="1" customWidth="1"/>
    <col min="537" max="537" width="6.75" bestFit="1" customWidth="1"/>
    <col min="538" max="538" width="4.25" bestFit="1" customWidth="1"/>
    <col min="539" max="540" width="3" bestFit="1" customWidth="1"/>
    <col min="541" max="541" width="14.625" bestFit="1" customWidth="1"/>
    <col min="768" max="768" width="2.375" customWidth="1"/>
    <col min="769" max="769" width="15.25" customWidth="1"/>
    <col min="770" max="770" width="2.375" customWidth="1"/>
    <col min="771" max="771" width="7" bestFit="1" customWidth="1"/>
    <col min="772" max="772" width="22" bestFit="1" customWidth="1"/>
    <col min="773" max="773" width="2.375" customWidth="1"/>
    <col min="774" max="774" width="5.625" bestFit="1" customWidth="1"/>
    <col min="775" max="775" width="23.5" bestFit="1" customWidth="1"/>
    <col min="776" max="776" width="2.375" customWidth="1"/>
    <col min="777" max="777" width="5" customWidth="1"/>
    <col min="778" max="781" width="4.5" bestFit="1" customWidth="1"/>
    <col min="782" max="782" width="5" customWidth="1"/>
    <col min="783" max="783" width="4.25" bestFit="1" customWidth="1"/>
    <col min="784" max="784" width="5.25" bestFit="1" customWidth="1"/>
    <col min="785" max="785" width="7" bestFit="1" customWidth="1"/>
    <col min="786" max="786" width="5.5" bestFit="1" customWidth="1"/>
    <col min="787" max="787" width="8.75" bestFit="1" customWidth="1"/>
    <col min="788" max="788" width="40.5" bestFit="1" customWidth="1"/>
    <col min="789" max="789" width="14.625" bestFit="1" customWidth="1"/>
    <col min="790" max="790" width="8.375" bestFit="1" customWidth="1"/>
    <col min="791" max="791" width="14.625" customWidth="1"/>
    <col min="792" max="792" width="8.75" bestFit="1" customWidth="1"/>
    <col min="793" max="793" width="6.75" bestFit="1" customWidth="1"/>
    <col min="794" max="794" width="4.25" bestFit="1" customWidth="1"/>
    <col min="795" max="796" width="3" bestFit="1" customWidth="1"/>
    <col min="797" max="797" width="14.625" bestFit="1" customWidth="1"/>
    <col min="1024" max="1024" width="2.375" customWidth="1"/>
    <col min="1025" max="1025" width="15.25" customWidth="1"/>
    <col min="1026" max="1026" width="2.375" customWidth="1"/>
    <col min="1027" max="1027" width="7" bestFit="1" customWidth="1"/>
    <col min="1028" max="1028" width="22" bestFit="1" customWidth="1"/>
    <col min="1029" max="1029" width="2.375" customWidth="1"/>
    <col min="1030" max="1030" width="5.625" bestFit="1" customWidth="1"/>
    <col min="1031" max="1031" width="23.5" bestFit="1" customWidth="1"/>
    <col min="1032" max="1032" width="2.375" customWidth="1"/>
    <col min="1033" max="1033" width="5" customWidth="1"/>
    <col min="1034" max="1037" width="4.5" bestFit="1" customWidth="1"/>
    <col min="1038" max="1038" width="5" customWidth="1"/>
    <col min="1039" max="1039" width="4.25" bestFit="1" customWidth="1"/>
    <col min="1040" max="1040" width="5.25" bestFit="1" customWidth="1"/>
    <col min="1041" max="1041" width="7" bestFit="1" customWidth="1"/>
    <col min="1042" max="1042" width="5.5" bestFit="1" customWidth="1"/>
    <col min="1043" max="1043" width="8.75" bestFit="1" customWidth="1"/>
    <col min="1044" max="1044" width="40.5" bestFit="1" customWidth="1"/>
    <col min="1045" max="1045" width="14.625" bestFit="1" customWidth="1"/>
    <col min="1046" max="1046" width="8.375" bestFit="1" customWidth="1"/>
    <col min="1047" max="1047" width="14.625" customWidth="1"/>
    <col min="1048" max="1048" width="8.75" bestFit="1" customWidth="1"/>
    <col min="1049" max="1049" width="6.75" bestFit="1" customWidth="1"/>
    <col min="1050" max="1050" width="4.25" bestFit="1" customWidth="1"/>
    <col min="1051" max="1052" width="3" bestFit="1" customWidth="1"/>
    <col min="1053" max="1053" width="14.625" bestFit="1" customWidth="1"/>
    <col min="1280" max="1280" width="2.375" customWidth="1"/>
    <col min="1281" max="1281" width="15.25" customWidth="1"/>
    <col min="1282" max="1282" width="2.375" customWidth="1"/>
    <col min="1283" max="1283" width="7" bestFit="1" customWidth="1"/>
    <col min="1284" max="1284" width="22" bestFit="1" customWidth="1"/>
    <col min="1285" max="1285" width="2.375" customWidth="1"/>
    <col min="1286" max="1286" width="5.625" bestFit="1" customWidth="1"/>
    <col min="1287" max="1287" width="23.5" bestFit="1" customWidth="1"/>
    <col min="1288" max="1288" width="2.375" customWidth="1"/>
    <col min="1289" max="1289" width="5" customWidth="1"/>
    <col min="1290" max="1293" width="4.5" bestFit="1" customWidth="1"/>
    <col min="1294" max="1294" width="5" customWidth="1"/>
    <col min="1295" max="1295" width="4.25" bestFit="1" customWidth="1"/>
    <col min="1296" max="1296" width="5.25" bestFit="1" customWidth="1"/>
    <col min="1297" max="1297" width="7" bestFit="1" customWidth="1"/>
    <col min="1298" max="1298" width="5.5" bestFit="1" customWidth="1"/>
    <col min="1299" max="1299" width="8.75" bestFit="1" customWidth="1"/>
    <col min="1300" max="1300" width="40.5" bestFit="1" customWidth="1"/>
    <col min="1301" max="1301" width="14.625" bestFit="1" customWidth="1"/>
    <col min="1302" max="1302" width="8.375" bestFit="1" customWidth="1"/>
    <col min="1303" max="1303" width="14.625" customWidth="1"/>
    <col min="1304" max="1304" width="8.75" bestFit="1" customWidth="1"/>
    <col min="1305" max="1305" width="6.75" bestFit="1" customWidth="1"/>
    <col min="1306" max="1306" width="4.25" bestFit="1" customWidth="1"/>
    <col min="1307" max="1308" width="3" bestFit="1" customWidth="1"/>
    <col min="1309" max="1309" width="14.625" bestFit="1" customWidth="1"/>
    <col min="1536" max="1536" width="2.375" customWidth="1"/>
    <col min="1537" max="1537" width="15.25" customWidth="1"/>
    <col min="1538" max="1538" width="2.375" customWidth="1"/>
    <col min="1539" max="1539" width="7" bestFit="1" customWidth="1"/>
    <col min="1540" max="1540" width="22" bestFit="1" customWidth="1"/>
    <col min="1541" max="1541" width="2.375" customWidth="1"/>
    <col min="1542" max="1542" width="5.625" bestFit="1" customWidth="1"/>
    <col min="1543" max="1543" width="23.5" bestFit="1" customWidth="1"/>
    <col min="1544" max="1544" width="2.375" customWidth="1"/>
    <col min="1545" max="1545" width="5" customWidth="1"/>
    <col min="1546" max="1549" width="4.5" bestFit="1" customWidth="1"/>
    <col min="1550" max="1550" width="5" customWidth="1"/>
    <col min="1551" max="1551" width="4.25" bestFit="1" customWidth="1"/>
    <col min="1552" max="1552" width="5.25" bestFit="1" customWidth="1"/>
    <col min="1553" max="1553" width="7" bestFit="1" customWidth="1"/>
    <col min="1554" max="1554" width="5.5" bestFit="1" customWidth="1"/>
    <col min="1555" max="1555" width="8.75" bestFit="1" customWidth="1"/>
    <col min="1556" max="1556" width="40.5" bestFit="1" customWidth="1"/>
    <col min="1557" max="1557" width="14.625" bestFit="1" customWidth="1"/>
    <col min="1558" max="1558" width="8.375" bestFit="1" customWidth="1"/>
    <col min="1559" max="1559" width="14.625" customWidth="1"/>
    <col min="1560" max="1560" width="8.75" bestFit="1" customWidth="1"/>
    <col min="1561" max="1561" width="6.75" bestFit="1" customWidth="1"/>
    <col min="1562" max="1562" width="4.25" bestFit="1" customWidth="1"/>
    <col min="1563" max="1564" width="3" bestFit="1" customWidth="1"/>
    <col min="1565" max="1565" width="14.625" bestFit="1" customWidth="1"/>
    <col min="1792" max="1792" width="2.375" customWidth="1"/>
    <col min="1793" max="1793" width="15.25" customWidth="1"/>
    <col min="1794" max="1794" width="2.375" customWidth="1"/>
    <col min="1795" max="1795" width="7" bestFit="1" customWidth="1"/>
    <col min="1796" max="1796" width="22" bestFit="1" customWidth="1"/>
    <col min="1797" max="1797" width="2.375" customWidth="1"/>
    <col min="1798" max="1798" width="5.625" bestFit="1" customWidth="1"/>
    <col min="1799" max="1799" width="23.5" bestFit="1" customWidth="1"/>
    <col min="1800" max="1800" width="2.375" customWidth="1"/>
    <col min="1801" max="1801" width="5" customWidth="1"/>
    <col min="1802" max="1805" width="4.5" bestFit="1" customWidth="1"/>
    <col min="1806" max="1806" width="5" customWidth="1"/>
    <col min="1807" max="1807" width="4.25" bestFit="1" customWidth="1"/>
    <col min="1808" max="1808" width="5.25" bestFit="1" customWidth="1"/>
    <col min="1809" max="1809" width="7" bestFit="1" customWidth="1"/>
    <col min="1810" max="1810" width="5.5" bestFit="1" customWidth="1"/>
    <col min="1811" max="1811" width="8.75" bestFit="1" customWidth="1"/>
    <col min="1812" max="1812" width="40.5" bestFit="1" customWidth="1"/>
    <col min="1813" max="1813" width="14.625" bestFit="1" customWidth="1"/>
    <col min="1814" max="1814" width="8.375" bestFit="1" customWidth="1"/>
    <col min="1815" max="1815" width="14.625" customWidth="1"/>
    <col min="1816" max="1816" width="8.75" bestFit="1" customWidth="1"/>
    <col min="1817" max="1817" width="6.75" bestFit="1" customWidth="1"/>
    <col min="1818" max="1818" width="4.25" bestFit="1" customWidth="1"/>
    <col min="1819" max="1820" width="3" bestFit="1" customWidth="1"/>
    <col min="1821" max="1821" width="14.625" bestFit="1" customWidth="1"/>
    <col min="2048" max="2048" width="2.375" customWidth="1"/>
    <col min="2049" max="2049" width="15.25" customWidth="1"/>
    <col min="2050" max="2050" width="2.375" customWidth="1"/>
    <col min="2051" max="2051" width="7" bestFit="1" customWidth="1"/>
    <col min="2052" max="2052" width="22" bestFit="1" customWidth="1"/>
    <col min="2053" max="2053" width="2.375" customWidth="1"/>
    <col min="2054" max="2054" width="5.625" bestFit="1" customWidth="1"/>
    <col min="2055" max="2055" width="23.5" bestFit="1" customWidth="1"/>
    <col min="2056" max="2056" width="2.375" customWidth="1"/>
    <col min="2057" max="2057" width="5" customWidth="1"/>
    <col min="2058" max="2061" width="4.5" bestFit="1" customWidth="1"/>
    <col min="2062" max="2062" width="5" customWidth="1"/>
    <col min="2063" max="2063" width="4.25" bestFit="1" customWidth="1"/>
    <col min="2064" max="2064" width="5.25" bestFit="1" customWidth="1"/>
    <col min="2065" max="2065" width="7" bestFit="1" customWidth="1"/>
    <col min="2066" max="2066" width="5.5" bestFit="1" customWidth="1"/>
    <col min="2067" max="2067" width="8.75" bestFit="1" customWidth="1"/>
    <col min="2068" max="2068" width="40.5" bestFit="1" customWidth="1"/>
    <col min="2069" max="2069" width="14.625" bestFit="1" customWidth="1"/>
    <col min="2070" max="2070" width="8.375" bestFit="1" customWidth="1"/>
    <col min="2071" max="2071" width="14.625" customWidth="1"/>
    <col min="2072" max="2072" width="8.75" bestFit="1" customWidth="1"/>
    <col min="2073" max="2073" width="6.75" bestFit="1" customWidth="1"/>
    <col min="2074" max="2074" width="4.25" bestFit="1" customWidth="1"/>
    <col min="2075" max="2076" width="3" bestFit="1" customWidth="1"/>
    <col min="2077" max="2077" width="14.625" bestFit="1" customWidth="1"/>
    <col min="2304" max="2304" width="2.375" customWidth="1"/>
    <col min="2305" max="2305" width="15.25" customWidth="1"/>
    <col min="2306" max="2306" width="2.375" customWidth="1"/>
    <col min="2307" max="2307" width="7" bestFit="1" customWidth="1"/>
    <col min="2308" max="2308" width="22" bestFit="1" customWidth="1"/>
    <col min="2309" max="2309" width="2.375" customWidth="1"/>
    <col min="2310" max="2310" width="5.625" bestFit="1" customWidth="1"/>
    <col min="2311" max="2311" width="23.5" bestFit="1" customWidth="1"/>
    <col min="2312" max="2312" width="2.375" customWidth="1"/>
    <col min="2313" max="2313" width="5" customWidth="1"/>
    <col min="2314" max="2317" width="4.5" bestFit="1" customWidth="1"/>
    <col min="2318" max="2318" width="5" customWidth="1"/>
    <col min="2319" max="2319" width="4.25" bestFit="1" customWidth="1"/>
    <col min="2320" max="2320" width="5.25" bestFit="1" customWidth="1"/>
    <col min="2321" max="2321" width="7" bestFit="1" customWidth="1"/>
    <col min="2322" max="2322" width="5.5" bestFit="1" customWidth="1"/>
    <col min="2323" max="2323" width="8.75" bestFit="1" customWidth="1"/>
    <col min="2324" max="2324" width="40.5" bestFit="1" customWidth="1"/>
    <col min="2325" max="2325" width="14.625" bestFit="1" customWidth="1"/>
    <col min="2326" max="2326" width="8.375" bestFit="1" customWidth="1"/>
    <col min="2327" max="2327" width="14.625" customWidth="1"/>
    <col min="2328" max="2328" width="8.75" bestFit="1" customWidth="1"/>
    <col min="2329" max="2329" width="6.75" bestFit="1" customWidth="1"/>
    <col min="2330" max="2330" width="4.25" bestFit="1" customWidth="1"/>
    <col min="2331" max="2332" width="3" bestFit="1" customWidth="1"/>
    <col min="2333" max="2333" width="14.625" bestFit="1" customWidth="1"/>
    <col min="2560" max="2560" width="2.375" customWidth="1"/>
    <col min="2561" max="2561" width="15.25" customWidth="1"/>
    <col min="2562" max="2562" width="2.375" customWidth="1"/>
    <col min="2563" max="2563" width="7" bestFit="1" customWidth="1"/>
    <col min="2564" max="2564" width="22" bestFit="1" customWidth="1"/>
    <col min="2565" max="2565" width="2.375" customWidth="1"/>
    <col min="2566" max="2566" width="5.625" bestFit="1" customWidth="1"/>
    <col min="2567" max="2567" width="23.5" bestFit="1" customWidth="1"/>
    <col min="2568" max="2568" width="2.375" customWidth="1"/>
    <col min="2569" max="2569" width="5" customWidth="1"/>
    <col min="2570" max="2573" width="4.5" bestFit="1" customWidth="1"/>
    <col min="2574" max="2574" width="5" customWidth="1"/>
    <col min="2575" max="2575" width="4.25" bestFit="1" customWidth="1"/>
    <col min="2576" max="2576" width="5.25" bestFit="1" customWidth="1"/>
    <col min="2577" max="2577" width="7" bestFit="1" customWidth="1"/>
    <col min="2578" max="2578" width="5.5" bestFit="1" customWidth="1"/>
    <col min="2579" max="2579" width="8.75" bestFit="1" customWidth="1"/>
    <col min="2580" max="2580" width="40.5" bestFit="1" customWidth="1"/>
    <col min="2581" max="2581" width="14.625" bestFit="1" customWidth="1"/>
    <col min="2582" max="2582" width="8.375" bestFit="1" customWidth="1"/>
    <col min="2583" max="2583" width="14.625" customWidth="1"/>
    <col min="2584" max="2584" width="8.75" bestFit="1" customWidth="1"/>
    <col min="2585" max="2585" width="6.75" bestFit="1" customWidth="1"/>
    <col min="2586" max="2586" width="4.25" bestFit="1" customWidth="1"/>
    <col min="2587" max="2588" width="3" bestFit="1" customWidth="1"/>
    <col min="2589" max="2589" width="14.625" bestFit="1" customWidth="1"/>
    <col min="2816" max="2816" width="2.375" customWidth="1"/>
    <col min="2817" max="2817" width="15.25" customWidth="1"/>
    <col min="2818" max="2818" width="2.375" customWidth="1"/>
    <col min="2819" max="2819" width="7" bestFit="1" customWidth="1"/>
    <col min="2820" max="2820" width="22" bestFit="1" customWidth="1"/>
    <col min="2821" max="2821" width="2.375" customWidth="1"/>
    <col min="2822" max="2822" width="5.625" bestFit="1" customWidth="1"/>
    <col min="2823" max="2823" width="23.5" bestFit="1" customWidth="1"/>
    <col min="2824" max="2824" width="2.375" customWidth="1"/>
    <col min="2825" max="2825" width="5" customWidth="1"/>
    <col min="2826" max="2829" width="4.5" bestFit="1" customWidth="1"/>
    <col min="2830" max="2830" width="5" customWidth="1"/>
    <col min="2831" max="2831" width="4.25" bestFit="1" customWidth="1"/>
    <col min="2832" max="2832" width="5.25" bestFit="1" customWidth="1"/>
    <col min="2833" max="2833" width="7" bestFit="1" customWidth="1"/>
    <col min="2834" max="2834" width="5.5" bestFit="1" customWidth="1"/>
    <col min="2835" max="2835" width="8.75" bestFit="1" customWidth="1"/>
    <col min="2836" max="2836" width="40.5" bestFit="1" customWidth="1"/>
    <col min="2837" max="2837" width="14.625" bestFit="1" customWidth="1"/>
    <col min="2838" max="2838" width="8.375" bestFit="1" customWidth="1"/>
    <col min="2839" max="2839" width="14.625" customWidth="1"/>
    <col min="2840" max="2840" width="8.75" bestFit="1" customWidth="1"/>
    <col min="2841" max="2841" width="6.75" bestFit="1" customWidth="1"/>
    <col min="2842" max="2842" width="4.25" bestFit="1" customWidth="1"/>
    <col min="2843" max="2844" width="3" bestFit="1" customWidth="1"/>
    <col min="2845" max="2845" width="14.625" bestFit="1" customWidth="1"/>
    <col min="3072" max="3072" width="2.375" customWidth="1"/>
    <col min="3073" max="3073" width="15.25" customWidth="1"/>
    <col min="3074" max="3074" width="2.375" customWidth="1"/>
    <col min="3075" max="3075" width="7" bestFit="1" customWidth="1"/>
    <col min="3076" max="3076" width="22" bestFit="1" customWidth="1"/>
    <col min="3077" max="3077" width="2.375" customWidth="1"/>
    <col min="3078" max="3078" width="5.625" bestFit="1" customWidth="1"/>
    <col min="3079" max="3079" width="23.5" bestFit="1" customWidth="1"/>
    <col min="3080" max="3080" width="2.375" customWidth="1"/>
    <col min="3081" max="3081" width="5" customWidth="1"/>
    <col min="3082" max="3085" width="4.5" bestFit="1" customWidth="1"/>
    <col min="3086" max="3086" width="5" customWidth="1"/>
    <col min="3087" max="3087" width="4.25" bestFit="1" customWidth="1"/>
    <col min="3088" max="3088" width="5.25" bestFit="1" customWidth="1"/>
    <col min="3089" max="3089" width="7" bestFit="1" customWidth="1"/>
    <col min="3090" max="3090" width="5.5" bestFit="1" customWidth="1"/>
    <col min="3091" max="3091" width="8.75" bestFit="1" customWidth="1"/>
    <col min="3092" max="3092" width="40.5" bestFit="1" customWidth="1"/>
    <col min="3093" max="3093" width="14.625" bestFit="1" customWidth="1"/>
    <col min="3094" max="3094" width="8.375" bestFit="1" customWidth="1"/>
    <col min="3095" max="3095" width="14.625" customWidth="1"/>
    <col min="3096" max="3096" width="8.75" bestFit="1" customWidth="1"/>
    <col min="3097" max="3097" width="6.75" bestFit="1" customWidth="1"/>
    <col min="3098" max="3098" width="4.25" bestFit="1" customWidth="1"/>
    <col min="3099" max="3100" width="3" bestFit="1" customWidth="1"/>
    <col min="3101" max="3101" width="14.625" bestFit="1" customWidth="1"/>
    <col min="3328" max="3328" width="2.375" customWidth="1"/>
    <col min="3329" max="3329" width="15.25" customWidth="1"/>
    <col min="3330" max="3330" width="2.375" customWidth="1"/>
    <col min="3331" max="3331" width="7" bestFit="1" customWidth="1"/>
    <col min="3332" max="3332" width="22" bestFit="1" customWidth="1"/>
    <col min="3333" max="3333" width="2.375" customWidth="1"/>
    <col min="3334" max="3334" width="5.625" bestFit="1" customWidth="1"/>
    <col min="3335" max="3335" width="23.5" bestFit="1" customWidth="1"/>
    <col min="3336" max="3336" width="2.375" customWidth="1"/>
    <col min="3337" max="3337" width="5" customWidth="1"/>
    <col min="3338" max="3341" width="4.5" bestFit="1" customWidth="1"/>
    <col min="3342" max="3342" width="5" customWidth="1"/>
    <col min="3343" max="3343" width="4.25" bestFit="1" customWidth="1"/>
    <col min="3344" max="3344" width="5.25" bestFit="1" customWidth="1"/>
    <col min="3345" max="3345" width="7" bestFit="1" customWidth="1"/>
    <col min="3346" max="3346" width="5.5" bestFit="1" customWidth="1"/>
    <col min="3347" max="3347" width="8.75" bestFit="1" customWidth="1"/>
    <col min="3348" max="3348" width="40.5" bestFit="1" customWidth="1"/>
    <col min="3349" max="3349" width="14.625" bestFit="1" customWidth="1"/>
    <col min="3350" max="3350" width="8.375" bestFit="1" customWidth="1"/>
    <col min="3351" max="3351" width="14.625" customWidth="1"/>
    <col min="3352" max="3352" width="8.75" bestFit="1" customWidth="1"/>
    <col min="3353" max="3353" width="6.75" bestFit="1" customWidth="1"/>
    <col min="3354" max="3354" width="4.25" bestFit="1" customWidth="1"/>
    <col min="3355" max="3356" width="3" bestFit="1" customWidth="1"/>
    <col min="3357" max="3357" width="14.625" bestFit="1" customWidth="1"/>
    <col min="3584" max="3584" width="2.375" customWidth="1"/>
    <col min="3585" max="3585" width="15.25" customWidth="1"/>
    <col min="3586" max="3586" width="2.375" customWidth="1"/>
    <col min="3587" max="3587" width="7" bestFit="1" customWidth="1"/>
    <col min="3588" max="3588" width="22" bestFit="1" customWidth="1"/>
    <col min="3589" max="3589" width="2.375" customWidth="1"/>
    <col min="3590" max="3590" width="5.625" bestFit="1" customWidth="1"/>
    <col min="3591" max="3591" width="23.5" bestFit="1" customWidth="1"/>
    <col min="3592" max="3592" width="2.375" customWidth="1"/>
    <col min="3593" max="3593" width="5" customWidth="1"/>
    <col min="3594" max="3597" width="4.5" bestFit="1" customWidth="1"/>
    <col min="3598" max="3598" width="5" customWidth="1"/>
    <col min="3599" max="3599" width="4.25" bestFit="1" customWidth="1"/>
    <col min="3600" max="3600" width="5.25" bestFit="1" customWidth="1"/>
    <col min="3601" max="3601" width="7" bestFit="1" customWidth="1"/>
    <col min="3602" max="3602" width="5.5" bestFit="1" customWidth="1"/>
    <col min="3603" max="3603" width="8.75" bestFit="1" customWidth="1"/>
    <col min="3604" max="3604" width="40.5" bestFit="1" customWidth="1"/>
    <col min="3605" max="3605" width="14.625" bestFit="1" customWidth="1"/>
    <col min="3606" max="3606" width="8.375" bestFit="1" customWidth="1"/>
    <col min="3607" max="3607" width="14.625" customWidth="1"/>
    <col min="3608" max="3608" width="8.75" bestFit="1" customWidth="1"/>
    <col min="3609" max="3609" width="6.75" bestFit="1" customWidth="1"/>
    <col min="3610" max="3610" width="4.25" bestFit="1" customWidth="1"/>
    <col min="3611" max="3612" width="3" bestFit="1" customWidth="1"/>
    <col min="3613" max="3613" width="14.625" bestFit="1" customWidth="1"/>
    <col min="3840" max="3840" width="2.375" customWidth="1"/>
    <col min="3841" max="3841" width="15.25" customWidth="1"/>
    <col min="3842" max="3842" width="2.375" customWidth="1"/>
    <col min="3843" max="3843" width="7" bestFit="1" customWidth="1"/>
    <col min="3844" max="3844" width="22" bestFit="1" customWidth="1"/>
    <col min="3845" max="3845" width="2.375" customWidth="1"/>
    <col min="3846" max="3846" width="5.625" bestFit="1" customWidth="1"/>
    <col min="3847" max="3847" width="23.5" bestFit="1" customWidth="1"/>
    <col min="3848" max="3848" width="2.375" customWidth="1"/>
    <col min="3849" max="3849" width="5" customWidth="1"/>
    <col min="3850" max="3853" width="4.5" bestFit="1" customWidth="1"/>
    <col min="3854" max="3854" width="5" customWidth="1"/>
    <col min="3855" max="3855" width="4.25" bestFit="1" customWidth="1"/>
    <col min="3856" max="3856" width="5.25" bestFit="1" customWidth="1"/>
    <col min="3857" max="3857" width="7" bestFit="1" customWidth="1"/>
    <col min="3858" max="3858" width="5.5" bestFit="1" customWidth="1"/>
    <col min="3859" max="3859" width="8.75" bestFit="1" customWidth="1"/>
    <col min="3860" max="3860" width="40.5" bestFit="1" customWidth="1"/>
    <col min="3861" max="3861" width="14.625" bestFit="1" customWidth="1"/>
    <col min="3862" max="3862" width="8.375" bestFit="1" customWidth="1"/>
    <col min="3863" max="3863" width="14.625" customWidth="1"/>
    <col min="3864" max="3864" width="8.75" bestFit="1" customWidth="1"/>
    <col min="3865" max="3865" width="6.75" bestFit="1" customWidth="1"/>
    <col min="3866" max="3866" width="4.25" bestFit="1" customWidth="1"/>
    <col min="3867" max="3868" width="3" bestFit="1" customWidth="1"/>
    <col min="3869" max="3869" width="14.625" bestFit="1" customWidth="1"/>
    <col min="4096" max="4096" width="2.375" customWidth="1"/>
    <col min="4097" max="4097" width="15.25" customWidth="1"/>
    <col min="4098" max="4098" width="2.375" customWidth="1"/>
    <col min="4099" max="4099" width="7" bestFit="1" customWidth="1"/>
    <col min="4100" max="4100" width="22" bestFit="1" customWidth="1"/>
    <col min="4101" max="4101" width="2.375" customWidth="1"/>
    <col min="4102" max="4102" width="5.625" bestFit="1" customWidth="1"/>
    <col min="4103" max="4103" width="23.5" bestFit="1" customWidth="1"/>
    <col min="4104" max="4104" width="2.375" customWidth="1"/>
    <col min="4105" max="4105" width="5" customWidth="1"/>
    <col min="4106" max="4109" width="4.5" bestFit="1" customWidth="1"/>
    <col min="4110" max="4110" width="5" customWidth="1"/>
    <col min="4111" max="4111" width="4.25" bestFit="1" customWidth="1"/>
    <col min="4112" max="4112" width="5.25" bestFit="1" customWidth="1"/>
    <col min="4113" max="4113" width="7" bestFit="1" customWidth="1"/>
    <col min="4114" max="4114" width="5.5" bestFit="1" customWidth="1"/>
    <col min="4115" max="4115" width="8.75" bestFit="1" customWidth="1"/>
    <col min="4116" max="4116" width="40.5" bestFit="1" customWidth="1"/>
    <col min="4117" max="4117" width="14.625" bestFit="1" customWidth="1"/>
    <col min="4118" max="4118" width="8.375" bestFit="1" customWidth="1"/>
    <col min="4119" max="4119" width="14.625" customWidth="1"/>
    <col min="4120" max="4120" width="8.75" bestFit="1" customWidth="1"/>
    <col min="4121" max="4121" width="6.75" bestFit="1" customWidth="1"/>
    <col min="4122" max="4122" width="4.25" bestFit="1" customWidth="1"/>
    <col min="4123" max="4124" width="3" bestFit="1" customWidth="1"/>
    <col min="4125" max="4125" width="14.625" bestFit="1" customWidth="1"/>
    <col min="4352" max="4352" width="2.375" customWidth="1"/>
    <col min="4353" max="4353" width="15.25" customWidth="1"/>
    <col min="4354" max="4354" width="2.375" customWidth="1"/>
    <col min="4355" max="4355" width="7" bestFit="1" customWidth="1"/>
    <col min="4356" max="4356" width="22" bestFit="1" customWidth="1"/>
    <col min="4357" max="4357" width="2.375" customWidth="1"/>
    <col min="4358" max="4358" width="5.625" bestFit="1" customWidth="1"/>
    <col min="4359" max="4359" width="23.5" bestFit="1" customWidth="1"/>
    <col min="4360" max="4360" width="2.375" customWidth="1"/>
    <col min="4361" max="4361" width="5" customWidth="1"/>
    <col min="4362" max="4365" width="4.5" bestFit="1" customWidth="1"/>
    <col min="4366" max="4366" width="5" customWidth="1"/>
    <col min="4367" max="4367" width="4.25" bestFit="1" customWidth="1"/>
    <col min="4368" max="4368" width="5.25" bestFit="1" customWidth="1"/>
    <col min="4369" max="4369" width="7" bestFit="1" customWidth="1"/>
    <col min="4370" max="4370" width="5.5" bestFit="1" customWidth="1"/>
    <col min="4371" max="4371" width="8.75" bestFit="1" customWidth="1"/>
    <col min="4372" max="4372" width="40.5" bestFit="1" customWidth="1"/>
    <col min="4373" max="4373" width="14.625" bestFit="1" customWidth="1"/>
    <col min="4374" max="4374" width="8.375" bestFit="1" customWidth="1"/>
    <col min="4375" max="4375" width="14.625" customWidth="1"/>
    <col min="4376" max="4376" width="8.75" bestFit="1" customWidth="1"/>
    <col min="4377" max="4377" width="6.75" bestFit="1" customWidth="1"/>
    <col min="4378" max="4378" width="4.25" bestFit="1" customWidth="1"/>
    <col min="4379" max="4380" width="3" bestFit="1" customWidth="1"/>
    <col min="4381" max="4381" width="14.625" bestFit="1" customWidth="1"/>
    <col min="4608" max="4608" width="2.375" customWidth="1"/>
    <col min="4609" max="4609" width="15.25" customWidth="1"/>
    <col min="4610" max="4610" width="2.375" customWidth="1"/>
    <col min="4611" max="4611" width="7" bestFit="1" customWidth="1"/>
    <col min="4612" max="4612" width="22" bestFit="1" customWidth="1"/>
    <col min="4613" max="4613" width="2.375" customWidth="1"/>
    <col min="4614" max="4614" width="5.625" bestFit="1" customWidth="1"/>
    <col min="4615" max="4615" width="23.5" bestFit="1" customWidth="1"/>
    <col min="4616" max="4616" width="2.375" customWidth="1"/>
    <col min="4617" max="4617" width="5" customWidth="1"/>
    <col min="4618" max="4621" width="4.5" bestFit="1" customWidth="1"/>
    <col min="4622" max="4622" width="5" customWidth="1"/>
    <col min="4623" max="4623" width="4.25" bestFit="1" customWidth="1"/>
    <col min="4624" max="4624" width="5.25" bestFit="1" customWidth="1"/>
    <col min="4625" max="4625" width="7" bestFit="1" customWidth="1"/>
    <col min="4626" max="4626" width="5.5" bestFit="1" customWidth="1"/>
    <col min="4627" max="4627" width="8.75" bestFit="1" customWidth="1"/>
    <col min="4628" max="4628" width="40.5" bestFit="1" customWidth="1"/>
    <col min="4629" max="4629" width="14.625" bestFit="1" customWidth="1"/>
    <col min="4630" max="4630" width="8.375" bestFit="1" customWidth="1"/>
    <col min="4631" max="4631" width="14.625" customWidth="1"/>
    <col min="4632" max="4632" width="8.75" bestFit="1" customWidth="1"/>
    <col min="4633" max="4633" width="6.75" bestFit="1" customWidth="1"/>
    <col min="4634" max="4634" width="4.25" bestFit="1" customWidth="1"/>
    <col min="4635" max="4636" width="3" bestFit="1" customWidth="1"/>
    <col min="4637" max="4637" width="14.625" bestFit="1" customWidth="1"/>
    <col min="4864" max="4864" width="2.375" customWidth="1"/>
    <col min="4865" max="4865" width="15.25" customWidth="1"/>
    <col min="4866" max="4866" width="2.375" customWidth="1"/>
    <col min="4867" max="4867" width="7" bestFit="1" customWidth="1"/>
    <col min="4868" max="4868" width="22" bestFit="1" customWidth="1"/>
    <col min="4869" max="4869" width="2.375" customWidth="1"/>
    <col min="4870" max="4870" width="5.625" bestFit="1" customWidth="1"/>
    <col min="4871" max="4871" width="23.5" bestFit="1" customWidth="1"/>
    <col min="4872" max="4872" width="2.375" customWidth="1"/>
    <col min="4873" max="4873" width="5" customWidth="1"/>
    <col min="4874" max="4877" width="4.5" bestFit="1" customWidth="1"/>
    <col min="4878" max="4878" width="5" customWidth="1"/>
    <col min="4879" max="4879" width="4.25" bestFit="1" customWidth="1"/>
    <col min="4880" max="4880" width="5.25" bestFit="1" customWidth="1"/>
    <col min="4881" max="4881" width="7" bestFit="1" customWidth="1"/>
    <col min="4882" max="4882" width="5.5" bestFit="1" customWidth="1"/>
    <col min="4883" max="4883" width="8.75" bestFit="1" customWidth="1"/>
    <col min="4884" max="4884" width="40.5" bestFit="1" customWidth="1"/>
    <col min="4885" max="4885" width="14.625" bestFit="1" customWidth="1"/>
    <col min="4886" max="4886" width="8.375" bestFit="1" customWidth="1"/>
    <col min="4887" max="4887" width="14.625" customWidth="1"/>
    <col min="4888" max="4888" width="8.75" bestFit="1" customWidth="1"/>
    <col min="4889" max="4889" width="6.75" bestFit="1" customWidth="1"/>
    <col min="4890" max="4890" width="4.25" bestFit="1" customWidth="1"/>
    <col min="4891" max="4892" width="3" bestFit="1" customWidth="1"/>
    <col min="4893" max="4893" width="14.625" bestFit="1" customWidth="1"/>
    <col min="5120" max="5120" width="2.375" customWidth="1"/>
    <col min="5121" max="5121" width="15.25" customWidth="1"/>
    <col min="5122" max="5122" width="2.375" customWidth="1"/>
    <col min="5123" max="5123" width="7" bestFit="1" customWidth="1"/>
    <col min="5124" max="5124" width="22" bestFit="1" customWidth="1"/>
    <col min="5125" max="5125" width="2.375" customWidth="1"/>
    <col min="5126" max="5126" width="5.625" bestFit="1" customWidth="1"/>
    <col min="5127" max="5127" width="23.5" bestFit="1" customWidth="1"/>
    <col min="5128" max="5128" width="2.375" customWidth="1"/>
    <col min="5129" max="5129" width="5" customWidth="1"/>
    <col min="5130" max="5133" width="4.5" bestFit="1" customWidth="1"/>
    <col min="5134" max="5134" width="5" customWidth="1"/>
    <col min="5135" max="5135" width="4.25" bestFit="1" customWidth="1"/>
    <col min="5136" max="5136" width="5.25" bestFit="1" customWidth="1"/>
    <col min="5137" max="5137" width="7" bestFit="1" customWidth="1"/>
    <col min="5138" max="5138" width="5.5" bestFit="1" customWidth="1"/>
    <col min="5139" max="5139" width="8.75" bestFit="1" customWidth="1"/>
    <col min="5140" max="5140" width="40.5" bestFit="1" customWidth="1"/>
    <col min="5141" max="5141" width="14.625" bestFit="1" customWidth="1"/>
    <col min="5142" max="5142" width="8.375" bestFit="1" customWidth="1"/>
    <col min="5143" max="5143" width="14.625" customWidth="1"/>
    <col min="5144" max="5144" width="8.75" bestFit="1" customWidth="1"/>
    <col min="5145" max="5145" width="6.75" bestFit="1" customWidth="1"/>
    <col min="5146" max="5146" width="4.25" bestFit="1" customWidth="1"/>
    <col min="5147" max="5148" width="3" bestFit="1" customWidth="1"/>
    <col min="5149" max="5149" width="14.625" bestFit="1" customWidth="1"/>
    <col min="5376" max="5376" width="2.375" customWidth="1"/>
    <col min="5377" max="5377" width="15.25" customWidth="1"/>
    <col min="5378" max="5378" width="2.375" customWidth="1"/>
    <col min="5379" max="5379" width="7" bestFit="1" customWidth="1"/>
    <col min="5380" max="5380" width="22" bestFit="1" customWidth="1"/>
    <col min="5381" max="5381" width="2.375" customWidth="1"/>
    <col min="5382" max="5382" width="5.625" bestFit="1" customWidth="1"/>
    <col min="5383" max="5383" width="23.5" bestFit="1" customWidth="1"/>
    <col min="5384" max="5384" width="2.375" customWidth="1"/>
    <col min="5385" max="5385" width="5" customWidth="1"/>
    <col min="5386" max="5389" width="4.5" bestFit="1" customWidth="1"/>
    <col min="5390" max="5390" width="5" customWidth="1"/>
    <col min="5391" max="5391" width="4.25" bestFit="1" customWidth="1"/>
    <col min="5392" max="5392" width="5.25" bestFit="1" customWidth="1"/>
    <col min="5393" max="5393" width="7" bestFit="1" customWidth="1"/>
    <col min="5394" max="5394" width="5.5" bestFit="1" customWidth="1"/>
    <col min="5395" max="5395" width="8.75" bestFit="1" customWidth="1"/>
    <col min="5396" max="5396" width="40.5" bestFit="1" customWidth="1"/>
    <col min="5397" max="5397" width="14.625" bestFit="1" customWidth="1"/>
    <col min="5398" max="5398" width="8.375" bestFit="1" customWidth="1"/>
    <col min="5399" max="5399" width="14.625" customWidth="1"/>
    <col min="5400" max="5400" width="8.75" bestFit="1" customWidth="1"/>
    <col min="5401" max="5401" width="6.75" bestFit="1" customWidth="1"/>
    <col min="5402" max="5402" width="4.25" bestFit="1" customWidth="1"/>
    <col min="5403" max="5404" width="3" bestFit="1" customWidth="1"/>
    <col min="5405" max="5405" width="14.625" bestFit="1" customWidth="1"/>
    <col min="5632" max="5632" width="2.375" customWidth="1"/>
    <col min="5633" max="5633" width="15.25" customWidth="1"/>
    <col min="5634" max="5634" width="2.375" customWidth="1"/>
    <col min="5635" max="5635" width="7" bestFit="1" customWidth="1"/>
    <col min="5636" max="5636" width="22" bestFit="1" customWidth="1"/>
    <col min="5637" max="5637" width="2.375" customWidth="1"/>
    <col min="5638" max="5638" width="5.625" bestFit="1" customWidth="1"/>
    <col min="5639" max="5639" width="23.5" bestFit="1" customWidth="1"/>
    <col min="5640" max="5640" width="2.375" customWidth="1"/>
    <col min="5641" max="5641" width="5" customWidth="1"/>
    <col min="5642" max="5645" width="4.5" bestFit="1" customWidth="1"/>
    <col min="5646" max="5646" width="5" customWidth="1"/>
    <col min="5647" max="5647" width="4.25" bestFit="1" customWidth="1"/>
    <col min="5648" max="5648" width="5.25" bestFit="1" customWidth="1"/>
    <col min="5649" max="5649" width="7" bestFit="1" customWidth="1"/>
    <col min="5650" max="5650" width="5.5" bestFit="1" customWidth="1"/>
    <col min="5651" max="5651" width="8.75" bestFit="1" customWidth="1"/>
    <col min="5652" max="5652" width="40.5" bestFit="1" customWidth="1"/>
    <col min="5653" max="5653" width="14.625" bestFit="1" customWidth="1"/>
    <col min="5654" max="5654" width="8.375" bestFit="1" customWidth="1"/>
    <col min="5655" max="5655" width="14.625" customWidth="1"/>
    <col min="5656" max="5656" width="8.75" bestFit="1" customWidth="1"/>
    <col min="5657" max="5657" width="6.75" bestFit="1" customWidth="1"/>
    <col min="5658" max="5658" width="4.25" bestFit="1" customWidth="1"/>
    <col min="5659" max="5660" width="3" bestFit="1" customWidth="1"/>
    <col min="5661" max="5661" width="14.625" bestFit="1" customWidth="1"/>
    <col min="5888" max="5888" width="2.375" customWidth="1"/>
    <col min="5889" max="5889" width="15.25" customWidth="1"/>
    <col min="5890" max="5890" width="2.375" customWidth="1"/>
    <col min="5891" max="5891" width="7" bestFit="1" customWidth="1"/>
    <col min="5892" max="5892" width="22" bestFit="1" customWidth="1"/>
    <col min="5893" max="5893" width="2.375" customWidth="1"/>
    <col min="5894" max="5894" width="5.625" bestFit="1" customWidth="1"/>
    <col min="5895" max="5895" width="23.5" bestFit="1" customWidth="1"/>
    <col min="5896" max="5896" width="2.375" customWidth="1"/>
    <col min="5897" max="5897" width="5" customWidth="1"/>
    <col min="5898" max="5901" width="4.5" bestFit="1" customWidth="1"/>
    <col min="5902" max="5902" width="5" customWidth="1"/>
    <col min="5903" max="5903" width="4.25" bestFit="1" customWidth="1"/>
    <col min="5904" max="5904" width="5.25" bestFit="1" customWidth="1"/>
    <col min="5905" max="5905" width="7" bestFit="1" customWidth="1"/>
    <col min="5906" max="5906" width="5.5" bestFit="1" customWidth="1"/>
    <col min="5907" max="5907" width="8.75" bestFit="1" customWidth="1"/>
    <col min="5908" max="5908" width="40.5" bestFit="1" customWidth="1"/>
    <col min="5909" max="5909" width="14.625" bestFit="1" customWidth="1"/>
    <col min="5910" max="5910" width="8.375" bestFit="1" customWidth="1"/>
    <col min="5911" max="5911" width="14.625" customWidth="1"/>
    <col min="5912" max="5912" width="8.75" bestFit="1" customWidth="1"/>
    <col min="5913" max="5913" width="6.75" bestFit="1" customWidth="1"/>
    <col min="5914" max="5914" width="4.25" bestFit="1" customWidth="1"/>
    <col min="5915" max="5916" width="3" bestFit="1" customWidth="1"/>
    <col min="5917" max="5917" width="14.625" bestFit="1" customWidth="1"/>
    <col min="6144" max="6144" width="2.375" customWidth="1"/>
    <col min="6145" max="6145" width="15.25" customWidth="1"/>
    <col min="6146" max="6146" width="2.375" customWidth="1"/>
    <col min="6147" max="6147" width="7" bestFit="1" customWidth="1"/>
    <col min="6148" max="6148" width="22" bestFit="1" customWidth="1"/>
    <col min="6149" max="6149" width="2.375" customWidth="1"/>
    <col min="6150" max="6150" width="5.625" bestFit="1" customWidth="1"/>
    <col min="6151" max="6151" width="23.5" bestFit="1" customWidth="1"/>
    <col min="6152" max="6152" width="2.375" customWidth="1"/>
    <col min="6153" max="6153" width="5" customWidth="1"/>
    <col min="6154" max="6157" width="4.5" bestFit="1" customWidth="1"/>
    <col min="6158" max="6158" width="5" customWidth="1"/>
    <col min="6159" max="6159" width="4.25" bestFit="1" customWidth="1"/>
    <col min="6160" max="6160" width="5.25" bestFit="1" customWidth="1"/>
    <col min="6161" max="6161" width="7" bestFit="1" customWidth="1"/>
    <col min="6162" max="6162" width="5.5" bestFit="1" customWidth="1"/>
    <col min="6163" max="6163" width="8.75" bestFit="1" customWidth="1"/>
    <col min="6164" max="6164" width="40.5" bestFit="1" customWidth="1"/>
    <col min="6165" max="6165" width="14.625" bestFit="1" customWidth="1"/>
    <col min="6166" max="6166" width="8.375" bestFit="1" customWidth="1"/>
    <col min="6167" max="6167" width="14.625" customWidth="1"/>
    <col min="6168" max="6168" width="8.75" bestFit="1" customWidth="1"/>
    <col min="6169" max="6169" width="6.75" bestFit="1" customWidth="1"/>
    <col min="6170" max="6170" width="4.25" bestFit="1" customWidth="1"/>
    <col min="6171" max="6172" width="3" bestFit="1" customWidth="1"/>
    <col min="6173" max="6173" width="14.625" bestFit="1" customWidth="1"/>
    <col min="6400" max="6400" width="2.375" customWidth="1"/>
    <col min="6401" max="6401" width="15.25" customWidth="1"/>
    <col min="6402" max="6402" width="2.375" customWidth="1"/>
    <col min="6403" max="6403" width="7" bestFit="1" customWidth="1"/>
    <col min="6404" max="6404" width="22" bestFit="1" customWidth="1"/>
    <col min="6405" max="6405" width="2.375" customWidth="1"/>
    <col min="6406" max="6406" width="5.625" bestFit="1" customWidth="1"/>
    <col min="6407" max="6407" width="23.5" bestFit="1" customWidth="1"/>
    <col min="6408" max="6408" width="2.375" customWidth="1"/>
    <col min="6409" max="6409" width="5" customWidth="1"/>
    <col min="6410" max="6413" width="4.5" bestFit="1" customWidth="1"/>
    <col min="6414" max="6414" width="5" customWidth="1"/>
    <col min="6415" max="6415" width="4.25" bestFit="1" customWidth="1"/>
    <col min="6416" max="6416" width="5.25" bestFit="1" customWidth="1"/>
    <col min="6417" max="6417" width="7" bestFit="1" customWidth="1"/>
    <col min="6418" max="6418" width="5.5" bestFit="1" customWidth="1"/>
    <col min="6419" max="6419" width="8.75" bestFit="1" customWidth="1"/>
    <col min="6420" max="6420" width="40.5" bestFit="1" customWidth="1"/>
    <col min="6421" max="6421" width="14.625" bestFit="1" customWidth="1"/>
    <col min="6422" max="6422" width="8.375" bestFit="1" customWidth="1"/>
    <col min="6423" max="6423" width="14.625" customWidth="1"/>
    <col min="6424" max="6424" width="8.75" bestFit="1" customWidth="1"/>
    <col min="6425" max="6425" width="6.75" bestFit="1" customWidth="1"/>
    <col min="6426" max="6426" width="4.25" bestFit="1" customWidth="1"/>
    <col min="6427" max="6428" width="3" bestFit="1" customWidth="1"/>
    <col min="6429" max="6429" width="14.625" bestFit="1" customWidth="1"/>
    <col min="6656" max="6656" width="2.375" customWidth="1"/>
    <col min="6657" max="6657" width="15.25" customWidth="1"/>
    <col min="6658" max="6658" width="2.375" customWidth="1"/>
    <col min="6659" max="6659" width="7" bestFit="1" customWidth="1"/>
    <col min="6660" max="6660" width="22" bestFit="1" customWidth="1"/>
    <col min="6661" max="6661" width="2.375" customWidth="1"/>
    <col min="6662" max="6662" width="5.625" bestFit="1" customWidth="1"/>
    <col min="6663" max="6663" width="23.5" bestFit="1" customWidth="1"/>
    <col min="6664" max="6664" width="2.375" customWidth="1"/>
    <col min="6665" max="6665" width="5" customWidth="1"/>
    <col min="6666" max="6669" width="4.5" bestFit="1" customWidth="1"/>
    <col min="6670" max="6670" width="5" customWidth="1"/>
    <col min="6671" max="6671" width="4.25" bestFit="1" customWidth="1"/>
    <col min="6672" max="6672" width="5.25" bestFit="1" customWidth="1"/>
    <col min="6673" max="6673" width="7" bestFit="1" customWidth="1"/>
    <col min="6674" max="6674" width="5.5" bestFit="1" customWidth="1"/>
    <col min="6675" max="6675" width="8.75" bestFit="1" customWidth="1"/>
    <col min="6676" max="6676" width="40.5" bestFit="1" customWidth="1"/>
    <col min="6677" max="6677" width="14.625" bestFit="1" customWidth="1"/>
    <col min="6678" max="6678" width="8.375" bestFit="1" customWidth="1"/>
    <col min="6679" max="6679" width="14.625" customWidth="1"/>
    <col min="6680" max="6680" width="8.75" bestFit="1" customWidth="1"/>
    <col min="6681" max="6681" width="6.75" bestFit="1" customWidth="1"/>
    <col min="6682" max="6682" width="4.25" bestFit="1" customWidth="1"/>
    <col min="6683" max="6684" width="3" bestFit="1" customWidth="1"/>
    <col min="6685" max="6685" width="14.625" bestFit="1" customWidth="1"/>
    <col min="6912" max="6912" width="2.375" customWidth="1"/>
    <col min="6913" max="6913" width="15.25" customWidth="1"/>
    <col min="6914" max="6914" width="2.375" customWidth="1"/>
    <col min="6915" max="6915" width="7" bestFit="1" customWidth="1"/>
    <col min="6916" max="6916" width="22" bestFit="1" customWidth="1"/>
    <col min="6917" max="6917" width="2.375" customWidth="1"/>
    <col min="6918" max="6918" width="5.625" bestFit="1" customWidth="1"/>
    <col min="6919" max="6919" width="23.5" bestFit="1" customWidth="1"/>
    <col min="6920" max="6920" width="2.375" customWidth="1"/>
    <col min="6921" max="6921" width="5" customWidth="1"/>
    <col min="6922" max="6925" width="4.5" bestFit="1" customWidth="1"/>
    <col min="6926" max="6926" width="5" customWidth="1"/>
    <col min="6927" max="6927" width="4.25" bestFit="1" customWidth="1"/>
    <col min="6928" max="6928" width="5.25" bestFit="1" customWidth="1"/>
    <col min="6929" max="6929" width="7" bestFit="1" customWidth="1"/>
    <col min="6930" max="6930" width="5.5" bestFit="1" customWidth="1"/>
    <col min="6931" max="6931" width="8.75" bestFit="1" customWidth="1"/>
    <col min="6932" max="6932" width="40.5" bestFit="1" customWidth="1"/>
    <col min="6933" max="6933" width="14.625" bestFit="1" customWidth="1"/>
    <col min="6934" max="6934" width="8.375" bestFit="1" customWidth="1"/>
    <col min="6935" max="6935" width="14.625" customWidth="1"/>
    <col min="6936" max="6936" width="8.75" bestFit="1" customWidth="1"/>
    <col min="6937" max="6937" width="6.75" bestFit="1" customWidth="1"/>
    <col min="6938" max="6938" width="4.25" bestFit="1" customWidth="1"/>
    <col min="6939" max="6940" width="3" bestFit="1" customWidth="1"/>
    <col min="6941" max="6941" width="14.625" bestFit="1" customWidth="1"/>
    <col min="7168" max="7168" width="2.375" customWidth="1"/>
    <col min="7169" max="7169" width="15.25" customWidth="1"/>
    <col min="7170" max="7170" width="2.375" customWidth="1"/>
    <col min="7171" max="7171" width="7" bestFit="1" customWidth="1"/>
    <col min="7172" max="7172" width="22" bestFit="1" customWidth="1"/>
    <col min="7173" max="7173" width="2.375" customWidth="1"/>
    <col min="7174" max="7174" width="5.625" bestFit="1" customWidth="1"/>
    <col min="7175" max="7175" width="23.5" bestFit="1" customWidth="1"/>
    <col min="7176" max="7176" width="2.375" customWidth="1"/>
    <col min="7177" max="7177" width="5" customWidth="1"/>
    <col min="7178" max="7181" width="4.5" bestFit="1" customWidth="1"/>
    <col min="7182" max="7182" width="5" customWidth="1"/>
    <col min="7183" max="7183" width="4.25" bestFit="1" customWidth="1"/>
    <col min="7184" max="7184" width="5.25" bestFit="1" customWidth="1"/>
    <col min="7185" max="7185" width="7" bestFit="1" customWidth="1"/>
    <col min="7186" max="7186" width="5.5" bestFit="1" customWidth="1"/>
    <col min="7187" max="7187" width="8.75" bestFit="1" customWidth="1"/>
    <col min="7188" max="7188" width="40.5" bestFit="1" customWidth="1"/>
    <col min="7189" max="7189" width="14.625" bestFit="1" customWidth="1"/>
    <col min="7190" max="7190" width="8.375" bestFit="1" customWidth="1"/>
    <col min="7191" max="7191" width="14.625" customWidth="1"/>
    <col min="7192" max="7192" width="8.75" bestFit="1" customWidth="1"/>
    <col min="7193" max="7193" width="6.75" bestFit="1" customWidth="1"/>
    <col min="7194" max="7194" width="4.25" bestFit="1" customWidth="1"/>
    <col min="7195" max="7196" width="3" bestFit="1" customWidth="1"/>
    <col min="7197" max="7197" width="14.625" bestFit="1" customWidth="1"/>
    <col min="7424" max="7424" width="2.375" customWidth="1"/>
    <col min="7425" max="7425" width="15.25" customWidth="1"/>
    <col min="7426" max="7426" width="2.375" customWidth="1"/>
    <col min="7427" max="7427" width="7" bestFit="1" customWidth="1"/>
    <col min="7428" max="7428" width="22" bestFit="1" customWidth="1"/>
    <col min="7429" max="7429" width="2.375" customWidth="1"/>
    <col min="7430" max="7430" width="5.625" bestFit="1" customWidth="1"/>
    <col min="7431" max="7431" width="23.5" bestFit="1" customWidth="1"/>
    <col min="7432" max="7432" width="2.375" customWidth="1"/>
    <col min="7433" max="7433" width="5" customWidth="1"/>
    <col min="7434" max="7437" width="4.5" bestFit="1" customWidth="1"/>
    <col min="7438" max="7438" width="5" customWidth="1"/>
    <col min="7439" max="7439" width="4.25" bestFit="1" customWidth="1"/>
    <col min="7440" max="7440" width="5.25" bestFit="1" customWidth="1"/>
    <col min="7441" max="7441" width="7" bestFit="1" customWidth="1"/>
    <col min="7442" max="7442" width="5.5" bestFit="1" customWidth="1"/>
    <col min="7443" max="7443" width="8.75" bestFit="1" customWidth="1"/>
    <col min="7444" max="7444" width="40.5" bestFit="1" customWidth="1"/>
    <col min="7445" max="7445" width="14.625" bestFit="1" customWidth="1"/>
    <col min="7446" max="7446" width="8.375" bestFit="1" customWidth="1"/>
    <col min="7447" max="7447" width="14.625" customWidth="1"/>
    <col min="7448" max="7448" width="8.75" bestFit="1" customWidth="1"/>
    <col min="7449" max="7449" width="6.75" bestFit="1" customWidth="1"/>
    <col min="7450" max="7450" width="4.25" bestFit="1" customWidth="1"/>
    <col min="7451" max="7452" width="3" bestFit="1" customWidth="1"/>
    <col min="7453" max="7453" width="14.625" bestFit="1" customWidth="1"/>
    <col min="7680" max="7680" width="2.375" customWidth="1"/>
    <col min="7681" max="7681" width="15.25" customWidth="1"/>
    <col min="7682" max="7682" width="2.375" customWidth="1"/>
    <col min="7683" max="7683" width="7" bestFit="1" customWidth="1"/>
    <col min="7684" max="7684" width="22" bestFit="1" customWidth="1"/>
    <col min="7685" max="7685" width="2.375" customWidth="1"/>
    <col min="7686" max="7686" width="5.625" bestFit="1" customWidth="1"/>
    <col min="7687" max="7687" width="23.5" bestFit="1" customWidth="1"/>
    <col min="7688" max="7688" width="2.375" customWidth="1"/>
    <col min="7689" max="7689" width="5" customWidth="1"/>
    <col min="7690" max="7693" width="4.5" bestFit="1" customWidth="1"/>
    <col min="7694" max="7694" width="5" customWidth="1"/>
    <col min="7695" max="7695" width="4.25" bestFit="1" customWidth="1"/>
    <col min="7696" max="7696" width="5.25" bestFit="1" customWidth="1"/>
    <col min="7697" max="7697" width="7" bestFit="1" customWidth="1"/>
    <col min="7698" max="7698" width="5.5" bestFit="1" customWidth="1"/>
    <col min="7699" max="7699" width="8.75" bestFit="1" customWidth="1"/>
    <col min="7700" max="7700" width="40.5" bestFit="1" customWidth="1"/>
    <col min="7701" max="7701" width="14.625" bestFit="1" customWidth="1"/>
    <col min="7702" max="7702" width="8.375" bestFit="1" customWidth="1"/>
    <col min="7703" max="7703" width="14.625" customWidth="1"/>
    <col min="7704" max="7704" width="8.75" bestFit="1" customWidth="1"/>
    <col min="7705" max="7705" width="6.75" bestFit="1" customWidth="1"/>
    <col min="7706" max="7706" width="4.25" bestFit="1" customWidth="1"/>
    <col min="7707" max="7708" width="3" bestFit="1" customWidth="1"/>
    <col min="7709" max="7709" width="14.625" bestFit="1" customWidth="1"/>
    <col min="7936" max="7936" width="2.375" customWidth="1"/>
    <col min="7937" max="7937" width="15.25" customWidth="1"/>
    <col min="7938" max="7938" width="2.375" customWidth="1"/>
    <col min="7939" max="7939" width="7" bestFit="1" customWidth="1"/>
    <col min="7940" max="7940" width="22" bestFit="1" customWidth="1"/>
    <col min="7941" max="7941" width="2.375" customWidth="1"/>
    <col min="7942" max="7942" width="5.625" bestFit="1" customWidth="1"/>
    <col min="7943" max="7943" width="23.5" bestFit="1" customWidth="1"/>
    <col min="7944" max="7944" width="2.375" customWidth="1"/>
    <col min="7945" max="7945" width="5" customWidth="1"/>
    <col min="7946" max="7949" width="4.5" bestFit="1" customWidth="1"/>
    <col min="7950" max="7950" width="5" customWidth="1"/>
    <col min="7951" max="7951" width="4.25" bestFit="1" customWidth="1"/>
    <col min="7952" max="7952" width="5.25" bestFit="1" customWidth="1"/>
    <col min="7953" max="7953" width="7" bestFit="1" customWidth="1"/>
    <col min="7954" max="7954" width="5.5" bestFit="1" customWidth="1"/>
    <col min="7955" max="7955" width="8.75" bestFit="1" customWidth="1"/>
    <col min="7956" max="7956" width="40.5" bestFit="1" customWidth="1"/>
    <col min="7957" max="7957" width="14.625" bestFit="1" customWidth="1"/>
    <col min="7958" max="7958" width="8.375" bestFit="1" customWidth="1"/>
    <col min="7959" max="7959" width="14.625" customWidth="1"/>
    <col min="7960" max="7960" width="8.75" bestFit="1" customWidth="1"/>
    <col min="7961" max="7961" width="6.75" bestFit="1" customWidth="1"/>
    <col min="7962" max="7962" width="4.25" bestFit="1" customWidth="1"/>
    <col min="7963" max="7964" width="3" bestFit="1" customWidth="1"/>
    <col min="7965" max="7965" width="14.625" bestFit="1" customWidth="1"/>
    <col min="8192" max="8192" width="2.375" customWidth="1"/>
    <col min="8193" max="8193" width="15.25" customWidth="1"/>
    <col min="8194" max="8194" width="2.375" customWidth="1"/>
    <col min="8195" max="8195" width="7" bestFit="1" customWidth="1"/>
    <col min="8196" max="8196" width="22" bestFit="1" customWidth="1"/>
    <col min="8197" max="8197" width="2.375" customWidth="1"/>
    <col min="8198" max="8198" width="5.625" bestFit="1" customWidth="1"/>
    <col min="8199" max="8199" width="23.5" bestFit="1" customWidth="1"/>
    <col min="8200" max="8200" width="2.375" customWidth="1"/>
    <col min="8201" max="8201" width="5" customWidth="1"/>
    <col min="8202" max="8205" width="4.5" bestFit="1" customWidth="1"/>
    <col min="8206" max="8206" width="5" customWidth="1"/>
    <col min="8207" max="8207" width="4.25" bestFit="1" customWidth="1"/>
    <col min="8208" max="8208" width="5.25" bestFit="1" customWidth="1"/>
    <col min="8209" max="8209" width="7" bestFit="1" customWidth="1"/>
    <col min="8210" max="8210" width="5.5" bestFit="1" customWidth="1"/>
    <col min="8211" max="8211" width="8.75" bestFit="1" customWidth="1"/>
    <col min="8212" max="8212" width="40.5" bestFit="1" customWidth="1"/>
    <col min="8213" max="8213" width="14.625" bestFit="1" customWidth="1"/>
    <col min="8214" max="8214" width="8.375" bestFit="1" customWidth="1"/>
    <col min="8215" max="8215" width="14.625" customWidth="1"/>
    <col min="8216" max="8216" width="8.75" bestFit="1" customWidth="1"/>
    <col min="8217" max="8217" width="6.75" bestFit="1" customWidth="1"/>
    <col min="8218" max="8218" width="4.25" bestFit="1" customWidth="1"/>
    <col min="8219" max="8220" width="3" bestFit="1" customWidth="1"/>
    <col min="8221" max="8221" width="14.625" bestFit="1" customWidth="1"/>
    <col min="8448" max="8448" width="2.375" customWidth="1"/>
    <col min="8449" max="8449" width="15.25" customWidth="1"/>
    <col min="8450" max="8450" width="2.375" customWidth="1"/>
    <col min="8451" max="8451" width="7" bestFit="1" customWidth="1"/>
    <col min="8452" max="8452" width="22" bestFit="1" customWidth="1"/>
    <col min="8453" max="8453" width="2.375" customWidth="1"/>
    <col min="8454" max="8454" width="5.625" bestFit="1" customWidth="1"/>
    <col min="8455" max="8455" width="23.5" bestFit="1" customWidth="1"/>
    <col min="8456" max="8456" width="2.375" customWidth="1"/>
    <col min="8457" max="8457" width="5" customWidth="1"/>
    <col min="8458" max="8461" width="4.5" bestFit="1" customWidth="1"/>
    <col min="8462" max="8462" width="5" customWidth="1"/>
    <col min="8463" max="8463" width="4.25" bestFit="1" customWidth="1"/>
    <col min="8464" max="8464" width="5.25" bestFit="1" customWidth="1"/>
    <col min="8465" max="8465" width="7" bestFit="1" customWidth="1"/>
    <col min="8466" max="8466" width="5.5" bestFit="1" customWidth="1"/>
    <col min="8467" max="8467" width="8.75" bestFit="1" customWidth="1"/>
    <col min="8468" max="8468" width="40.5" bestFit="1" customWidth="1"/>
    <col min="8469" max="8469" width="14.625" bestFit="1" customWidth="1"/>
    <col min="8470" max="8470" width="8.375" bestFit="1" customWidth="1"/>
    <col min="8471" max="8471" width="14.625" customWidth="1"/>
    <col min="8472" max="8472" width="8.75" bestFit="1" customWidth="1"/>
    <col min="8473" max="8473" width="6.75" bestFit="1" customWidth="1"/>
    <col min="8474" max="8474" width="4.25" bestFit="1" customWidth="1"/>
    <col min="8475" max="8476" width="3" bestFit="1" customWidth="1"/>
    <col min="8477" max="8477" width="14.625" bestFit="1" customWidth="1"/>
    <col min="8704" max="8704" width="2.375" customWidth="1"/>
    <col min="8705" max="8705" width="15.25" customWidth="1"/>
    <col min="8706" max="8706" width="2.375" customWidth="1"/>
    <col min="8707" max="8707" width="7" bestFit="1" customWidth="1"/>
    <col min="8708" max="8708" width="22" bestFit="1" customWidth="1"/>
    <col min="8709" max="8709" width="2.375" customWidth="1"/>
    <col min="8710" max="8710" width="5.625" bestFit="1" customWidth="1"/>
    <col min="8711" max="8711" width="23.5" bestFit="1" customWidth="1"/>
    <col min="8712" max="8712" width="2.375" customWidth="1"/>
    <col min="8713" max="8713" width="5" customWidth="1"/>
    <col min="8714" max="8717" width="4.5" bestFit="1" customWidth="1"/>
    <col min="8718" max="8718" width="5" customWidth="1"/>
    <col min="8719" max="8719" width="4.25" bestFit="1" customWidth="1"/>
    <col min="8720" max="8720" width="5.25" bestFit="1" customWidth="1"/>
    <col min="8721" max="8721" width="7" bestFit="1" customWidth="1"/>
    <col min="8722" max="8722" width="5.5" bestFit="1" customWidth="1"/>
    <col min="8723" max="8723" width="8.75" bestFit="1" customWidth="1"/>
    <col min="8724" max="8724" width="40.5" bestFit="1" customWidth="1"/>
    <col min="8725" max="8725" width="14.625" bestFit="1" customWidth="1"/>
    <col min="8726" max="8726" width="8.375" bestFit="1" customWidth="1"/>
    <col min="8727" max="8727" width="14.625" customWidth="1"/>
    <col min="8728" max="8728" width="8.75" bestFit="1" customWidth="1"/>
    <col min="8729" max="8729" width="6.75" bestFit="1" customWidth="1"/>
    <col min="8730" max="8730" width="4.25" bestFit="1" customWidth="1"/>
    <col min="8731" max="8732" width="3" bestFit="1" customWidth="1"/>
    <col min="8733" max="8733" width="14.625" bestFit="1" customWidth="1"/>
    <col min="8960" max="8960" width="2.375" customWidth="1"/>
    <col min="8961" max="8961" width="15.25" customWidth="1"/>
    <col min="8962" max="8962" width="2.375" customWidth="1"/>
    <col min="8963" max="8963" width="7" bestFit="1" customWidth="1"/>
    <col min="8964" max="8964" width="22" bestFit="1" customWidth="1"/>
    <col min="8965" max="8965" width="2.375" customWidth="1"/>
    <col min="8966" max="8966" width="5.625" bestFit="1" customWidth="1"/>
    <col min="8967" max="8967" width="23.5" bestFit="1" customWidth="1"/>
    <col min="8968" max="8968" width="2.375" customWidth="1"/>
    <col min="8969" max="8969" width="5" customWidth="1"/>
    <col min="8970" max="8973" width="4.5" bestFit="1" customWidth="1"/>
    <col min="8974" max="8974" width="5" customWidth="1"/>
    <col min="8975" max="8975" width="4.25" bestFit="1" customWidth="1"/>
    <col min="8976" max="8976" width="5.25" bestFit="1" customWidth="1"/>
    <col min="8977" max="8977" width="7" bestFit="1" customWidth="1"/>
    <col min="8978" max="8978" width="5.5" bestFit="1" customWidth="1"/>
    <col min="8979" max="8979" width="8.75" bestFit="1" customWidth="1"/>
    <col min="8980" max="8980" width="40.5" bestFit="1" customWidth="1"/>
    <col min="8981" max="8981" width="14.625" bestFit="1" customWidth="1"/>
    <col min="8982" max="8982" width="8.375" bestFit="1" customWidth="1"/>
    <col min="8983" max="8983" width="14.625" customWidth="1"/>
    <col min="8984" max="8984" width="8.75" bestFit="1" customWidth="1"/>
    <col min="8985" max="8985" width="6.75" bestFit="1" customWidth="1"/>
    <col min="8986" max="8986" width="4.25" bestFit="1" customWidth="1"/>
    <col min="8987" max="8988" width="3" bestFit="1" customWidth="1"/>
    <col min="8989" max="8989" width="14.625" bestFit="1" customWidth="1"/>
    <col min="9216" max="9216" width="2.375" customWidth="1"/>
    <col min="9217" max="9217" width="15.25" customWidth="1"/>
    <col min="9218" max="9218" width="2.375" customWidth="1"/>
    <col min="9219" max="9219" width="7" bestFit="1" customWidth="1"/>
    <col min="9220" max="9220" width="22" bestFit="1" customWidth="1"/>
    <col min="9221" max="9221" width="2.375" customWidth="1"/>
    <col min="9222" max="9222" width="5.625" bestFit="1" customWidth="1"/>
    <col min="9223" max="9223" width="23.5" bestFit="1" customWidth="1"/>
    <col min="9224" max="9224" width="2.375" customWidth="1"/>
    <col min="9225" max="9225" width="5" customWidth="1"/>
    <col min="9226" max="9229" width="4.5" bestFit="1" customWidth="1"/>
    <col min="9230" max="9230" width="5" customWidth="1"/>
    <col min="9231" max="9231" width="4.25" bestFit="1" customWidth="1"/>
    <col min="9232" max="9232" width="5.25" bestFit="1" customWidth="1"/>
    <col min="9233" max="9233" width="7" bestFit="1" customWidth="1"/>
    <col min="9234" max="9234" width="5.5" bestFit="1" customWidth="1"/>
    <col min="9235" max="9235" width="8.75" bestFit="1" customWidth="1"/>
    <col min="9236" max="9236" width="40.5" bestFit="1" customWidth="1"/>
    <col min="9237" max="9237" width="14.625" bestFit="1" customWidth="1"/>
    <col min="9238" max="9238" width="8.375" bestFit="1" customWidth="1"/>
    <col min="9239" max="9239" width="14.625" customWidth="1"/>
    <col min="9240" max="9240" width="8.75" bestFit="1" customWidth="1"/>
    <col min="9241" max="9241" width="6.75" bestFit="1" customWidth="1"/>
    <col min="9242" max="9242" width="4.25" bestFit="1" customWidth="1"/>
    <col min="9243" max="9244" width="3" bestFit="1" customWidth="1"/>
    <col min="9245" max="9245" width="14.625" bestFit="1" customWidth="1"/>
    <col min="9472" max="9472" width="2.375" customWidth="1"/>
    <col min="9473" max="9473" width="15.25" customWidth="1"/>
    <col min="9474" max="9474" width="2.375" customWidth="1"/>
    <col min="9475" max="9475" width="7" bestFit="1" customWidth="1"/>
    <col min="9476" max="9476" width="22" bestFit="1" customWidth="1"/>
    <col min="9477" max="9477" width="2.375" customWidth="1"/>
    <col min="9478" max="9478" width="5.625" bestFit="1" customWidth="1"/>
    <col min="9479" max="9479" width="23.5" bestFit="1" customWidth="1"/>
    <col min="9480" max="9480" width="2.375" customWidth="1"/>
    <col min="9481" max="9481" width="5" customWidth="1"/>
    <col min="9482" max="9485" width="4.5" bestFit="1" customWidth="1"/>
    <col min="9486" max="9486" width="5" customWidth="1"/>
    <col min="9487" max="9487" width="4.25" bestFit="1" customWidth="1"/>
    <col min="9488" max="9488" width="5.25" bestFit="1" customWidth="1"/>
    <col min="9489" max="9489" width="7" bestFit="1" customWidth="1"/>
    <col min="9490" max="9490" width="5.5" bestFit="1" customWidth="1"/>
    <col min="9491" max="9491" width="8.75" bestFit="1" customWidth="1"/>
    <col min="9492" max="9492" width="40.5" bestFit="1" customWidth="1"/>
    <col min="9493" max="9493" width="14.625" bestFit="1" customWidth="1"/>
    <col min="9494" max="9494" width="8.375" bestFit="1" customWidth="1"/>
    <col min="9495" max="9495" width="14.625" customWidth="1"/>
    <col min="9496" max="9496" width="8.75" bestFit="1" customWidth="1"/>
    <col min="9497" max="9497" width="6.75" bestFit="1" customWidth="1"/>
    <col min="9498" max="9498" width="4.25" bestFit="1" customWidth="1"/>
    <col min="9499" max="9500" width="3" bestFit="1" customWidth="1"/>
    <col min="9501" max="9501" width="14.625" bestFit="1" customWidth="1"/>
    <col min="9728" max="9728" width="2.375" customWidth="1"/>
    <col min="9729" max="9729" width="15.25" customWidth="1"/>
    <col min="9730" max="9730" width="2.375" customWidth="1"/>
    <col min="9731" max="9731" width="7" bestFit="1" customWidth="1"/>
    <col min="9732" max="9732" width="22" bestFit="1" customWidth="1"/>
    <col min="9733" max="9733" width="2.375" customWidth="1"/>
    <col min="9734" max="9734" width="5.625" bestFit="1" customWidth="1"/>
    <col min="9735" max="9735" width="23.5" bestFit="1" customWidth="1"/>
    <col min="9736" max="9736" width="2.375" customWidth="1"/>
    <col min="9737" max="9737" width="5" customWidth="1"/>
    <col min="9738" max="9741" width="4.5" bestFit="1" customWidth="1"/>
    <col min="9742" max="9742" width="5" customWidth="1"/>
    <col min="9743" max="9743" width="4.25" bestFit="1" customWidth="1"/>
    <col min="9744" max="9744" width="5.25" bestFit="1" customWidth="1"/>
    <col min="9745" max="9745" width="7" bestFit="1" customWidth="1"/>
    <col min="9746" max="9746" width="5.5" bestFit="1" customWidth="1"/>
    <col min="9747" max="9747" width="8.75" bestFit="1" customWidth="1"/>
    <col min="9748" max="9748" width="40.5" bestFit="1" customWidth="1"/>
    <col min="9749" max="9749" width="14.625" bestFit="1" customWidth="1"/>
    <col min="9750" max="9750" width="8.375" bestFit="1" customWidth="1"/>
    <col min="9751" max="9751" width="14.625" customWidth="1"/>
    <col min="9752" max="9752" width="8.75" bestFit="1" customWidth="1"/>
    <col min="9753" max="9753" width="6.75" bestFit="1" customWidth="1"/>
    <col min="9754" max="9754" width="4.25" bestFit="1" customWidth="1"/>
    <col min="9755" max="9756" width="3" bestFit="1" customWidth="1"/>
    <col min="9757" max="9757" width="14.625" bestFit="1" customWidth="1"/>
    <col min="9984" max="9984" width="2.375" customWidth="1"/>
    <col min="9985" max="9985" width="15.25" customWidth="1"/>
    <col min="9986" max="9986" width="2.375" customWidth="1"/>
    <col min="9987" max="9987" width="7" bestFit="1" customWidth="1"/>
    <col min="9988" max="9988" width="22" bestFit="1" customWidth="1"/>
    <col min="9989" max="9989" width="2.375" customWidth="1"/>
    <col min="9990" max="9990" width="5.625" bestFit="1" customWidth="1"/>
    <col min="9991" max="9991" width="23.5" bestFit="1" customWidth="1"/>
    <col min="9992" max="9992" width="2.375" customWidth="1"/>
    <col min="9993" max="9993" width="5" customWidth="1"/>
    <col min="9994" max="9997" width="4.5" bestFit="1" customWidth="1"/>
    <col min="9998" max="9998" width="5" customWidth="1"/>
    <col min="9999" max="9999" width="4.25" bestFit="1" customWidth="1"/>
    <col min="10000" max="10000" width="5.25" bestFit="1" customWidth="1"/>
    <col min="10001" max="10001" width="7" bestFit="1" customWidth="1"/>
    <col min="10002" max="10002" width="5.5" bestFit="1" customWidth="1"/>
    <col min="10003" max="10003" width="8.75" bestFit="1" customWidth="1"/>
    <col min="10004" max="10004" width="40.5" bestFit="1" customWidth="1"/>
    <col min="10005" max="10005" width="14.625" bestFit="1" customWidth="1"/>
    <col min="10006" max="10006" width="8.375" bestFit="1" customWidth="1"/>
    <col min="10007" max="10007" width="14.625" customWidth="1"/>
    <col min="10008" max="10008" width="8.75" bestFit="1" customWidth="1"/>
    <col min="10009" max="10009" width="6.75" bestFit="1" customWidth="1"/>
    <col min="10010" max="10010" width="4.25" bestFit="1" customWidth="1"/>
    <col min="10011" max="10012" width="3" bestFit="1" customWidth="1"/>
    <col min="10013" max="10013" width="14.625" bestFit="1" customWidth="1"/>
    <col min="10240" max="10240" width="2.375" customWidth="1"/>
    <col min="10241" max="10241" width="15.25" customWidth="1"/>
    <col min="10242" max="10242" width="2.375" customWidth="1"/>
    <col min="10243" max="10243" width="7" bestFit="1" customWidth="1"/>
    <col min="10244" max="10244" width="22" bestFit="1" customWidth="1"/>
    <col min="10245" max="10245" width="2.375" customWidth="1"/>
    <col min="10246" max="10246" width="5.625" bestFit="1" customWidth="1"/>
    <col min="10247" max="10247" width="23.5" bestFit="1" customWidth="1"/>
    <col min="10248" max="10248" width="2.375" customWidth="1"/>
    <col min="10249" max="10249" width="5" customWidth="1"/>
    <col min="10250" max="10253" width="4.5" bestFit="1" customWidth="1"/>
    <col min="10254" max="10254" width="5" customWidth="1"/>
    <col min="10255" max="10255" width="4.25" bestFit="1" customWidth="1"/>
    <col min="10256" max="10256" width="5.25" bestFit="1" customWidth="1"/>
    <col min="10257" max="10257" width="7" bestFit="1" customWidth="1"/>
    <col min="10258" max="10258" width="5.5" bestFit="1" customWidth="1"/>
    <col min="10259" max="10259" width="8.75" bestFit="1" customWidth="1"/>
    <col min="10260" max="10260" width="40.5" bestFit="1" customWidth="1"/>
    <col min="10261" max="10261" width="14.625" bestFit="1" customWidth="1"/>
    <col min="10262" max="10262" width="8.375" bestFit="1" customWidth="1"/>
    <col min="10263" max="10263" width="14.625" customWidth="1"/>
    <col min="10264" max="10264" width="8.75" bestFit="1" customWidth="1"/>
    <col min="10265" max="10265" width="6.75" bestFit="1" customWidth="1"/>
    <col min="10266" max="10266" width="4.25" bestFit="1" customWidth="1"/>
    <col min="10267" max="10268" width="3" bestFit="1" customWidth="1"/>
    <col min="10269" max="10269" width="14.625" bestFit="1" customWidth="1"/>
    <col min="10496" max="10496" width="2.375" customWidth="1"/>
    <col min="10497" max="10497" width="15.25" customWidth="1"/>
    <col min="10498" max="10498" width="2.375" customWidth="1"/>
    <col min="10499" max="10499" width="7" bestFit="1" customWidth="1"/>
    <col min="10500" max="10500" width="22" bestFit="1" customWidth="1"/>
    <col min="10501" max="10501" width="2.375" customWidth="1"/>
    <col min="10502" max="10502" width="5.625" bestFit="1" customWidth="1"/>
    <col min="10503" max="10503" width="23.5" bestFit="1" customWidth="1"/>
    <col min="10504" max="10504" width="2.375" customWidth="1"/>
    <col min="10505" max="10505" width="5" customWidth="1"/>
    <col min="10506" max="10509" width="4.5" bestFit="1" customWidth="1"/>
    <col min="10510" max="10510" width="5" customWidth="1"/>
    <col min="10511" max="10511" width="4.25" bestFit="1" customWidth="1"/>
    <col min="10512" max="10512" width="5.25" bestFit="1" customWidth="1"/>
    <col min="10513" max="10513" width="7" bestFit="1" customWidth="1"/>
    <col min="10514" max="10514" width="5.5" bestFit="1" customWidth="1"/>
    <col min="10515" max="10515" width="8.75" bestFit="1" customWidth="1"/>
    <col min="10516" max="10516" width="40.5" bestFit="1" customWidth="1"/>
    <col min="10517" max="10517" width="14.625" bestFit="1" customWidth="1"/>
    <col min="10518" max="10518" width="8.375" bestFit="1" customWidth="1"/>
    <col min="10519" max="10519" width="14.625" customWidth="1"/>
    <col min="10520" max="10520" width="8.75" bestFit="1" customWidth="1"/>
    <col min="10521" max="10521" width="6.75" bestFit="1" customWidth="1"/>
    <col min="10522" max="10522" width="4.25" bestFit="1" customWidth="1"/>
    <col min="10523" max="10524" width="3" bestFit="1" customWidth="1"/>
    <col min="10525" max="10525" width="14.625" bestFit="1" customWidth="1"/>
    <col min="10752" max="10752" width="2.375" customWidth="1"/>
    <col min="10753" max="10753" width="15.25" customWidth="1"/>
    <col min="10754" max="10754" width="2.375" customWidth="1"/>
    <col min="10755" max="10755" width="7" bestFit="1" customWidth="1"/>
    <col min="10756" max="10756" width="22" bestFit="1" customWidth="1"/>
    <col min="10757" max="10757" width="2.375" customWidth="1"/>
    <col min="10758" max="10758" width="5.625" bestFit="1" customWidth="1"/>
    <col min="10759" max="10759" width="23.5" bestFit="1" customWidth="1"/>
    <col min="10760" max="10760" width="2.375" customWidth="1"/>
    <col min="10761" max="10761" width="5" customWidth="1"/>
    <col min="10762" max="10765" width="4.5" bestFit="1" customWidth="1"/>
    <col min="10766" max="10766" width="5" customWidth="1"/>
    <col min="10767" max="10767" width="4.25" bestFit="1" customWidth="1"/>
    <col min="10768" max="10768" width="5.25" bestFit="1" customWidth="1"/>
    <col min="10769" max="10769" width="7" bestFit="1" customWidth="1"/>
    <col min="10770" max="10770" width="5.5" bestFit="1" customWidth="1"/>
    <col min="10771" max="10771" width="8.75" bestFit="1" customWidth="1"/>
    <col min="10772" max="10772" width="40.5" bestFit="1" customWidth="1"/>
    <col min="10773" max="10773" width="14.625" bestFit="1" customWidth="1"/>
    <col min="10774" max="10774" width="8.375" bestFit="1" customWidth="1"/>
    <col min="10775" max="10775" width="14.625" customWidth="1"/>
    <col min="10776" max="10776" width="8.75" bestFit="1" customWidth="1"/>
    <col min="10777" max="10777" width="6.75" bestFit="1" customWidth="1"/>
    <col min="10778" max="10778" width="4.25" bestFit="1" customWidth="1"/>
    <col min="10779" max="10780" width="3" bestFit="1" customWidth="1"/>
    <col min="10781" max="10781" width="14.625" bestFit="1" customWidth="1"/>
    <col min="11008" max="11008" width="2.375" customWidth="1"/>
    <col min="11009" max="11009" width="15.25" customWidth="1"/>
    <col min="11010" max="11010" width="2.375" customWidth="1"/>
    <col min="11011" max="11011" width="7" bestFit="1" customWidth="1"/>
    <col min="11012" max="11012" width="22" bestFit="1" customWidth="1"/>
    <col min="11013" max="11013" width="2.375" customWidth="1"/>
    <col min="11014" max="11014" width="5.625" bestFit="1" customWidth="1"/>
    <col min="11015" max="11015" width="23.5" bestFit="1" customWidth="1"/>
    <col min="11016" max="11016" width="2.375" customWidth="1"/>
    <col min="11017" max="11017" width="5" customWidth="1"/>
    <col min="11018" max="11021" width="4.5" bestFit="1" customWidth="1"/>
    <col min="11022" max="11022" width="5" customWidth="1"/>
    <col min="11023" max="11023" width="4.25" bestFit="1" customWidth="1"/>
    <col min="11024" max="11024" width="5.25" bestFit="1" customWidth="1"/>
    <col min="11025" max="11025" width="7" bestFit="1" customWidth="1"/>
    <col min="11026" max="11026" width="5.5" bestFit="1" customWidth="1"/>
    <col min="11027" max="11027" width="8.75" bestFit="1" customWidth="1"/>
    <col min="11028" max="11028" width="40.5" bestFit="1" customWidth="1"/>
    <col min="11029" max="11029" width="14.625" bestFit="1" customWidth="1"/>
    <col min="11030" max="11030" width="8.375" bestFit="1" customWidth="1"/>
    <col min="11031" max="11031" width="14.625" customWidth="1"/>
    <col min="11032" max="11032" width="8.75" bestFit="1" customWidth="1"/>
    <col min="11033" max="11033" width="6.75" bestFit="1" customWidth="1"/>
    <col min="11034" max="11034" width="4.25" bestFit="1" customWidth="1"/>
    <col min="11035" max="11036" width="3" bestFit="1" customWidth="1"/>
    <col min="11037" max="11037" width="14.625" bestFit="1" customWidth="1"/>
    <col min="11264" max="11264" width="2.375" customWidth="1"/>
    <col min="11265" max="11265" width="15.25" customWidth="1"/>
    <col min="11266" max="11266" width="2.375" customWidth="1"/>
    <col min="11267" max="11267" width="7" bestFit="1" customWidth="1"/>
    <col min="11268" max="11268" width="22" bestFit="1" customWidth="1"/>
    <col min="11269" max="11269" width="2.375" customWidth="1"/>
    <col min="11270" max="11270" width="5.625" bestFit="1" customWidth="1"/>
    <col min="11271" max="11271" width="23.5" bestFit="1" customWidth="1"/>
    <col min="11272" max="11272" width="2.375" customWidth="1"/>
    <col min="11273" max="11273" width="5" customWidth="1"/>
    <col min="11274" max="11277" width="4.5" bestFit="1" customWidth="1"/>
    <col min="11278" max="11278" width="5" customWidth="1"/>
    <col min="11279" max="11279" width="4.25" bestFit="1" customWidth="1"/>
    <col min="11280" max="11280" width="5.25" bestFit="1" customWidth="1"/>
    <col min="11281" max="11281" width="7" bestFit="1" customWidth="1"/>
    <col min="11282" max="11282" width="5.5" bestFit="1" customWidth="1"/>
    <col min="11283" max="11283" width="8.75" bestFit="1" customWidth="1"/>
    <col min="11284" max="11284" width="40.5" bestFit="1" customWidth="1"/>
    <col min="11285" max="11285" width="14.625" bestFit="1" customWidth="1"/>
    <col min="11286" max="11286" width="8.375" bestFit="1" customWidth="1"/>
    <col min="11287" max="11287" width="14.625" customWidth="1"/>
    <col min="11288" max="11288" width="8.75" bestFit="1" customWidth="1"/>
    <col min="11289" max="11289" width="6.75" bestFit="1" customWidth="1"/>
    <col min="11290" max="11290" width="4.25" bestFit="1" customWidth="1"/>
    <col min="11291" max="11292" width="3" bestFit="1" customWidth="1"/>
    <col min="11293" max="11293" width="14.625" bestFit="1" customWidth="1"/>
    <col min="11520" max="11520" width="2.375" customWidth="1"/>
    <col min="11521" max="11521" width="15.25" customWidth="1"/>
    <col min="11522" max="11522" width="2.375" customWidth="1"/>
    <col min="11523" max="11523" width="7" bestFit="1" customWidth="1"/>
    <col min="11524" max="11524" width="22" bestFit="1" customWidth="1"/>
    <col min="11525" max="11525" width="2.375" customWidth="1"/>
    <col min="11526" max="11526" width="5.625" bestFit="1" customWidth="1"/>
    <col min="11527" max="11527" width="23.5" bestFit="1" customWidth="1"/>
    <col min="11528" max="11528" width="2.375" customWidth="1"/>
    <col min="11529" max="11529" width="5" customWidth="1"/>
    <col min="11530" max="11533" width="4.5" bestFit="1" customWidth="1"/>
    <col min="11534" max="11534" width="5" customWidth="1"/>
    <col min="11535" max="11535" width="4.25" bestFit="1" customWidth="1"/>
    <col min="11536" max="11536" width="5.25" bestFit="1" customWidth="1"/>
    <col min="11537" max="11537" width="7" bestFit="1" customWidth="1"/>
    <col min="11538" max="11538" width="5.5" bestFit="1" customWidth="1"/>
    <col min="11539" max="11539" width="8.75" bestFit="1" customWidth="1"/>
    <col min="11540" max="11540" width="40.5" bestFit="1" customWidth="1"/>
    <col min="11541" max="11541" width="14.625" bestFit="1" customWidth="1"/>
    <col min="11542" max="11542" width="8.375" bestFit="1" customWidth="1"/>
    <col min="11543" max="11543" width="14.625" customWidth="1"/>
    <col min="11544" max="11544" width="8.75" bestFit="1" customWidth="1"/>
    <col min="11545" max="11545" width="6.75" bestFit="1" customWidth="1"/>
    <col min="11546" max="11546" width="4.25" bestFit="1" customWidth="1"/>
    <col min="11547" max="11548" width="3" bestFit="1" customWidth="1"/>
    <col min="11549" max="11549" width="14.625" bestFit="1" customWidth="1"/>
    <col min="11776" max="11776" width="2.375" customWidth="1"/>
    <col min="11777" max="11777" width="15.25" customWidth="1"/>
    <col min="11778" max="11778" width="2.375" customWidth="1"/>
    <col min="11779" max="11779" width="7" bestFit="1" customWidth="1"/>
    <col min="11780" max="11780" width="22" bestFit="1" customWidth="1"/>
    <col min="11781" max="11781" width="2.375" customWidth="1"/>
    <col min="11782" max="11782" width="5.625" bestFit="1" customWidth="1"/>
    <col min="11783" max="11783" width="23.5" bestFit="1" customWidth="1"/>
    <col min="11784" max="11784" width="2.375" customWidth="1"/>
    <col min="11785" max="11785" width="5" customWidth="1"/>
    <col min="11786" max="11789" width="4.5" bestFit="1" customWidth="1"/>
    <col min="11790" max="11790" width="5" customWidth="1"/>
    <col min="11791" max="11791" width="4.25" bestFit="1" customWidth="1"/>
    <col min="11792" max="11792" width="5.25" bestFit="1" customWidth="1"/>
    <col min="11793" max="11793" width="7" bestFit="1" customWidth="1"/>
    <col min="11794" max="11794" width="5.5" bestFit="1" customWidth="1"/>
    <col min="11795" max="11795" width="8.75" bestFit="1" customWidth="1"/>
    <col min="11796" max="11796" width="40.5" bestFit="1" customWidth="1"/>
    <col min="11797" max="11797" width="14.625" bestFit="1" customWidth="1"/>
    <col min="11798" max="11798" width="8.375" bestFit="1" customWidth="1"/>
    <col min="11799" max="11799" width="14.625" customWidth="1"/>
    <col min="11800" max="11800" width="8.75" bestFit="1" customWidth="1"/>
    <col min="11801" max="11801" width="6.75" bestFit="1" customWidth="1"/>
    <col min="11802" max="11802" width="4.25" bestFit="1" customWidth="1"/>
    <col min="11803" max="11804" width="3" bestFit="1" customWidth="1"/>
    <col min="11805" max="11805" width="14.625" bestFit="1" customWidth="1"/>
    <col min="12032" max="12032" width="2.375" customWidth="1"/>
    <col min="12033" max="12033" width="15.25" customWidth="1"/>
    <col min="12034" max="12034" width="2.375" customWidth="1"/>
    <col min="12035" max="12035" width="7" bestFit="1" customWidth="1"/>
    <col min="12036" max="12036" width="22" bestFit="1" customWidth="1"/>
    <col min="12037" max="12037" width="2.375" customWidth="1"/>
    <col min="12038" max="12038" width="5.625" bestFit="1" customWidth="1"/>
    <col min="12039" max="12039" width="23.5" bestFit="1" customWidth="1"/>
    <col min="12040" max="12040" width="2.375" customWidth="1"/>
    <col min="12041" max="12041" width="5" customWidth="1"/>
    <col min="12042" max="12045" width="4.5" bestFit="1" customWidth="1"/>
    <col min="12046" max="12046" width="5" customWidth="1"/>
    <col min="12047" max="12047" width="4.25" bestFit="1" customWidth="1"/>
    <col min="12048" max="12048" width="5.25" bestFit="1" customWidth="1"/>
    <col min="12049" max="12049" width="7" bestFit="1" customWidth="1"/>
    <col min="12050" max="12050" width="5.5" bestFit="1" customWidth="1"/>
    <col min="12051" max="12051" width="8.75" bestFit="1" customWidth="1"/>
    <col min="12052" max="12052" width="40.5" bestFit="1" customWidth="1"/>
    <col min="12053" max="12053" width="14.625" bestFit="1" customWidth="1"/>
    <col min="12054" max="12054" width="8.375" bestFit="1" customWidth="1"/>
    <col min="12055" max="12055" width="14.625" customWidth="1"/>
    <col min="12056" max="12056" width="8.75" bestFit="1" customWidth="1"/>
    <col min="12057" max="12057" width="6.75" bestFit="1" customWidth="1"/>
    <col min="12058" max="12058" width="4.25" bestFit="1" customWidth="1"/>
    <col min="12059" max="12060" width="3" bestFit="1" customWidth="1"/>
    <col min="12061" max="12061" width="14.625" bestFit="1" customWidth="1"/>
    <col min="12288" max="12288" width="2.375" customWidth="1"/>
    <col min="12289" max="12289" width="15.25" customWidth="1"/>
    <col min="12290" max="12290" width="2.375" customWidth="1"/>
    <col min="12291" max="12291" width="7" bestFit="1" customWidth="1"/>
    <col min="12292" max="12292" width="22" bestFit="1" customWidth="1"/>
    <col min="12293" max="12293" width="2.375" customWidth="1"/>
    <col min="12294" max="12294" width="5.625" bestFit="1" customWidth="1"/>
    <col min="12295" max="12295" width="23.5" bestFit="1" customWidth="1"/>
    <col min="12296" max="12296" width="2.375" customWidth="1"/>
    <col min="12297" max="12297" width="5" customWidth="1"/>
    <col min="12298" max="12301" width="4.5" bestFit="1" customWidth="1"/>
    <col min="12302" max="12302" width="5" customWidth="1"/>
    <col min="12303" max="12303" width="4.25" bestFit="1" customWidth="1"/>
    <col min="12304" max="12304" width="5.25" bestFit="1" customWidth="1"/>
    <col min="12305" max="12305" width="7" bestFit="1" customWidth="1"/>
    <col min="12306" max="12306" width="5.5" bestFit="1" customWidth="1"/>
    <col min="12307" max="12307" width="8.75" bestFit="1" customWidth="1"/>
    <col min="12308" max="12308" width="40.5" bestFit="1" customWidth="1"/>
    <col min="12309" max="12309" width="14.625" bestFit="1" customWidth="1"/>
    <col min="12310" max="12310" width="8.375" bestFit="1" customWidth="1"/>
    <col min="12311" max="12311" width="14.625" customWidth="1"/>
    <col min="12312" max="12312" width="8.75" bestFit="1" customWidth="1"/>
    <col min="12313" max="12313" width="6.75" bestFit="1" customWidth="1"/>
    <col min="12314" max="12314" width="4.25" bestFit="1" customWidth="1"/>
    <col min="12315" max="12316" width="3" bestFit="1" customWidth="1"/>
    <col min="12317" max="12317" width="14.625" bestFit="1" customWidth="1"/>
    <col min="12544" max="12544" width="2.375" customWidth="1"/>
    <col min="12545" max="12545" width="15.25" customWidth="1"/>
    <col min="12546" max="12546" width="2.375" customWidth="1"/>
    <col min="12547" max="12547" width="7" bestFit="1" customWidth="1"/>
    <col min="12548" max="12548" width="22" bestFit="1" customWidth="1"/>
    <col min="12549" max="12549" width="2.375" customWidth="1"/>
    <col min="12550" max="12550" width="5.625" bestFit="1" customWidth="1"/>
    <col min="12551" max="12551" width="23.5" bestFit="1" customWidth="1"/>
    <col min="12552" max="12552" width="2.375" customWidth="1"/>
    <col min="12553" max="12553" width="5" customWidth="1"/>
    <col min="12554" max="12557" width="4.5" bestFit="1" customWidth="1"/>
    <col min="12558" max="12558" width="5" customWidth="1"/>
    <col min="12559" max="12559" width="4.25" bestFit="1" customWidth="1"/>
    <col min="12560" max="12560" width="5.25" bestFit="1" customWidth="1"/>
    <col min="12561" max="12561" width="7" bestFit="1" customWidth="1"/>
    <col min="12562" max="12562" width="5.5" bestFit="1" customWidth="1"/>
    <col min="12563" max="12563" width="8.75" bestFit="1" customWidth="1"/>
    <col min="12564" max="12564" width="40.5" bestFit="1" customWidth="1"/>
    <col min="12565" max="12565" width="14.625" bestFit="1" customWidth="1"/>
    <col min="12566" max="12566" width="8.375" bestFit="1" customWidth="1"/>
    <col min="12567" max="12567" width="14.625" customWidth="1"/>
    <col min="12568" max="12568" width="8.75" bestFit="1" customWidth="1"/>
    <col min="12569" max="12569" width="6.75" bestFit="1" customWidth="1"/>
    <col min="12570" max="12570" width="4.25" bestFit="1" customWidth="1"/>
    <col min="12571" max="12572" width="3" bestFit="1" customWidth="1"/>
    <col min="12573" max="12573" width="14.625" bestFit="1" customWidth="1"/>
    <col min="12800" max="12800" width="2.375" customWidth="1"/>
    <col min="12801" max="12801" width="15.25" customWidth="1"/>
    <col min="12802" max="12802" width="2.375" customWidth="1"/>
    <col min="12803" max="12803" width="7" bestFit="1" customWidth="1"/>
    <col min="12804" max="12804" width="22" bestFit="1" customWidth="1"/>
    <col min="12805" max="12805" width="2.375" customWidth="1"/>
    <col min="12806" max="12806" width="5.625" bestFit="1" customWidth="1"/>
    <col min="12807" max="12807" width="23.5" bestFit="1" customWidth="1"/>
    <col min="12808" max="12808" width="2.375" customWidth="1"/>
    <col min="12809" max="12809" width="5" customWidth="1"/>
    <col min="12810" max="12813" width="4.5" bestFit="1" customWidth="1"/>
    <col min="12814" max="12814" width="5" customWidth="1"/>
    <col min="12815" max="12815" width="4.25" bestFit="1" customWidth="1"/>
    <col min="12816" max="12816" width="5.25" bestFit="1" customWidth="1"/>
    <col min="12817" max="12817" width="7" bestFit="1" customWidth="1"/>
    <col min="12818" max="12818" width="5.5" bestFit="1" customWidth="1"/>
    <col min="12819" max="12819" width="8.75" bestFit="1" customWidth="1"/>
    <col min="12820" max="12820" width="40.5" bestFit="1" customWidth="1"/>
    <col min="12821" max="12821" width="14.625" bestFit="1" customWidth="1"/>
    <col min="12822" max="12822" width="8.375" bestFit="1" customWidth="1"/>
    <col min="12823" max="12823" width="14.625" customWidth="1"/>
    <col min="12824" max="12824" width="8.75" bestFit="1" customWidth="1"/>
    <col min="12825" max="12825" width="6.75" bestFit="1" customWidth="1"/>
    <col min="12826" max="12826" width="4.25" bestFit="1" customWidth="1"/>
    <col min="12827" max="12828" width="3" bestFit="1" customWidth="1"/>
    <col min="12829" max="12829" width="14.625" bestFit="1" customWidth="1"/>
    <col min="13056" max="13056" width="2.375" customWidth="1"/>
    <col min="13057" max="13057" width="15.25" customWidth="1"/>
    <col min="13058" max="13058" width="2.375" customWidth="1"/>
    <col min="13059" max="13059" width="7" bestFit="1" customWidth="1"/>
    <col min="13060" max="13060" width="22" bestFit="1" customWidth="1"/>
    <col min="13061" max="13061" width="2.375" customWidth="1"/>
    <col min="13062" max="13062" width="5.625" bestFit="1" customWidth="1"/>
    <col min="13063" max="13063" width="23.5" bestFit="1" customWidth="1"/>
    <col min="13064" max="13064" width="2.375" customWidth="1"/>
    <col min="13065" max="13065" width="5" customWidth="1"/>
    <col min="13066" max="13069" width="4.5" bestFit="1" customWidth="1"/>
    <col min="13070" max="13070" width="5" customWidth="1"/>
    <col min="13071" max="13071" width="4.25" bestFit="1" customWidth="1"/>
    <col min="13072" max="13072" width="5.25" bestFit="1" customWidth="1"/>
    <col min="13073" max="13073" width="7" bestFit="1" customWidth="1"/>
    <col min="13074" max="13074" width="5.5" bestFit="1" customWidth="1"/>
    <col min="13075" max="13075" width="8.75" bestFit="1" customWidth="1"/>
    <col min="13076" max="13076" width="40.5" bestFit="1" customWidth="1"/>
    <col min="13077" max="13077" width="14.625" bestFit="1" customWidth="1"/>
    <col min="13078" max="13078" width="8.375" bestFit="1" customWidth="1"/>
    <col min="13079" max="13079" width="14.625" customWidth="1"/>
    <col min="13080" max="13080" width="8.75" bestFit="1" customWidth="1"/>
    <col min="13081" max="13081" width="6.75" bestFit="1" customWidth="1"/>
    <col min="13082" max="13082" width="4.25" bestFit="1" customWidth="1"/>
    <col min="13083" max="13084" width="3" bestFit="1" customWidth="1"/>
    <col min="13085" max="13085" width="14.625" bestFit="1" customWidth="1"/>
    <col min="13312" max="13312" width="2.375" customWidth="1"/>
    <col min="13313" max="13313" width="15.25" customWidth="1"/>
    <col min="13314" max="13314" width="2.375" customWidth="1"/>
    <col min="13315" max="13315" width="7" bestFit="1" customWidth="1"/>
    <col min="13316" max="13316" width="22" bestFit="1" customWidth="1"/>
    <col min="13317" max="13317" width="2.375" customWidth="1"/>
    <col min="13318" max="13318" width="5.625" bestFit="1" customWidth="1"/>
    <col min="13319" max="13319" width="23.5" bestFit="1" customWidth="1"/>
    <col min="13320" max="13320" width="2.375" customWidth="1"/>
    <col min="13321" max="13321" width="5" customWidth="1"/>
    <col min="13322" max="13325" width="4.5" bestFit="1" customWidth="1"/>
    <col min="13326" max="13326" width="5" customWidth="1"/>
    <col min="13327" max="13327" width="4.25" bestFit="1" customWidth="1"/>
    <col min="13328" max="13328" width="5.25" bestFit="1" customWidth="1"/>
    <col min="13329" max="13329" width="7" bestFit="1" customWidth="1"/>
    <col min="13330" max="13330" width="5.5" bestFit="1" customWidth="1"/>
    <col min="13331" max="13331" width="8.75" bestFit="1" customWidth="1"/>
    <col min="13332" max="13332" width="40.5" bestFit="1" customWidth="1"/>
    <col min="13333" max="13333" width="14.625" bestFit="1" customWidth="1"/>
    <col min="13334" max="13334" width="8.375" bestFit="1" customWidth="1"/>
    <col min="13335" max="13335" width="14.625" customWidth="1"/>
    <col min="13336" max="13336" width="8.75" bestFit="1" customWidth="1"/>
    <col min="13337" max="13337" width="6.75" bestFit="1" customWidth="1"/>
    <col min="13338" max="13338" width="4.25" bestFit="1" customWidth="1"/>
    <col min="13339" max="13340" width="3" bestFit="1" customWidth="1"/>
    <col min="13341" max="13341" width="14.625" bestFit="1" customWidth="1"/>
    <col min="13568" max="13568" width="2.375" customWidth="1"/>
    <col min="13569" max="13569" width="15.25" customWidth="1"/>
    <col min="13570" max="13570" width="2.375" customWidth="1"/>
    <col min="13571" max="13571" width="7" bestFit="1" customWidth="1"/>
    <col min="13572" max="13572" width="22" bestFit="1" customWidth="1"/>
    <col min="13573" max="13573" width="2.375" customWidth="1"/>
    <col min="13574" max="13574" width="5.625" bestFit="1" customWidth="1"/>
    <col min="13575" max="13575" width="23.5" bestFit="1" customWidth="1"/>
    <col min="13576" max="13576" width="2.375" customWidth="1"/>
    <col min="13577" max="13577" width="5" customWidth="1"/>
    <col min="13578" max="13581" width="4.5" bestFit="1" customWidth="1"/>
    <col min="13582" max="13582" width="5" customWidth="1"/>
    <col min="13583" max="13583" width="4.25" bestFit="1" customWidth="1"/>
    <col min="13584" max="13584" width="5.25" bestFit="1" customWidth="1"/>
    <col min="13585" max="13585" width="7" bestFit="1" customWidth="1"/>
    <col min="13586" max="13586" width="5.5" bestFit="1" customWidth="1"/>
    <col min="13587" max="13587" width="8.75" bestFit="1" customWidth="1"/>
    <col min="13588" max="13588" width="40.5" bestFit="1" customWidth="1"/>
    <col min="13589" max="13589" width="14.625" bestFit="1" customWidth="1"/>
    <col min="13590" max="13590" width="8.375" bestFit="1" customWidth="1"/>
    <col min="13591" max="13591" width="14.625" customWidth="1"/>
    <col min="13592" max="13592" width="8.75" bestFit="1" customWidth="1"/>
    <col min="13593" max="13593" width="6.75" bestFit="1" customWidth="1"/>
    <col min="13594" max="13594" width="4.25" bestFit="1" customWidth="1"/>
    <col min="13595" max="13596" width="3" bestFit="1" customWidth="1"/>
    <col min="13597" max="13597" width="14.625" bestFit="1" customWidth="1"/>
    <col min="13824" max="13824" width="2.375" customWidth="1"/>
    <col min="13825" max="13825" width="15.25" customWidth="1"/>
    <col min="13826" max="13826" width="2.375" customWidth="1"/>
    <col min="13827" max="13827" width="7" bestFit="1" customWidth="1"/>
    <col min="13828" max="13828" width="22" bestFit="1" customWidth="1"/>
    <col min="13829" max="13829" width="2.375" customWidth="1"/>
    <col min="13830" max="13830" width="5.625" bestFit="1" customWidth="1"/>
    <col min="13831" max="13831" width="23.5" bestFit="1" customWidth="1"/>
    <col min="13832" max="13832" width="2.375" customWidth="1"/>
    <col min="13833" max="13833" width="5" customWidth="1"/>
    <col min="13834" max="13837" width="4.5" bestFit="1" customWidth="1"/>
    <col min="13838" max="13838" width="5" customWidth="1"/>
    <col min="13839" max="13839" width="4.25" bestFit="1" customWidth="1"/>
    <col min="13840" max="13840" width="5.25" bestFit="1" customWidth="1"/>
    <col min="13841" max="13841" width="7" bestFit="1" customWidth="1"/>
    <col min="13842" max="13842" width="5.5" bestFit="1" customWidth="1"/>
    <col min="13843" max="13843" width="8.75" bestFit="1" customWidth="1"/>
    <col min="13844" max="13844" width="40.5" bestFit="1" customWidth="1"/>
    <col min="13845" max="13845" width="14.625" bestFit="1" customWidth="1"/>
    <col min="13846" max="13846" width="8.375" bestFit="1" customWidth="1"/>
    <col min="13847" max="13847" width="14.625" customWidth="1"/>
    <col min="13848" max="13848" width="8.75" bestFit="1" customWidth="1"/>
    <col min="13849" max="13849" width="6.75" bestFit="1" customWidth="1"/>
    <col min="13850" max="13850" width="4.25" bestFit="1" customWidth="1"/>
    <col min="13851" max="13852" width="3" bestFit="1" customWidth="1"/>
    <col min="13853" max="13853" width="14.625" bestFit="1" customWidth="1"/>
    <col min="14080" max="14080" width="2.375" customWidth="1"/>
    <col min="14081" max="14081" width="15.25" customWidth="1"/>
    <col min="14082" max="14082" width="2.375" customWidth="1"/>
    <col min="14083" max="14083" width="7" bestFit="1" customWidth="1"/>
    <col min="14084" max="14084" width="22" bestFit="1" customWidth="1"/>
    <col min="14085" max="14085" width="2.375" customWidth="1"/>
    <col min="14086" max="14086" width="5.625" bestFit="1" customWidth="1"/>
    <col min="14087" max="14087" width="23.5" bestFit="1" customWidth="1"/>
    <col min="14088" max="14088" width="2.375" customWidth="1"/>
    <col min="14089" max="14089" width="5" customWidth="1"/>
    <col min="14090" max="14093" width="4.5" bestFit="1" customWidth="1"/>
    <col min="14094" max="14094" width="5" customWidth="1"/>
    <col min="14095" max="14095" width="4.25" bestFit="1" customWidth="1"/>
    <col min="14096" max="14096" width="5.25" bestFit="1" customWidth="1"/>
    <col min="14097" max="14097" width="7" bestFit="1" customWidth="1"/>
    <col min="14098" max="14098" width="5.5" bestFit="1" customWidth="1"/>
    <col min="14099" max="14099" width="8.75" bestFit="1" customWidth="1"/>
    <col min="14100" max="14100" width="40.5" bestFit="1" customWidth="1"/>
    <col min="14101" max="14101" width="14.625" bestFit="1" customWidth="1"/>
    <col min="14102" max="14102" width="8.375" bestFit="1" customWidth="1"/>
    <col min="14103" max="14103" width="14.625" customWidth="1"/>
    <col min="14104" max="14104" width="8.75" bestFit="1" customWidth="1"/>
    <col min="14105" max="14105" width="6.75" bestFit="1" customWidth="1"/>
    <col min="14106" max="14106" width="4.25" bestFit="1" customWidth="1"/>
    <col min="14107" max="14108" width="3" bestFit="1" customWidth="1"/>
    <col min="14109" max="14109" width="14.625" bestFit="1" customWidth="1"/>
    <col min="14336" max="14336" width="2.375" customWidth="1"/>
    <col min="14337" max="14337" width="15.25" customWidth="1"/>
    <col min="14338" max="14338" width="2.375" customWidth="1"/>
    <col min="14339" max="14339" width="7" bestFit="1" customWidth="1"/>
    <col min="14340" max="14340" width="22" bestFit="1" customWidth="1"/>
    <col min="14341" max="14341" width="2.375" customWidth="1"/>
    <col min="14342" max="14342" width="5.625" bestFit="1" customWidth="1"/>
    <col min="14343" max="14343" width="23.5" bestFit="1" customWidth="1"/>
    <col min="14344" max="14344" width="2.375" customWidth="1"/>
    <col min="14345" max="14345" width="5" customWidth="1"/>
    <col min="14346" max="14349" width="4.5" bestFit="1" customWidth="1"/>
    <col min="14350" max="14350" width="5" customWidth="1"/>
    <col min="14351" max="14351" width="4.25" bestFit="1" customWidth="1"/>
    <col min="14352" max="14352" width="5.25" bestFit="1" customWidth="1"/>
    <col min="14353" max="14353" width="7" bestFit="1" customWidth="1"/>
    <col min="14354" max="14354" width="5.5" bestFit="1" customWidth="1"/>
    <col min="14355" max="14355" width="8.75" bestFit="1" customWidth="1"/>
    <col min="14356" max="14356" width="40.5" bestFit="1" customWidth="1"/>
    <col min="14357" max="14357" width="14.625" bestFit="1" customWidth="1"/>
    <col min="14358" max="14358" width="8.375" bestFit="1" customWidth="1"/>
    <col min="14359" max="14359" width="14.625" customWidth="1"/>
    <col min="14360" max="14360" width="8.75" bestFit="1" customWidth="1"/>
    <col min="14361" max="14361" width="6.75" bestFit="1" customWidth="1"/>
    <col min="14362" max="14362" width="4.25" bestFit="1" customWidth="1"/>
    <col min="14363" max="14364" width="3" bestFit="1" customWidth="1"/>
    <col min="14365" max="14365" width="14.625" bestFit="1" customWidth="1"/>
    <col min="14592" max="14592" width="2.375" customWidth="1"/>
    <col min="14593" max="14593" width="15.25" customWidth="1"/>
    <col min="14594" max="14594" width="2.375" customWidth="1"/>
    <col min="14595" max="14595" width="7" bestFit="1" customWidth="1"/>
    <col min="14596" max="14596" width="22" bestFit="1" customWidth="1"/>
    <col min="14597" max="14597" width="2.375" customWidth="1"/>
    <col min="14598" max="14598" width="5.625" bestFit="1" customWidth="1"/>
    <col min="14599" max="14599" width="23.5" bestFit="1" customWidth="1"/>
    <col min="14600" max="14600" width="2.375" customWidth="1"/>
    <col min="14601" max="14601" width="5" customWidth="1"/>
    <col min="14602" max="14605" width="4.5" bestFit="1" customWidth="1"/>
    <col min="14606" max="14606" width="5" customWidth="1"/>
    <col min="14607" max="14607" width="4.25" bestFit="1" customWidth="1"/>
    <col min="14608" max="14608" width="5.25" bestFit="1" customWidth="1"/>
    <col min="14609" max="14609" width="7" bestFit="1" customWidth="1"/>
    <col min="14610" max="14610" width="5.5" bestFit="1" customWidth="1"/>
    <col min="14611" max="14611" width="8.75" bestFit="1" customWidth="1"/>
    <col min="14612" max="14612" width="40.5" bestFit="1" customWidth="1"/>
    <col min="14613" max="14613" width="14.625" bestFit="1" customWidth="1"/>
    <col min="14614" max="14614" width="8.375" bestFit="1" customWidth="1"/>
    <col min="14615" max="14615" width="14.625" customWidth="1"/>
    <col min="14616" max="14616" width="8.75" bestFit="1" customWidth="1"/>
    <col min="14617" max="14617" width="6.75" bestFit="1" customWidth="1"/>
    <col min="14618" max="14618" width="4.25" bestFit="1" customWidth="1"/>
    <col min="14619" max="14620" width="3" bestFit="1" customWidth="1"/>
    <col min="14621" max="14621" width="14.625" bestFit="1" customWidth="1"/>
    <col min="14848" max="14848" width="2.375" customWidth="1"/>
    <col min="14849" max="14849" width="15.25" customWidth="1"/>
    <col min="14850" max="14850" width="2.375" customWidth="1"/>
    <col min="14851" max="14851" width="7" bestFit="1" customWidth="1"/>
    <col min="14852" max="14852" width="22" bestFit="1" customWidth="1"/>
    <col min="14853" max="14853" width="2.375" customWidth="1"/>
    <col min="14854" max="14854" width="5.625" bestFit="1" customWidth="1"/>
    <col min="14855" max="14855" width="23.5" bestFit="1" customWidth="1"/>
    <col min="14856" max="14856" width="2.375" customWidth="1"/>
    <col min="14857" max="14857" width="5" customWidth="1"/>
    <col min="14858" max="14861" width="4.5" bestFit="1" customWidth="1"/>
    <col min="14862" max="14862" width="5" customWidth="1"/>
    <col min="14863" max="14863" width="4.25" bestFit="1" customWidth="1"/>
    <col min="14864" max="14864" width="5.25" bestFit="1" customWidth="1"/>
    <col min="14865" max="14865" width="7" bestFit="1" customWidth="1"/>
    <col min="14866" max="14866" width="5.5" bestFit="1" customWidth="1"/>
    <col min="14867" max="14867" width="8.75" bestFit="1" customWidth="1"/>
    <col min="14868" max="14868" width="40.5" bestFit="1" customWidth="1"/>
    <col min="14869" max="14869" width="14.625" bestFit="1" customWidth="1"/>
    <col min="14870" max="14870" width="8.375" bestFit="1" customWidth="1"/>
    <col min="14871" max="14871" width="14.625" customWidth="1"/>
    <col min="14872" max="14872" width="8.75" bestFit="1" customWidth="1"/>
    <col min="14873" max="14873" width="6.75" bestFit="1" customWidth="1"/>
    <col min="14874" max="14874" width="4.25" bestFit="1" customWidth="1"/>
    <col min="14875" max="14876" width="3" bestFit="1" customWidth="1"/>
    <col min="14877" max="14877" width="14.625" bestFit="1" customWidth="1"/>
    <col min="15104" max="15104" width="2.375" customWidth="1"/>
    <col min="15105" max="15105" width="15.25" customWidth="1"/>
    <col min="15106" max="15106" width="2.375" customWidth="1"/>
    <col min="15107" max="15107" width="7" bestFit="1" customWidth="1"/>
    <col min="15108" max="15108" width="22" bestFit="1" customWidth="1"/>
    <col min="15109" max="15109" width="2.375" customWidth="1"/>
    <col min="15110" max="15110" width="5.625" bestFit="1" customWidth="1"/>
    <col min="15111" max="15111" width="23.5" bestFit="1" customWidth="1"/>
    <col min="15112" max="15112" width="2.375" customWidth="1"/>
    <col min="15113" max="15113" width="5" customWidth="1"/>
    <col min="15114" max="15117" width="4.5" bestFit="1" customWidth="1"/>
    <col min="15118" max="15118" width="5" customWidth="1"/>
    <col min="15119" max="15119" width="4.25" bestFit="1" customWidth="1"/>
    <col min="15120" max="15120" width="5.25" bestFit="1" customWidth="1"/>
    <col min="15121" max="15121" width="7" bestFit="1" customWidth="1"/>
    <col min="15122" max="15122" width="5.5" bestFit="1" customWidth="1"/>
    <col min="15123" max="15123" width="8.75" bestFit="1" customWidth="1"/>
    <col min="15124" max="15124" width="40.5" bestFit="1" customWidth="1"/>
    <col min="15125" max="15125" width="14.625" bestFit="1" customWidth="1"/>
    <col min="15126" max="15126" width="8.375" bestFit="1" customWidth="1"/>
    <col min="15127" max="15127" width="14.625" customWidth="1"/>
    <col min="15128" max="15128" width="8.75" bestFit="1" customWidth="1"/>
    <col min="15129" max="15129" width="6.75" bestFit="1" customWidth="1"/>
    <col min="15130" max="15130" width="4.25" bestFit="1" customWidth="1"/>
    <col min="15131" max="15132" width="3" bestFit="1" customWidth="1"/>
    <col min="15133" max="15133" width="14.625" bestFit="1" customWidth="1"/>
    <col min="15360" max="15360" width="2.375" customWidth="1"/>
    <col min="15361" max="15361" width="15.25" customWidth="1"/>
    <col min="15362" max="15362" width="2.375" customWidth="1"/>
    <col min="15363" max="15363" width="7" bestFit="1" customWidth="1"/>
    <col min="15364" max="15364" width="22" bestFit="1" customWidth="1"/>
    <col min="15365" max="15365" width="2.375" customWidth="1"/>
    <col min="15366" max="15366" width="5.625" bestFit="1" customWidth="1"/>
    <col min="15367" max="15367" width="23.5" bestFit="1" customWidth="1"/>
    <col min="15368" max="15368" width="2.375" customWidth="1"/>
    <col min="15369" max="15369" width="5" customWidth="1"/>
    <col min="15370" max="15373" width="4.5" bestFit="1" customWidth="1"/>
    <col min="15374" max="15374" width="5" customWidth="1"/>
    <col min="15375" max="15375" width="4.25" bestFit="1" customWidth="1"/>
    <col min="15376" max="15376" width="5.25" bestFit="1" customWidth="1"/>
    <col min="15377" max="15377" width="7" bestFit="1" customWidth="1"/>
    <col min="15378" max="15378" width="5.5" bestFit="1" customWidth="1"/>
    <col min="15379" max="15379" width="8.75" bestFit="1" customWidth="1"/>
    <col min="15380" max="15380" width="40.5" bestFit="1" customWidth="1"/>
    <col min="15381" max="15381" width="14.625" bestFit="1" customWidth="1"/>
    <col min="15382" max="15382" width="8.375" bestFit="1" customWidth="1"/>
    <col min="15383" max="15383" width="14.625" customWidth="1"/>
    <col min="15384" max="15384" width="8.75" bestFit="1" customWidth="1"/>
    <col min="15385" max="15385" width="6.75" bestFit="1" customWidth="1"/>
    <col min="15386" max="15386" width="4.25" bestFit="1" customWidth="1"/>
    <col min="15387" max="15388" width="3" bestFit="1" customWidth="1"/>
    <col min="15389" max="15389" width="14.625" bestFit="1" customWidth="1"/>
    <col min="15616" max="15616" width="2.375" customWidth="1"/>
    <col min="15617" max="15617" width="15.25" customWidth="1"/>
    <col min="15618" max="15618" width="2.375" customWidth="1"/>
    <col min="15619" max="15619" width="7" bestFit="1" customWidth="1"/>
    <col min="15620" max="15620" width="22" bestFit="1" customWidth="1"/>
    <col min="15621" max="15621" width="2.375" customWidth="1"/>
    <col min="15622" max="15622" width="5.625" bestFit="1" customWidth="1"/>
    <col min="15623" max="15623" width="23.5" bestFit="1" customWidth="1"/>
    <col min="15624" max="15624" width="2.375" customWidth="1"/>
    <col min="15625" max="15625" width="5" customWidth="1"/>
    <col min="15626" max="15629" width="4.5" bestFit="1" customWidth="1"/>
    <col min="15630" max="15630" width="5" customWidth="1"/>
    <col min="15631" max="15631" width="4.25" bestFit="1" customWidth="1"/>
    <col min="15632" max="15632" width="5.25" bestFit="1" customWidth="1"/>
    <col min="15633" max="15633" width="7" bestFit="1" customWidth="1"/>
    <col min="15634" max="15634" width="5.5" bestFit="1" customWidth="1"/>
    <col min="15635" max="15635" width="8.75" bestFit="1" customWidth="1"/>
    <col min="15636" max="15636" width="40.5" bestFit="1" customWidth="1"/>
    <col min="15637" max="15637" width="14.625" bestFit="1" customWidth="1"/>
    <col min="15638" max="15638" width="8.375" bestFit="1" customWidth="1"/>
    <col min="15639" max="15639" width="14.625" customWidth="1"/>
    <col min="15640" max="15640" width="8.75" bestFit="1" customWidth="1"/>
    <col min="15641" max="15641" width="6.75" bestFit="1" customWidth="1"/>
    <col min="15642" max="15642" width="4.25" bestFit="1" customWidth="1"/>
    <col min="15643" max="15644" width="3" bestFit="1" customWidth="1"/>
    <col min="15645" max="15645" width="14.625" bestFit="1" customWidth="1"/>
    <col min="15872" max="15872" width="2.375" customWidth="1"/>
    <col min="15873" max="15873" width="15.25" customWidth="1"/>
    <col min="15874" max="15874" width="2.375" customWidth="1"/>
    <col min="15875" max="15875" width="7" bestFit="1" customWidth="1"/>
    <col min="15876" max="15876" width="22" bestFit="1" customWidth="1"/>
    <col min="15877" max="15877" width="2.375" customWidth="1"/>
    <col min="15878" max="15878" width="5.625" bestFit="1" customWidth="1"/>
    <col min="15879" max="15879" width="23.5" bestFit="1" customWidth="1"/>
    <col min="15880" max="15880" width="2.375" customWidth="1"/>
    <col min="15881" max="15881" width="5" customWidth="1"/>
    <col min="15882" max="15885" width="4.5" bestFit="1" customWidth="1"/>
    <col min="15886" max="15886" width="5" customWidth="1"/>
    <col min="15887" max="15887" width="4.25" bestFit="1" customWidth="1"/>
    <col min="15888" max="15888" width="5.25" bestFit="1" customWidth="1"/>
    <col min="15889" max="15889" width="7" bestFit="1" customWidth="1"/>
    <col min="15890" max="15890" width="5.5" bestFit="1" customWidth="1"/>
    <col min="15891" max="15891" width="8.75" bestFit="1" customWidth="1"/>
    <col min="15892" max="15892" width="40.5" bestFit="1" customWidth="1"/>
    <col min="15893" max="15893" width="14.625" bestFit="1" customWidth="1"/>
    <col min="15894" max="15894" width="8.375" bestFit="1" customWidth="1"/>
    <col min="15895" max="15895" width="14.625" customWidth="1"/>
    <col min="15896" max="15896" width="8.75" bestFit="1" customWidth="1"/>
    <col min="15897" max="15897" width="6.75" bestFit="1" customWidth="1"/>
    <col min="15898" max="15898" width="4.25" bestFit="1" customWidth="1"/>
    <col min="15899" max="15900" width="3" bestFit="1" customWidth="1"/>
    <col min="15901" max="15901" width="14.625" bestFit="1" customWidth="1"/>
    <col min="16128" max="16128" width="2.375" customWidth="1"/>
    <col min="16129" max="16129" width="15.25" customWidth="1"/>
    <col min="16130" max="16130" width="2.375" customWidth="1"/>
    <col min="16131" max="16131" width="7" bestFit="1" customWidth="1"/>
    <col min="16132" max="16132" width="22" bestFit="1" customWidth="1"/>
    <col min="16133" max="16133" width="2.375" customWidth="1"/>
    <col min="16134" max="16134" width="5.625" bestFit="1" customWidth="1"/>
    <col min="16135" max="16135" width="23.5" bestFit="1" customWidth="1"/>
    <col min="16136" max="16136" width="2.375" customWidth="1"/>
    <col min="16137" max="16137" width="5" customWidth="1"/>
    <col min="16138" max="16141" width="4.5" bestFit="1" customWidth="1"/>
    <col min="16142" max="16142" width="5" customWidth="1"/>
    <col min="16143" max="16143" width="4.25" bestFit="1" customWidth="1"/>
    <col min="16144" max="16144" width="5.25" bestFit="1" customWidth="1"/>
    <col min="16145" max="16145" width="7" bestFit="1" customWidth="1"/>
    <col min="16146" max="16146" width="5.5" bestFit="1" customWidth="1"/>
    <col min="16147" max="16147" width="8.75" bestFit="1" customWidth="1"/>
    <col min="16148" max="16148" width="40.5" bestFit="1" customWidth="1"/>
    <col min="16149" max="16149" width="14.625" bestFit="1" customWidth="1"/>
    <col min="16150" max="16150" width="8.375" bestFit="1" customWidth="1"/>
    <col min="16151" max="16151" width="14.625" customWidth="1"/>
    <col min="16152" max="16152" width="8.75" bestFit="1" customWidth="1"/>
    <col min="16153" max="16153" width="6.75" bestFit="1" customWidth="1"/>
    <col min="16154" max="16154" width="4.25" bestFit="1" customWidth="1"/>
    <col min="16155" max="16156" width="3" bestFit="1" customWidth="1"/>
    <col min="16157" max="16157" width="14.625" bestFit="1" customWidth="1"/>
  </cols>
  <sheetData>
    <row r="1" spans="1:32" s="46" customFormat="1" ht="10.5"/>
    <row r="2" spans="1:32" s="47" customFormat="1" ht="47.25" customHeight="1">
      <c r="A2" s="82"/>
      <c r="B2" s="83"/>
      <c r="D2" s="48" t="s">
        <v>18</v>
      </c>
      <c r="E2" s="48" t="s">
        <v>68</v>
      </c>
      <c r="G2" s="48" t="s">
        <v>101</v>
      </c>
      <c r="H2" s="48" t="s">
        <v>102</v>
      </c>
      <c r="J2" s="48" t="s">
        <v>103</v>
      </c>
      <c r="K2" s="48" t="s">
        <v>104</v>
      </c>
      <c r="L2" s="48" t="s">
        <v>105</v>
      </c>
      <c r="M2" s="48" t="s">
        <v>106</v>
      </c>
      <c r="N2" s="48" t="s">
        <v>107</v>
      </c>
      <c r="O2" s="48" t="s">
        <v>108</v>
      </c>
      <c r="P2" s="48" t="s">
        <v>109</v>
      </c>
      <c r="Q2" s="48" t="s">
        <v>32</v>
      </c>
      <c r="R2" s="48" t="s">
        <v>110</v>
      </c>
      <c r="S2" s="48" t="s">
        <v>111</v>
      </c>
      <c r="T2" s="48" t="s">
        <v>112</v>
      </c>
      <c r="U2" s="48" t="s">
        <v>113</v>
      </c>
      <c r="V2" s="48" t="s">
        <v>114</v>
      </c>
      <c r="W2" s="48" t="s">
        <v>115</v>
      </c>
      <c r="X2" s="48" t="s">
        <v>116</v>
      </c>
      <c r="Y2" s="48" t="s">
        <v>117</v>
      </c>
      <c r="Z2" s="48" t="s">
        <v>118</v>
      </c>
      <c r="AA2" s="48" t="s">
        <v>119</v>
      </c>
      <c r="AB2" s="48" t="s">
        <v>120</v>
      </c>
      <c r="AC2" s="48" t="s">
        <v>121</v>
      </c>
      <c r="AD2" s="48" t="s">
        <v>122</v>
      </c>
      <c r="AE2" s="48" t="s">
        <v>123</v>
      </c>
      <c r="AF2" s="48" t="s">
        <v>20</v>
      </c>
    </row>
    <row r="3" spans="1:32" s="49" customFormat="1" ht="10.5">
      <c r="A3" s="84"/>
      <c r="B3" s="85"/>
      <c r="D3" s="50">
        <v>641050</v>
      </c>
      <c r="E3" s="50" t="s">
        <v>489</v>
      </c>
      <c r="G3" s="50">
        <v>101</v>
      </c>
      <c r="H3" s="50" t="s">
        <v>124</v>
      </c>
      <c r="J3" s="50">
        <v>60</v>
      </c>
      <c r="K3" s="50">
        <v>2000</v>
      </c>
      <c r="L3" s="50">
        <v>2002</v>
      </c>
      <c r="M3" s="50">
        <v>2014</v>
      </c>
      <c r="N3" s="50">
        <v>1971</v>
      </c>
      <c r="O3" s="51" t="s">
        <v>125</v>
      </c>
      <c r="P3" s="50">
        <v>14</v>
      </c>
      <c r="Q3" s="50" t="s">
        <v>126</v>
      </c>
      <c r="R3" s="50" t="s">
        <v>127</v>
      </c>
      <c r="S3" s="50" t="s">
        <v>128</v>
      </c>
      <c r="T3" s="57" t="s">
        <v>372</v>
      </c>
      <c r="U3" s="50" t="s">
        <v>389</v>
      </c>
      <c r="V3" s="50" t="s">
        <v>385</v>
      </c>
      <c r="W3" s="50" t="s">
        <v>386</v>
      </c>
      <c r="X3" s="52" t="s">
        <v>390</v>
      </c>
      <c r="Y3" s="52" t="s">
        <v>392</v>
      </c>
      <c r="Z3" s="50" t="s">
        <v>129</v>
      </c>
      <c r="AA3" s="50" t="s">
        <v>130</v>
      </c>
      <c r="AB3" s="50">
        <v>1</v>
      </c>
      <c r="AC3" s="50">
        <v>1</v>
      </c>
      <c r="AD3" s="50" t="s">
        <v>131</v>
      </c>
      <c r="AE3" s="50" t="s">
        <v>132</v>
      </c>
      <c r="AF3" s="50" t="s">
        <v>133</v>
      </c>
    </row>
    <row r="4" spans="1:32" s="49" customFormat="1" ht="11.25" customHeight="1">
      <c r="D4" s="50">
        <v>641059</v>
      </c>
      <c r="E4" s="50" t="s">
        <v>490</v>
      </c>
      <c r="G4" s="50">
        <v>102</v>
      </c>
      <c r="H4" s="50" t="s">
        <v>134</v>
      </c>
      <c r="J4" s="50">
        <v>61</v>
      </c>
      <c r="K4" s="50">
        <v>2001</v>
      </c>
      <c r="L4" s="50">
        <v>2003</v>
      </c>
      <c r="M4" s="50">
        <v>2015</v>
      </c>
      <c r="N4" s="50">
        <v>1972</v>
      </c>
      <c r="O4" s="51" t="s">
        <v>135</v>
      </c>
      <c r="P4" s="50">
        <v>15</v>
      </c>
      <c r="Q4" s="50" t="s">
        <v>136</v>
      </c>
      <c r="R4" s="50" t="s">
        <v>137</v>
      </c>
      <c r="S4" s="50" t="s">
        <v>138</v>
      </c>
      <c r="T4" s="57" t="s">
        <v>373</v>
      </c>
      <c r="U4" s="50"/>
      <c r="V4" s="50"/>
      <c r="W4" s="50"/>
      <c r="X4" s="52" t="s">
        <v>387</v>
      </c>
      <c r="Y4" s="52" t="s">
        <v>388</v>
      </c>
      <c r="Z4" s="50" t="s">
        <v>139</v>
      </c>
      <c r="AA4" s="50" t="s">
        <v>140</v>
      </c>
      <c r="AB4" s="50">
        <v>2</v>
      </c>
      <c r="AC4" s="50">
        <v>2</v>
      </c>
      <c r="AD4" s="50" t="s">
        <v>141</v>
      </c>
      <c r="AE4" s="50" t="s">
        <v>142</v>
      </c>
      <c r="AF4" s="50" t="s">
        <v>143</v>
      </c>
    </row>
    <row r="5" spans="1:32" s="49" customFormat="1" ht="10.5">
      <c r="D5" s="50">
        <v>641077</v>
      </c>
      <c r="E5" s="50" t="s">
        <v>491</v>
      </c>
      <c r="G5" s="50">
        <v>103</v>
      </c>
      <c r="H5" s="50" t="s">
        <v>144</v>
      </c>
      <c r="J5" s="50">
        <v>62</v>
      </c>
      <c r="K5" s="50">
        <v>2002</v>
      </c>
      <c r="L5" s="50">
        <v>2004</v>
      </c>
      <c r="M5" s="50">
        <v>2016</v>
      </c>
      <c r="N5" s="50">
        <v>1973</v>
      </c>
      <c r="O5" s="51" t="s">
        <v>98</v>
      </c>
      <c r="P5" s="50">
        <v>16</v>
      </c>
      <c r="Q5" s="50"/>
      <c r="R5" s="50"/>
      <c r="S5" s="50"/>
      <c r="T5" s="57" t="s">
        <v>506</v>
      </c>
      <c r="U5" s="50"/>
      <c r="V5" s="50"/>
      <c r="W5" s="50"/>
      <c r="X5" s="52" t="s">
        <v>391</v>
      </c>
      <c r="Y5" s="52" t="s">
        <v>393</v>
      </c>
      <c r="Z5" s="50" t="s">
        <v>145</v>
      </c>
      <c r="AA5" s="50" t="s">
        <v>146</v>
      </c>
      <c r="AB5" s="50">
        <v>3</v>
      </c>
      <c r="AC5" s="50">
        <v>3</v>
      </c>
      <c r="AD5" s="50" t="s">
        <v>147</v>
      </c>
      <c r="AE5" s="50" t="s">
        <v>148</v>
      </c>
      <c r="AF5" s="50" t="s">
        <v>149</v>
      </c>
    </row>
    <row r="6" spans="1:32" s="49" customFormat="1" ht="10.5">
      <c r="D6" s="50">
        <v>641078</v>
      </c>
      <c r="E6" s="50" t="s">
        <v>492</v>
      </c>
      <c r="G6" s="50">
        <v>104</v>
      </c>
      <c r="H6" s="50" t="s">
        <v>150</v>
      </c>
      <c r="J6" s="50">
        <v>63</v>
      </c>
      <c r="K6" s="50">
        <v>2003</v>
      </c>
      <c r="L6" s="50">
        <v>2005</v>
      </c>
      <c r="M6" s="50">
        <v>2017</v>
      </c>
      <c r="N6" s="50">
        <v>1974</v>
      </c>
      <c r="O6" s="51" t="s">
        <v>99</v>
      </c>
      <c r="P6" s="50">
        <v>17</v>
      </c>
      <c r="Q6" s="50"/>
      <c r="R6" s="50"/>
      <c r="S6" s="50"/>
      <c r="T6" s="57" t="s">
        <v>374</v>
      </c>
      <c r="U6" s="50"/>
      <c r="V6" s="50"/>
      <c r="W6" s="50"/>
      <c r="X6" s="50"/>
      <c r="Y6" s="50"/>
      <c r="Z6" s="50"/>
      <c r="AA6" s="50" t="s">
        <v>151</v>
      </c>
      <c r="AB6" s="50">
        <v>4</v>
      </c>
      <c r="AC6" s="50">
        <v>4</v>
      </c>
      <c r="AD6" s="50" t="s">
        <v>152</v>
      </c>
      <c r="AE6" s="50" t="s">
        <v>153</v>
      </c>
      <c r="AF6" s="50" t="s">
        <v>154</v>
      </c>
    </row>
    <row r="7" spans="1:32" s="49" customFormat="1" ht="10.5">
      <c r="D7" s="50">
        <v>641099</v>
      </c>
      <c r="E7" s="50" t="s">
        <v>493</v>
      </c>
      <c r="G7" s="50">
        <v>105</v>
      </c>
      <c r="H7" s="50" t="s">
        <v>155</v>
      </c>
      <c r="J7" s="50">
        <v>64</v>
      </c>
      <c r="K7" s="50">
        <v>2004</v>
      </c>
      <c r="L7" s="50">
        <v>2006</v>
      </c>
      <c r="M7" s="50">
        <v>2018</v>
      </c>
      <c r="N7" s="50">
        <v>1975</v>
      </c>
      <c r="O7" s="51" t="s">
        <v>100</v>
      </c>
      <c r="P7" s="50">
        <v>18</v>
      </c>
      <c r="Q7" s="50"/>
      <c r="R7" s="50"/>
      <c r="S7" s="50"/>
      <c r="T7" s="57" t="s">
        <v>375</v>
      </c>
      <c r="U7" s="50"/>
      <c r="V7" s="50"/>
      <c r="W7" s="50"/>
      <c r="X7" s="50"/>
      <c r="Y7" s="50"/>
      <c r="Z7" s="50"/>
      <c r="AA7" s="50"/>
      <c r="AB7" s="50">
        <v>5</v>
      </c>
      <c r="AC7" s="50">
        <v>5</v>
      </c>
      <c r="AD7" s="50"/>
      <c r="AE7" s="50" t="s">
        <v>156</v>
      </c>
      <c r="AF7" s="50" t="s">
        <v>157</v>
      </c>
    </row>
    <row r="8" spans="1:32" s="49" customFormat="1" ht="10.5">
      <c r="D8" s="50">
        <v>641108</v>
      </c>
      <c r="E8" s="50" t="s">
        <v>400</v>
      </c>
      <c r="G8" s="50">
        <v>106</v>
      </c>
      <c r="H8" s="50" t="s">
        <v>158</v>
      </c>
      <c r="J8" s="50">
        <v>65</v>
      </c>
      <c r="K8" s="50">
        <v>2005</v>
      </c>
      <c r="L8" s="50">
        <v>2007</v>
      </c>
      <c r="M8" s="50">
        <v>2019</v>
      </c>
      <c r="N8" s="50">
        <v>1976</v>
      </c>
      <c r="O8" s="51" t="s">
        <v>159</v>
      </c>
      <c r="P8" s="50">
        <v>19</v>
      </c>
      <c r="Q8" s="50"/>
      <c r="R8" s="50"/>
      <c r="S8" s="50"/>
      <c r="T8" s="57" t="s">
        <v>376</v>
      </c>
      <c r="U8" s="50"/>
      <c r="V8" s="50"/>
      <c r="W8" s="50"/>
      <c r="X8" s="50"/>
      <c r="Y8" s="50"/>
      <c r="Z8" s="50"/>
      <c r="AA8" s="50"/>
      <c r="AB8" s="50">
        <v>6</v>
      </c>
      <c r="AC8" s="50">
        <v>6</v>
      </c>
      <c r="AD8" s="50"/>
      <c r="AE8" s="50"/>
      <c r="AF8" s="50" t="s">
        <v>160</v>
      </c>
    </row>
    <row r="9" spans="1:32" s="49" customFormat="1" ht="10.5">
      <c r="D9" s="50">
        <v>641126</v>
      </c>
      <c r="E9" s="50" t="s">
        <v>494</v>
      </c>
      <c r="G9" s="50">
        <v>107</v>
      </c>
      <c r="H9" s="50" t="s">
        <v>161</v>
      </c>
      <c r="J9" s="50">
        <v>66</v>
      </c>
      <c r="K9" s="50">
        <v>2006</v>
      </c>
      <c r="L9" s="50">
        <v>2008</v>
      </c>
      <c r="M9" s="50">
        <v>2020</v>
      </c>
      <c r="N9" s="50">
        <v>1977</v>
      </c>
      <c r="O9" s="51" t="s">
        <v>162</v>
      </c>
      <c r="P9" s="50">
        <v>20</v>
      </c>
      <c r="Q9" s="50"/>
      <c r="R9" s="50"/>
      <c r="S9" s="50"/>
      <c r="T9" s="57" t="s">
        <v>377</v>
      </c>
      <c r="U9" s="50"/>
      <c r="V9" s="50"/>
      <c r="W9" s="50"/>
      <c r="X9" s="50"/>
      <c r="Y9" s="50"/>
      <c r="Z9" s="50"/>
      <c r="AA9" s="50"/>
      <c r="AB9" s="50">
        <v>7</v>
      </c>
      <c r="AC9" s="50">
        <v>7</v>
      </c>
      <c r="AD9" s="50"/>
      <c r="AE9" s="50"/>
      <c r="AF9" s="50" t="s">
        <v>163</v>
      </c>
    </row>
    <row r="10" spans="1:32" s="49" customFormat="1" ht="10.5">
      <c r="D10" s="50">
        <v>641130</v>
      </c>
      <c r="E10" s="50" t="s">
        <v>507</v>
      </c>
      <c r="G10" s="50">
        <v>108</v>
      </c>
      <c r="H10" s="50" t="s">
        <v>164</v>
      </c>
      <c r="J10" s="50">
        <v>67</v>
      </c>
      <c r="K10" s="50">
        <v>2007</v>
      </c>
      <c r="L10" s="50">
        <v>2009</v>
      </c>
      <c r="M10" s="50">
        <v>2021</v>
      </c>
      <c r="N10" s="50">
        <v>1978</v>
      </c>
      <c r="O10" s="51" t="s">
        <v>165</v>
      </c>
      <c r="P10" s="50">
        <v>21</v>
      </c>
      <c r="Q10" s="50"/>
      <c r="R10" s="50"/>
      <c r="S10" s="50"/>
      <c r="T10" s="57" t="s">
        <v>378</v>
      </c>
      <c r="U10" s="50"/>
      <c r="V10" s="50"/>
      <c r="W10" s="50"/>
      <c r="X10" s="50"/>
      <c r="Y10" s="50"/>
      <c r="Z10" s="50"/>
      <c r="AA10" s="50"/>
      <c r="AB10" s="50">
        <v>8</v>
      </c>
      <c r="AC10" s="50">
        <v>8</v>
      </c>
      <c r="AD10" s="50"/>
      <c r="AE10" s="50"/>
      <c r="AF10" s="50"/>
    </row>
    <row r="11" spans="1:32" s="49" customFormat="1" ht="10.5">
      <c r="D11" s="50">
        <v>641141</v>
      </c>
      <c r="E11" s="50" t="s">
        <v>495</v>
      </c>
      <c r="G11" s="50">
        <v>109</v>
      </c>
      <c r="H11" s="50" t="s">
        <v>166</v>
      </c>
      <c r="J11" s="50">
        <v>68</v>
      </c>
      <c r="K11" s="50">
        <v>2008</v>
      </c>
      <c r="L11" s="50">
        <v>2010</v>
      </c>
      <c r="M11" s="50">
        <v>2022</v>
      </c>
      <c r="N11" s="50">
        <v>1979</v>
      </c>
      <c r="O11" s="51" t="s">
        <v>167</v>
      </c>
      <c r="P11" s="50">
        <v>22</v>
      </c>
      <c r="Q11" s="50"/>
      <c r="R11" s="50"/>
      <c r="S11" s="50"/>
      <c r="T11" s="57" t="s">
        <v>379</v>
      </c>
      <c r="U11" s="50"/>
      <c r="V11" s="50"/>
      <c r="W11" s="50"/>
      <c r="X11" s="50"/>
      <c r="Y11" s="50"/>
      <c r="Z11" s="50"/>
      <c r="AA11" s="50"/>
      <c r="AB11" s="50">
        <v>9</v>
      </c>
      <c r="AC11" s="50">
        <v>9</v>
      </c>
      <c r="AD11" s="50"/>
      <c r="AE11" s="50"/>
      <c r="AF11" s="50"/>
    </row>
    <row r="12" spans="1:32" s="49" customFormat="1" ht="10.5">
      <c r="D12" s="50">
        <v>641145</v>
      </c>
      <c r="E12" s="50" t="s">
        <v>395</v>
      </c>
      <c r="G12" s="50">
        <v>110</v>
      </c>
      <c r="H12" s="50" t="s">
        <v>168</v>
      </c>
      <c r="J12" s="50">
        <v>69</v>
      </c>
      <c r="K12" s="50">
        <v>2009</v>
      </c>
      <c r="L12" s="50">
        <v>2011</v>
      </c>
      <c r="M12" s="50">
        <v>2023</v>
      </c>
      <c r="N12" s="50">
        <v>1980</v>
      </c>
      <c r="O12" s="51" t="s">
        <v>169</v>
      </c>
      <c r="P12" s="50">
        <v>23</v>
      </c>
      <c r="Q12" s="50"/>
      <c r="R12" s="50"/>
      <c r="S12" s="50"/>
      <c r="T12" s="57" t="s">
        <v>380</v>
      </c>
      <c r="U12" s="50"/>
      <c r="V12" s="50"/>
      <c r="W12" s="50"/>
      <c r="X12" s="50"/>
      <c r="Y12" s="50"/>
      <c r="Z12" s="50"/>
      <c r="AA12" s="50"/>
      <c r="AB12" s="50">
        <v>10</v>
      </c>
      <c r="AC12" s="50">
        <v>10</v>
      </c>
      <c r="AD12" s="50"/>
      <c r="AE12" s="50"/>
      <c r="AF12" s="50"/>
    </row>
    <row r="13" spans="1:32" s="49" customFormat="1" ht="10.5">
      <c r="D13" s="50">
        <v>641168</v>
      </c>
      <c r="E13" s="50" t="s">
        <v>508</v>
      </c>
      <c r="G13" s="50">
        <v>111</v>
      </c>
      <c r="H13" s="50" t="s">
        <v>170</v>
      </c>
      <c r="J13" s="50">
        <v>70</v>
      </c>
      <c r="K13" s="50">
        <v>2010</v>
      </c>
      <c r="L13" s="50">
        <v>2012</v>
      </c>
      <c r="M13" s="50"/>
      <c r="N13" s="50">
        <v>1981</v>
      </c>
      <c r="O13" s="51" t="s">
        <v>171</v>
      </c>
      <c r="P13" s="50">
        <v>24</v>
      </c>
      <c r="Q13" s="50"/>
      <c r="R13" s="50"/>
      <c r="S13" s="50"/>
      <c r="T13" s="57" t="s">
        <v>381</v>
      </c>
      <c r="U13" s="50"/>
      <c r="V13" s="50"/>
      <c r="W13" s="50"/>
      <c r="X13" s="50"/>
      <c r="Y13" s="50"/>
      <c r="Z13" s="50"/>
      <c r="AA13" s="50"/>
      <c r="AB13" s="50">
        <v>11</v>
      </c>
      <c r="AC13" s="50">
        <v>11</v>
      </c>
      <c r="AD13" s="50"/>
      <c r="AE13" s="50"/>
      <c r="AF13" s="50"/>
    </row>
    <row r="14" spans="1:32" s="49" customFormat="1" ht="10.5">
      <c r="D14" s="50">
        <v>641174</v>
      </c>
      <c r="E14" s="50" t="s">
        <v>394</v>
      </c>
      <c r="G14" s="50">
        <v>112</v>
      </c>
      <c r="H14" s="50" t="s">
        <v>172</v>
      </c>
      <c r="J14" s="50">
        <v>71</v>
      </c>
      <c r="K14" s="50">
        <v>2011</v>
      </c>
      <c r="L14" s="50">
        <v>2013</v>
      </c>
      <c r="M14" s="50"/>
      <c r="N14" s="50">
        <v>1982</v>
      </c>
      <c r="O14" s="51" t="s">
        <v>173</v>
      </c>
      <c r="P14" s="50">
        <v>25</v>
      </c>
      <c r="Q14" s="50"/>
      <c r="R14" s="50"/>
      <c r="S14" s="50"/>
      <c r="T14" s="57" t="s">
        <v>382</v>
      </c>
      <c r="U14" s="50"/>
      <c r="V14" s="50"/>
      <c r="W14" s="50"/>
      <c r="X14" s="50"/>
      <c r="Y14" s="50"/>
      <c r="Z14" s="50"/>
      <c r="AA14" s="50"/>
      <c r="AB14" s="50">
        <v>12</v>
      </c>
      <c r="AC14" s="50">
        <v>12</v>
      </c>
      <c r="AD14" s="50"/>
      <c r="AE14" s="50"/>
      <c r="AF14" s="50"/>
    </row>
    <row r="15" spans="1:32" s="49" customFormat="1" ht="10.5">
      <c r="D15" s="50">
        <v>641179</v>
      </c>
      <c r="E15" s="50" t="s">
        <v>496</v>
      </c>
      <c r="G15" s="50">
        <v>113</v>
      </c>
      <c r="H15" s="50" t="s">
        <v>174</v>
      </c>
      <c r="J15" s="50">
        <v>72</v>
      </c>
      <c r="K15" s="50">
        <v>2012</v>
      </c>
      <c r="L15" s="50">
        <v>2014</v>
      </c>
      <c r="M15" s="50"/>
      <c r="N15" s="50">
        <v>1983</v>
      </c>
      <c r="O15" s="51" t="s">
        <v>175</v>
      </c>
      <c r="P15" s="50">
        <v>26</v>
      </c>
      <c r="Q15" s="50"/>
      <c r="R15" s="50"/>
      <c r="S15" s="50"/>
      <c r="T15" s="57" t="s">
        <v>383</v>
      </c>
      <c r="U15" s="50"/>
      <c r="V15" s="50"/>
      <c r="W15" s="50"/>
      <c r="X15" s="50"/>
      <c r="Y15" s="50"/>
      <c r="Z15" s="50"/>
      <c r="AA15" s="50"/>
      <c r="AB15" s="50"/>
      <c r="AC15" s="50">
        <v>13</v>
      </c>
      <c r="AD15" s="50"/>
      <c r="AE15" s="50"/>
      <c r="AF15" s="50"/>
    </row>
    <row r="16" spans="1:32" s="49" customFormat="1" ht="10.5">
      <c r="D16" s="50">
        <v>641208</v>
      </c>
      <c r="E16" s="50" t="s">
        <v>497</v>
      </c>
      <c r="G16" s="50">
        <v>114</v>
      </c>
      <c r="H16" s="50" t="s">
        <v>176</v>
      </c>
      <c r="J16" s="50">
        <v>73</v>
      </c>
      <c r="K16" s="50">
        <v>2013</v>
      </c>
      <c r="L16" s="50">
        <v>2015</v>
      </c>
      <c r="M16" s="50"/>
      <c r="N16" s="50">
        <v>1984</v>
      </c>
      <c r="O16" s="51" t="s">
        <v>177</v>
      </c>
      <c r="P16" s="50">
        <v>27</v>
      </c>
      <c r="Q16" s="50"/>
      <c r="R16" s="50"/>
      <c r="S16" s="50"/>
      <c r="T16" s="57" t="s">
        <v>384</v>
      </c>
      <c r="U16" s="50"/>
      <c r="V16" s="50"/>
      <c r="W16" s="50"/>
      <c r="X16" s="50"/>
      <c r="Y16" s="50"/>
      <c r="Z16" s="50"/>
      <c r="AA16" s="50"/>
      <c r="AB16" s="50"/>
      <c r="AC16" s="50">
        <v>14</v>
      </c>
      <c r="AD16" s="50"/>
      <c r="AE16" s="50"/>
      <c r="AF16" s="50"/>
    </row>
    <row r="17" spans="4:32" s="49" customFormat="1" ht="10.5">
      <c r="D17" s="50">
        <v>641219</v>
      </c>
      <c r="E17" s="50" t="s">
        <v>399</v>
      </c>
      <c r="G17" s="50">
        <v>115</v>
      </c>
      <c r="H17" s="50" t="s">
        <v>178</v>
      </c>
      <c r="J17" s="50">
        <v>74</v>
      </c>
      <c r="K17" s="50">
        <v>2014</v>
      </c>
      <c r="L17" s="50">
        <v>2016</v>
      </c>
      <c r="M17" s="50"/>
      <c r="N17" s="50">
        <v>1985</v>
      </c>
      <c r="O17" s="51" t="s">
        <v>179</v>
      </c>
      <c r="P17" s="50">
        <v>28</v>
      </c>
      <c r="Q17" s="50"/>
      <c r="R17" s="50"/>
      <c r="S17" s="50"/>
      <c r="T17" s="50"/>
      <c r="U17" s="50"/>
      <c r="V17" s="50"/>
      <c r="W17" s="50"/>
      <c r="X17" s="50"/>
      <c r="Y17" s="50"/>
      <c r="Z17" s="50"/>
      <c r="AA17" s="50"/>
      <c r="AB17" s="50"/>
      <c r="AC17" s="50">
        <v>15</v>
      </c>
      <c r="AD17" s="50"/>
      <c r="AE17" s="50"/>
      <c r="AF17" s="50"/>
    </row>
    <row r="18" spans="4:32" s="49" customFormat="1" ht="10.5">
      <c r="D18" s="50">
        <v>641243</v>
      </c>
      <c r="E18" s="50" t="s">
        <v>498</v>
      </c>
      <c r="G18" s="50">
        <v>116</v>
      </c>
      <c r="H18" s="50" t="s">
        <v>180</v>
      </c>
      <c r="J18" s="50">
        <v>75</v>
      </c>
      <c r="K18" s="50">
        <v>2015</v>
      </c>
      <c r="L18" s="50">
        <v>2017</v>
      </c>
      <c r="M18" s="50"/>
      <c r="N18" s="50">
        <v>1986</v>
      </c>
      <c r="O18" s="51" t="s">
        <v>181</v>
      </c>
      <c r="P18" s="50"/>
      <c r="Q18" s="50"/>
      <c r="R18" s="50"/>
      <c r="S18" s="50"/>
      <c r="T18" s="50"/>
      <c r="U18" s="50"/>
      <c r="V18" s="50"/>
      <c r="W18" s="50"/>
      <c r="X18" s="50"/>
      <c r="Y18" s="50"/>
      <c r="Z18" s="50"/>
      <c r="AA18" s="50"/>
      <c r="AB18" s="50"/>
      <c r="AC18" s="50">
        <v>16</v>
      </c>
      <c r="AD18" s="50"/>
      <c r="AE18" s="50"/>
      <c r="AF18" s="50"/>
    </row>
    <row r="19" spans="4:32" s="49" customFormat="1" ht="10.5">
      <c r="D19" s="50">
        <v>641252</v>
      </c>
      <c r="E19" s="50" t="s">
        <v>499</v>
      </c>
      <c r="G19" s="50">
        <v>117</v>
      </c>
      <c r="H19" s="50" t="s">
        <v>182</v>
      </c>
      <c r="J19" s="50">
        <v>76</v>
      </c>
      <c r="K19" s="50">
        <v>2016</v>
      </c>
      <c r="L19" s="50">
        <v>2018</v>
      </c>
      <c r="M19" s="50"/>
      <c r="N19" s="50">
        <v>1987</v>
      </c>
      <c r="O19" s="51"/>
      <c r="P19" s="50"/>
      <c r="Q19" s="50"/>
      <c r="R19" s="50"/>
      <c r="S19" s="50"/>
      <c r="T19" s="50"/>
      <c r="U19" s="50"/>
      <c r="V19" s="50"/>
      <c r="W19" s="50"/>
      <c r="X19" s="50"/>
      <c r="Y19" s="50"/>
      <c r="Z19" s="50"/>
      <c r="AA19" s="50"/>
      <c r="AB19" s="50"/>
      <c r="AC19" s="50">
        <v>17</v>
      </c>
      <c r="AD19" s="50"/>
      <c r="AE19" s="50"/>
      <c r="AF19" s="50"/>
    </row>
    <row r="20" spans="4:32" s="49" customFormat="1" ht="10.5">
      <c r="D20" s="50">
        <v>641273</v>
      </c>
      <c r="E20" s="50" t="s">
        <v>500</v>
      </c>
      <c r="G20" s="50">
        <v>118</v>
      </c>
      <c r="H20" s="50" t="s">
        <v>183</v>
      </c>
      <c r="J20" s="50">
        <v>77</v>
      </c>
      <c r="K20" s="50">
        <v>2017</v>
      </c>
      <c r="L20" s="50">
        <v>2019</v>
      </c>
      <c r="M20" s="50"/>
      <c r="N20" s="50">
        <v>1988</v>
      </c>
      <c r="O20" s="51"/>
      <c r="P20" s="50"/>
      <c r="Q20" s="50"/>
      <c r="R20" s="50"/>
      <c r="S20" s="50"/>
      <c r="T20" s="50"/>
      <c r="U20" s="50"/>
      <c r="V20" s="50"/>
      <c r="W20" s="50"/>
      <c r="X20" s="50"/>
      <c r="Y20" s="50"/>
      <c r="Z20" s="50"/>
      <c r="AA20" s="50"/>
      <c r="AB20" s="50"/>
      <c r="AC20" s="50">
        <v>18</v>
      </c>
      <c r="AD20" s="50"/>
      <c r="AE20" s="50"/>
      <c r="AF20" s="50"/>
    </row>
    <row r="21" spans="4:32" s="49" customFormat="1" ht="10.5">
      <c r="D21" s="50">
        <v>641282</v>
      </c>
      <c r="E21" s="50" t="s">
        <v>509</v>
      </c>
      <c r="G21" s="50">
        <v>119</v>
      </c>
      <c r="H21" s="50" t="s">
        <v>184</v>
      </c>
      <c r="J21" s="50">
        <v>78</v>
      </c>
      <c r="K21" s="50">
        <v>2018</v>
      </c>
      <c r="L21" s="50">
        <v>2020</v>
      </c>
      <c r="M21" s="50"/>
      <c r="N21" s="50">
        <v>1989</v>
      </c>
      <c r="O21" s="51"/>
      <c r="P21" s="50"/>
      <c r="Q21" s="50"/>
      <c r="R21" s="50"/>
      <c r="S21" s="50"/>
      <c r="T21" s="50"/>
      <c r="U21" s="50"/>
      <c r="V21" s="50"/>
      <c r="W21" s="50"/>
      <c r="X21" s="50"/>
      <c r="Y21" s="50"/>
      <c r="Z21" s="50"/>
      <c r="AA21" s="50"/>
      <c r="AB21" s="50"/>
      <c r="AC21" s="50">
        <v>19</v>
      </c>
      <c r="AD21" s="50"/>
      <c r="AE21" s="50"/>
      <c r="AF21" s="50"/>
    </row>
    <row r="22" spans="4:32" s="49" customFormat="1" ht="10.5">
      <c r="D22" s="50">
        <v>663012</v>
      </c>
      <c r="E22" s="50" t="s">
        <v>501</v>
      </c>
      <c r="G22" s="50">
        <v>120</v>
      </c>
      <c r="H22" s="50" t="s">
        <v>185</v>
      </c>
      <c r="J22" s="50">
        <v>79</v>
      </c>
      <c r="K22" s="50">
        <v>2019</v>
      </c>
      <c r="L22" s="50">
        <v>2021</v>
      </c>
      <c r="M22" s="50"/>
      <c r="N22" s="50">
        <v>1990</v>
      </c>
      <c r="O22" s="51"/>
      <c r="P22" s="50"/>
      <c r="Q22" s="50"/>
      <c r="R22" s="50"/>
      <c r="S22" s="50"/>
      <c r="T22" s="50"/>
      <c r="U22" s="50"/>
      <c r="V22" s="50"/>
      <c r="W22" s="50"/>
      <c r="X22" s="50"/>
      <c r="Y22" s="50"/>
      <c r="Z22" s="50"/>
      <c r="AA22" s="50"/>
      <c r="AB22" s="50"/>
      <c r="AC22" s="50">
        <v>20</v>
      </c>
      <c r="AD22" s="50"/>
      <c r="AE22" s="50"/>
      <c r="AF22" s="50"/>
    </row>
    <row r="23" spans="4:32" s="49" customFormat="1" ht="10.5">
      <c r="D23" s="50">
        <v>663021</v>
      </c>
      <c r="E23" s="50" t="s">
        <v>396</v>
      </c>
      <c r="G23" s="50">
        <v>121</v>
      </c>
      <c r="H23" s="50" t="s">
        <v>186</v>
      </c>
      <c r="J23" s="50">
        <v>80</v>
      </c>
      <c r="K23" s="50">
        <v>2020</v>
      </c>
      <c r="L23" s="50">
        <v>2022</v>
      </c>
      <c r="M23" s="50"/>
      <c r="N23" s="50">
        <v>1991</v>
      </c>
      <c r="O23" s="51"/>
      <c r="P23" s="50"/>
      <c r="Q23" s="50"/>
      <c r="R23" s="50"/>
      <c r="S23" s="50"/>
      <c r="T23" s="50"/>
      <c r="U23" s="50"/>
      <c r="V23" s="50"/>
      <c r="W23" s="50"/>
      <c r="X23" s="50"/>
      <c r="Y23" s="50"/>
      <c r="Z23" s="50"/>
      <c r="AA23" s="50"/>
      <c r="AB23" s="50"/>
      <c r="AC23" s="50">
        <v>21</v>
      </c>
      <c r="AD23" s="50"/>
      <c r="AE23" s="50"/>
      <c r="AF23" s="50"/>
    </row>
    <row r="24" spans="4:32" s="49" customFormat="1" ht="10.5">
      <c r="D24" s="50">
        <v>663023</v>
      </c>
      <c r="E24" s="50" t="s">
        <v>398</v>
      </c>
      <c r="G24" s="50">
        <v>171</v>
      </c>
      <c r="H24" s="50" t="s">
        <v>187</v>
      </c>
      <c r="J24" s="50">
        <v>81</v>
      </c>
      <c r="K24" s="50"/>
      <c r="L24" s="50"/>
      <c r="M24" s="50"/>
      <c r="N24" s="50">
        <v>1992</v>
      </c>
      <c r="O24" s="51"/>
      <c r="P24" s="50"/>
      <c r="Q24" s="50"/>
      <c r="R24" s="50"/>
      <c r="S24" s="50"/>
      <c r="T24" s="50"/>
      <c r="U24" s="50"/>
      <c r="V24" s="50"/>
      <c r="W24" s="50"/>
      <c r="X24" s="50"/>
      <c r="Y24" s="50"/>
      <c r="Z24" s="50"/>
      <c r="AA24" s="50"/>
      <c r="AB24" s="50"/>
      <c r="AC24" s="50">
        <v>22</v>
      </c>
      <c r="AD24" s="50"/>
      <c r="AE24" s="50"/>
      <c r="AF24" s="50"/>
    </row>
    <row r="25" spans="4:32" s="49" customFormat="1" ht="10.5">
      <c r="D25" s="50">
        <v>663044</v>
      </c>
      <c r="E25" s="50" t="s">
        <v>502</v>
      </c>
      <c r="G25" s="50">
        <v>172</v>
      </c>
      <c r="H25" s="50" t="s">
        <v>188</v>
      </c>
      <c r="J25" s="50">
        <v>82</v>
      </c>
      <c r="K25" s="50"/>
      <c r="L25" s="50"/>
      <c r="M25" s="50"/>
      <c r="N25" s="50">
        <v>1993</v>
      </c>
      <c r="O25" s="51"/>
      <c r="P25" s="50"/>
      <c r="Q25" s="50"/>
      <c r="R25" s="50"/>
      <c r="S25" s="50"/>
      <c r="T25" s="50"/>
      <c r="U25" s="50"/>
      <c r="V25" s="50"/>
      <c r="W25" s="50"/>
      <c r="X25" s="50"/>
      <c r="Y25" s="50"/>
      <c r="Z25" s="50"/>
      <c r="AA25" s="50"/>
      <c r="AB25" s="50"/>
      <c r="AC25" s="50">
        <v>23</v>
      </c>
      <c r="AD25" s="50"/>
      <c r="AE25" s="50"/>
      <c r="AF25" s="50"/>
    </row>
    <row r="26" spans="4:32" s="49" customFormat="1" ht="10.5">
      <c r="D26" s="50">
        <v>663067</v>
      </c>
      <c r="E26" s="50" t="s">
        <v>503</v>
      </c>
      <c r="G26" s="50">
        <v>190</v>
      </c>
      <c r="H26" s="50" t="s">
        <v>189</v>
      </c>
      <c r="J26" s="50">
        <v>83</v>
      </c>
      <c r="K26" s="50"/>
      <c r="L26" s="50"/>
      <c r="M26" s="50"/>
      <c r="N26" s="50">
        <v>1994</v>
      </c>
      <c r="O26" s="51"/>
      <c r="P26" s="50"/>
      <c r="Q26" s="50"/>
      <c r="R26" s="50"/>
      <c r="S26" s="50"/>
      <c r="T26" s="50"/>
      <c r="U26" s="50"/>
      <c r="V26" s="50"/>
      <c r="W26" s="50"/>
      <c r="X26" s="50"/>
      <c r="Y26" s="50"/>
      <c r="Z26" s="50"/>
      <c r="AA26" s="50"/>
      <c r="AB26" s="50"/>
      <c r="AC26" s="50">
        <v>24</v>
      </c>
      <c r="AD26" s="50"/>
      <c r="AE26" s="50"/>
      <c r="AF26" s="50"/>
    </row>
    <row r="27" spans="4:32" s="49" customFormat="1" ht="10.5">
      <c r="D27" s="50">
        <v>663090</v>
      </c>
      <c r="E27" s="50" t="s">
        <v>510</v>
      </c>
      <c r="G27" s="50">
        <v>201</v>
      </c>
      <c r="H27" s="50" t="s">
        <v>190</v>
      </c>
      <c r="J27" s="50">
        <v>84</v>
      </c>
      <c r="K27" s="50"/>
      <c r="L27" s="50"/>
      <c r="M27" s="50"/>
      <c r="N27" s="50">
        <v>1995</v>
      </c>
      <c r="O27" s="51"/>
      <c r="P27" s="50"/>
      <c r="Q27" s="50"/>
      <c r="R27" s="50"/>
      <c r="S27" s="50"/>
      <c r="T27" s="50"/>
      <c r="U27" s="50"/>
      <c r="V27" s="50"/>
      <c r="W27" s="50"/>
      <c r="X27" s="50"/>
      <c r="Y27" s="50"/>
      <c r="Z27" s="50"/>
      <c r="AA27" s="50"/>
      <c r="AB27" s="50"/>
      <c r="AC27" s="50">
        <v>25</v>
      </c>
      <c r="AD27" s="50"/>
      <c r="AE27" s="50"/>
      <c r="AF27" s="50"/>
    </row>
    <row r="28" spans="4:32" s="49" customFormat="1" ht="10.5">
      <c r="D28" s="50">
        <v>663140</v>
      </c>
      <c r="E28" s="50" t="s">
        <v>504</v>
      </c>
      <c r="G28" s="50">
        <v>202</v>
      </c>
      <c r="H28" s="50" t="s">
        <v>191</v>
      </c>
      <c r="J28" s="50">
        <v>85</v>
      </c>
      <c r="K28" s="50"/>
      <c r="L28" s="50"/>
      <c r="M28" s="50"/>
      <c r="N28" s="50">
        <v>1996</v>
      </c>
      <c r="O28" s="51"/>
      <c r="P28" s="50"/>
      <c r="Q28" s="50"/>
      <c r="R28" s="50"/>
      <c r="S28" s="50"/>
      <c r="T28" s="50"/>
      <c r="U28" s="50"/>
      <c r="V28" s="50"/>
      <c r="W28" s="50"/>
      <c r="X28" s="50"/>
      <c r="Y28" s="50"/>
      <c r="Z28" s="50"/>
      <c r="AA28" s="50"/>
      <c r="AB28" s="50"/>
      <c r="AC28" s="50">
        <v>26</v>
      </c>
      <c r="AD28" s="50"/>
      <c r="AE28" s="50"/>
      <c r="AF28" s="50"/>
    </row>
    <row r="29" spans="4:32" s="49" customFormat="1" ht="10.5">
      <c r="D29" s="50">
        <v>663155</v>
      </c>
      <c r="E29" s="50" t="s">
        <v>397</v>
      </c>
      <c r="G29" s="50">
        <v>204</v>
      </c>
      <c r="H29" s="50" t="s">
        <v>192</v>
      </c>
      <c r="J29" s="50">
        <v>86</v>
      </c>
      <c r="K29" s="50"/>
      <c r="L29" s="50"/>
      <c r="M29" s="50"/>
      <c r="N29" s="50">
        <v>1997</v>
      </c>
      <c r="O29" s="51"/>
      <c r="P29" s="50"/>
      <c r="Q29" s="50"/>
      <c r="R29" s="50"/>
      <c r="S29" s="50"/>
      <c r="T29" s="50"/>
      <c r="U29" s="50"/>
      <c r="V29" s="50"/>
      <c r="W29" s="50"/>
      <c r="X29" s="50"/>
      <c r="Y29" s="50"/>
      <c r="Z29" s="50"/>
      <c r="AA29" s="50"/>
      <c r="AB29" s="50"/>
      <c r="AC29" s="50">
        <v>27</v>
      </c>
      <c r="AD29" s="50"/>
      <c r="AE29" s="50"/>
      <c r="AF29" s="50"/>
    </row>
    <row r="30" spans="4:32" s="49" customFormat="1" ht="10.5">
      <c r="D30" s="95">
        <v>663170</v>
      </c>
      <c r="E30" s="50" t="s">
        <v>505</v>
      </c>
      <c r="G30" s="50">
        <v>205</v>
      </c>
      <c r="H30" s="50" t="s">
        <v>193</v>
      </c>
      <c r="J30" s="50">
        <v>87</v>
      </c>
      <c r="K30" s="50"/>
      <c r="L30" s="50"/>
      <c r="M30" s="50"/>
      <c r="N30" s="50">
        <v>1998</v>
      </c>
      <c r="O30" s="51"/>
      <c r="P30" s="50"/>
      <c r="Q30" s="50"/>
      <c r="R30" s="50"/>
      <c r="S30" s="50"/>
      <c r="T30" s="50"/>
      <c r="U30" s="50"/>
      <c r="V30" s="50"/>
      <c r="W30" s="50"/>
      <c r="X30" s="50"/>
      <c r="Y30" s="50"/>
      <c r="Z30" s="50"/>
      <c r="AA30" s="50"/>
      <c r="AB30" s="50"/>
      <c r="AC30" s="50">
        <v>28</v>
      </c>
      <c r="AD30" s="50"/>
      <c r="AE30" s="50"/>
      <c r="AF30" s="50"/>
    </row>
    <row r="31" spans="4:32" s="49" customFormat="1" ht="10.5">
      <c r="D31" s="50"/>
      <c r="E31" s="50"/>
      <c r="G31" s="50">
        <v>206</v>
      </c>
      <c r="H31" s="50" t="s">
        <v>194</v>
      </c>
      <c r="J31" s="50">
        <v>88</v>
      </c>
      <c r="K31" s="50"/>
      <c r="L31" s="50"/>
      <c r="M31" s="50"/>
      <c r="N31" s="50">
        <v>1999</v>
      </c>
      <c r="O31" s="51"/>
      <c r="P31" s="50"/>
      <c r="Q31" s="50"/>
      <c r="R31" s="50"/>
      <c r="S31" s="50"/>
      <c r="T31" s="50"/>
      <c r="U31" s="50"/>
      <c r="V31" s="50"/>
      <c r="W31" s="50"/>
      <c r="X31" s="50"/>
      <c r="Y31" s="50"/>
      <c r="Z31" s="50"/>
      <c r="AA31" s="50"/>
      <c r="AB31" s="50"/>
      <c r="AC31" s="50">
        <v>29</v>
      </c>
      <c r="AD31" s="50"/>
      <c r="AE31" s="50"/>
      <c r="AF31" s="50"/>
    </row>
    <row r="32" spans="4:32" s="49" customFormat="1" ht="10.5">
      <c r="D32" s="50"/>
      <c r="E32" s="50"/>
      <c r="G32" s="50">
        <v>207</v>
      </c>
      <c r="H32" s="50" t="s">
        <v>195</v>
      </c>
      <c r="J32" s="50">
        <v>89</v>
      </c>
      <c r="K32" s="50"/>
      <c r="L32" s="50"/>
      <c r="M32" s="50"/>
      <c r="N32" s="50">
        <v>2000</v>
      </c>
      <c r="O32" s="51"/>
      <c r="P32" s="50"/>
      <c r="Q32" s="50"/>
      <c r="R32" s="50"/>
      <c r="S32" s="50"/>
      <c r="T32" s="50"/>
      <c r="U32" s="50"/>
      <c r="V32" s="50"/>
      <c r="W32" s="50"/>
      <c r="X32" s="50"/>
      <c r="Y32" s="50"/>
      <c r="Z32" s="50"/>
      <c r="AA32" s="50"/>
      <c r="AB32" s="50"/>
      <c r="AC32" s="50">
        <v>30</v>
      </c>
      <c r="AD32" s="50"/>
      <c r="AE32" s="50"/>
      <c r="AF32" s="50"/>
    </row>
    <row r="33" spans="4:32" s="49" customFormat="1" ht="10.5">
      <c r="D33" s="50"/>
      <c r="E33" s="50"/>
      <c r="G33" s="50">
        <v>208</v>
      </c>
      <c r="H33" s="50" t="s">
        <v>196</v>
      </c>
      <c r="J33" s="50">
        <v>90</v>
      </c>
      <c r="K33" s="50"/>
      <c r="L33" s="50"/>
      <c r="M33" s="50"/>
      <c r="N33" s="50">
        <v>2001</v>
      </c>
      <c r="O33" s="51"/>
      <c r="P33" s="50"/>
      <c r="Q33" s="50"/>
      <c r="R33" s="50"/>
      <c r="S33" s="50"/>
      <c r="T33" s="50"/>
      <c r="U33" s="50"/>
      <c r="V33" s="50"/>
      <c r="W33" s="50"/>
      <c r="X33" s="50"/>
      <c r="Y33" s="50"/>
      <c r="Z33" s="50"/>
      <c r="AA33" s="50"/>
      <c r="AB33" s="50"/>
      <c r="AC33" s="50">
        <v>31</v>
      </c>
      <c r="AD33" s="50"/>
      <c r="AE33" s="50"/>
      <c r="AF33" s="50"/>
    </row>
    <row r="34" spans="4:32" s="49" customFormat="1" ht="10.5">
      <c r="D34" s="50"/>
      <c r="E34" s="50"/>
      <c r="G34" s="50">
        <v>209</v>
      </c>
      <c r="H34" s="50" t="s">
        <v>197</v>
      </c>
      <c r="J34" s="50">
        <v>91</v>
      </c>
      <c r="K34" s="50"/>
      <c r="L34" s="50"/>
      <c r="M34" s="50"/>
      <c r="N34" s="50">
        <v>2002</v>
      </c>
      <c r="O34" s="51"/>
      <c r="P34" s="50"/>
      <c r="Q34" s="50"/>
      <c r="R34" s="50"/>
      <c r="S34" s="50"/>
      <c r="T34" s="50"/>
      <c r="U34" s="50"/>
      <c r="V34" s="50"/>
      <c r="W34" s="50"/>
      <c r="X34" s="50"/>
      <c r="Y34" s="50"/>
      <c r="Z34" s="50"/>
      <c r="AA34" s="50"/>
      <c r="AB34" s="50"/>
      <c r="AC34" s="50"/>
      <c r="AD34" s="50"/>
      <c r="AE34" s="50"/>
      <c r="AF34" s="50"/>
    </row>
    <row r="35" spans="4:32" s="49" customFormat="1" ht="10.5">
      <c r="D35" s="50"/>
      <c r="E35" s="50"/>
      <c r="G35" s="50">
        <v>210</v>
      </c>
      <c r="H35" s="50" t="s">
        <v>198</v>
      </c>
      <c r="J35" s="50">
        <v>92</v>
      </c>
      <c r="K35" s="50"/>
      <c r="L35" s="50"/>
      <c r="M35" s="50"/>
      <c r="N35" s="50">
        <v>2003</v>
      </c>
      <c r="O35" s="51"/>
      <c r="P35" s="50"/>
      <c r="Q35" s="50"/>
      <c r="R35" s="50"/>
      <c r="S35" s="50"/>
      <c r="T35" s="50"/>
      <c r="U35" s="50"/>
      <c r="V35" s="50"/>
      <c r="W35" s="50"/>
      <c r="X35" s="50"/>
      <c r="Y35" s="50"/>
      <c r="Z35" s="50"/>
      <c r="AA35" s="50"/>
      <c r="AB35" s="50"/>
      <c r="AC35" s="50"/>
      <c r="AD35" s="50"/>
      <c r="AE35" s="50"/>
      <c r="AF35" s="50"/>
    </row>
    <row r="36" spans="4:32" s="49" customFormat="1" ht="10.5">
      <c r="D36" s="50"/>
      <c r="E36" s="50"/>
      <c r="G36" s="50">
        <v>211</v>
      </c>
      <c r="H36" s="50" t="s">
        <v>199</v>
      </c>
      <c r="J36" s="50">
        <v>93</v>
      </c>
      <c r="K36" s="50"/>
      <c r="L36" s="50"/>
      <c r="M36" s="50"/>
      <c r="N36" s="50">
        <v>2004</v>
      </c>
      <c r="O36" s="51"/>
      <c r="P36" s="50"/>
      <c r="Q36" s="50"/>
      <c r="R36" s="50"/>
      <c r="S36" s="50"/>
      <c r="T36" s="50"/>
      <c r="U36" s="50"/>
      <c r="V36" s="50"/>
      <c r="W36" s="50"/>
      <c r="X36" s="50"/>
      <c r="Y36" s="50"/>
      <c r="Z36" s="50"/>
      <c r="AA36" s="50"/>
      <c r="AB36" s="50"/>
      <c r="AC36" s="50"/>
      <c r="AD36" s="50"/>
      <c r="AE36" s="50"/>
      <c r="AF36" s="50"/>
    </row>
    <row r="37" spans="4:32" s="49" customFormat="1">
      <c r="D37"/>
      <c r="E37"/>
      <c r="G37" s="50">
        <v>212</v>
      </c>
      <c r="H37" s="50" t="s">
        <v>200</v>
      </c>
      <c r="J37" s="50">
        <v>94</v>
      </c>
      <c r="K37" s="50"/>
      <c r="L37" s="50"/>
      <c r="M37" s="50"/>
      <c r="N37" s="50">
        <v>2005</v>
      </c>
      <c r="O37" s="51"/>
      <c r="P37" s="50"/>
      <c r="Q37" s="50"/>
      <c r="R37" s="50"/>
      <c r="S37" s="50"/>
      <c r="T37" s="50"/>
      <c r="U37" s="50"/>
      <c r="V37" s="50"/>
      <c r="W37" s="50"/>
      <c r="X37" s="50"/>
      <c r="Y37" s="50"/>
      <c r="Z37" s="50"/>
      <c r="AA37" s="50"/>
      <c r="AB37" s="50"/>
      <c r="AC37" s="50"/>
      <c r="AD37" s="50"/>
      <c r="AE37" s="50"/>
      <c r="AF37" s="50"/>
    </row>
    <row r="38" spans="4:32" s="49" customFormat="1">
      <c r="D38"/>
      <c r="E38"/>
      <c r="G38" s="50">
        <v>213</v>
      </c>
      <c r="H38" s="50" t="s">
        <v>201</v>
      </c>
      <c r="J38" s="50">
        <v>95</v>
      </c>
      <c r="K38" s="50"/>
      <c r="L38" s="50"/>
      <c r="M38" s="50"/>
      <c r="N38" s="50">
        <v>2006</v>
      </c>
      <c r="O38" s="51"/>
      <c r="P38" s="50"/>
      <c r="Q38" s="50"/>
      <c r="R38" s="50"/>
      <c r="S38" s="50"/>
      <c r="T38" s="50"/>
      <c r="U38" s="50"/>
      <c r="V38" s="50"/>
      <c r="W38" s="50"/>
      <c r="X38" s="50"/>
      <c r="Y38" s="50"/>
      <c r="Z38" s="50"/>
      <c r="AA38" s="50"/>
      <c r="AB38" s="50"/>
      <c r="AC38" s="50"/>
      <c r="AD38" s="50"/>
      <c r="AE38" s="50"/>
      <c r="AF38" s="50"/>
    </row>
    <row r="39" spans="4:32" s="49" customFormat="1">
      <c r="D39"/>
      <c r="E39"/>
      <c r="G39" s="50">
        <v>214</v>
      </c>
      <c r="H39" s="50" t="s">
        <v>202</v>
      </c>
      <c r="J39" s="50">
        <v>96</v>
      </c>
      <c r="K39" s="50"/>
      <c r="L39" s="50"/>
      <c r="M39" s="50"/>
      <c r="N39" s="50">
        <v>2007</v>
      </c>
      <c r="O39" s="51"/>
      <c r="P39" s="50"/>
      <c r="Q39" s="50"/>
      <c r="R39" s="50"/>
      <c r="S39" s="50"/>
      <c r="T39" s="50"/>
      <c r="U39" s="50"/>
      <c r="V39" s="50"/>
      <c r="W39" s="50"/>
      <c r="X39" s="50"/>
      <c r="Y39" s="50"/>
      <c r="Z39" s="50"/>
      <c r="AA39" s="50"/>
      <c r="AB39" s="50"/>
      <c r="AC39" s="50"/>
      <c r="AD39" s="50"/>
      <c r="AE39" s="50"/>
      <c r="AF39" s="50"/>
    </row>
    <row r="40" spans="4:32" s="49" customFormat="1">
      <c r="D40"/>
      <c r="E40"/>
      <c r="G40" s="50">
        <v>215</v>
      </c>
      <c r="H40" s="50" t="s">
        <v>203</v>
      </c>
      <c r="J40" s="50">
        <v>97</v>
      </c>
      <c r="K40" s="50"/>
      <c r="L40" s="50"/>
      <c r="M40" s="50"/>
      <c r="N40" s="50">
        <v>2008</v>
      </c>
      <c r="O40" s="51"/>
      <c r="P40" s="50"/>
      <c r="Q40" s="50"/>
      <c r="R40" s="50"/>
      <c r="S40" s="50"/>
      <c r="T40" s="50"/>
      <c r="U40" s="50"/>
      <c r="V40" s="50"/>
      <c r="W40" s="50"/>
      <c r="X40" s="50"/>
      <c r="Y40" s="50"/>
      <c r="Z40" s="50"/>
      <c r="AA40" s="50"/>
      <c r="AB40" s="50"/>
      <c r="AC40" s="50"/>
      <c r="AD40" s="50"/>
      <c r="AE40" s="50"/>
      <c r="AF40" s="50"/>
    </row>
    <row r="41" spans="4:32" s="49" customFormat="1">
      <c r="D41"/>
      <c r="E41"/>
      <c r="G41" s="50">
        <v>216</v>
      </c>
      <c r="H41" s="50" t="s">
        <v>204</v>
      </c>
      <c r="J41" s="50">
        <v>98</v>
      </c>
      <c r="K41" s="50"/>
      <c r="L41" s="50"/>
      <c r="M41" s="50"/>
      <c r="N41" s="50">
        <v>2009</v>
      </c>
      <c r="O41" s="51"/>
      <c r="P41" s="50"/>
      <c r="Q41" s="50"/>
      <c r="R41" s="50"/>
      <c r="S41" s="50"/>
      <c r="T41" s="50"/>
      <c r="U41" s="50"/>
      <c r="V41" s="50"/>
      <c r="W41" s="50"/>
      <c r="X41" s="50"/>
      <c r="Y41" s="50"/>
      <c r="Z41" s="50"/>
      <c r="AA41" s="50"/>
      <c r="AB41" s="50"/>
      <c r="AC41" s="50"/>
      <c r="AD41" s="50"/>
      <c r="AE41" s="50"/>
      <c r="AF41" s="50"/>
    </row>
    <row r="42" spans="4:32" s="49" customFormat="1">
      <c r="D42"/>
      <c r="E42"/>
      <c r="G42" s="50">
        <v>251</v>
      </c>
      <c r="H42" s="50" t="s">
        <v>205</v>
      </c>
      <c r="J42" s="50">
        <v>99</v>
      </c>
      <c r="K42" s="50"/>
      <c r="L42" s="50"/>
      <c r="M42" s="50"/>
      <c r="N42" s="50">
        <v>2010</v>
      </c>
      <c r="O42" s="51"/>
      <c r="P42" s="50"/>
      <c r="Q42" s="50"/>
      <c r="R42" s="50"/>
      <c r="S42" s="50"/>
      <c r="T42" s="50"/>
      <c r="U42" s="50"/>
      <c r="V42" s="50"/>
      <c r="W42" s="50"/>
      <c r="X42" s="50"/>
      <c r="Y42" s="50"/>
      <c r="Z42" s="50"/>
      <c r="AA42" s="50"/>
      <c r="AB42" s="50"/>
      <c r="AC42" s="50"/>
      <c r="AD42" s="50"/>
      <c r="AE42" s="50"/>
      <c r="AF42" s="50"/>
    </row>
    <row r="43" spans="4:32" s="49" customFormat="1">
      <c r="D43"/>
      <c r="E43"/>
      <c r="G43" s="50">
        <v>290</v>
      </c>
      <c r="H43" s="50" t="s">
        <v>206</v>
      </c>
      <c r="J43" s="50"/>
      <c r="K43" s="50"/>
      <c r="L43" s="50"/>
      <c r="M43" s="50"/>
      <c r="N43" s="50">
        <v>2011</v>
      </c>
      <c r="O43" s="51"/>
      <c r="P43" s="50"/>
      <c r="Q43" s="50"/>
      <c r="R43" s="50"/>
      <c r="S43" s="50"/>
      <c r="T43" s="50"/>
      <c r="U43" s="50"/>
      <c r="V43" s="50"/>
      <c r="W43" s="50"/>
      <c r="X43" s="50"/>
      <c r="Y43" s="50"/>
      <c r="Z43" s="50"/>
      <c r="AA43" s="50"/>
      <c r="AB43" s="50"/>
      <c r="AC43" s="50"/>
      <c r="AD43" s="50"/>
      <c r="AE43" s="50"/>
      <c r="AF43" s="50"/>
    </row>
    <row r="44" spans="4:32" s="49" customFormat="1">
      <c r="D44"/>
      <c r="E44"/>
      <c r="G44" s="50">
        <v>301</v>
      </c>
      <c r="H44" s="50" t="s">
        <v>207</v>
      </c>
      <c r="J44" s="50"/>
      <c r="K44" s="50"/>
      <c r="L44" s="50"/>
      <c r="M44" s="50"/>
      <c r="N44" s="50">
        <v>2012</v>
      </c>
      <c r="O44" s="51"/>
      <c r="P44" s="50"/>
      <c r="Q44" s="50"/>
      <c r="R44" s="50"/>
      <c r="S44" s="50"/>
      <c r="T44" s="50"/>
      <c r="U44" s="50"/>
      <c r="V44" s="50"/>
      <c r="W44" s="50"/>
      <c r="X44" s="50"/>
      <c r="Y44" s="50"/>
      <c r="Z44" s="50"/>
      <c r="AA44" s="50"/>
      <c r="AB44" s="50"/>
      <c r="AC44" s="50"/>
      <c r="AD44" s="50"/>
      <c r="AE44" s="50"/>
      <c r="AF44" s="50"/>
    </row>
    <row r="45" spans="4:32" s="49" customFormat="1">
      <c r="D45"/>
      <c r="E45"/>
      <c r="G45" s="50">
        <v>302</v>
      </c>
      <c r="H45" s="50" t="s">
        <v>208</v>
      </c>
      <c r="J45" s="50"/>
      <c r="K45" s="50"/>
      <c r="L45" s="50"/>
      <c r="M45" s="50"/>
      <c r="N45" s="50">
        <v>2013</v>
      </c>
      <c r="O45" s="51"/>
      <c r="P45" s="50"/>
      <c r="Q45" s="50"/>
      <c r="R45" s="50"/>
      <c r="S45" s="50"/>
      <c r="T45" s="50"/>
      <c r="U45" s="50"/>
      <c r="V45" s="50"/>
      <c r="W45" s="50"/>
      <c r="X45" s="50"/>
      <c r="Y45" s="50"/>
      <c r="Z45" s="50"/>
      <c r="AA45" s="50"/>
      <c r="AB45" s="50"/>
      <c r="AC45" s="50"/>
      <c r="AD45" s="50"/>
      <c r="AE45" s="50"/>
      <c r="AF45" s="50"/>
    </row>
    <row r="46" spans="4:32" s="49" customFormat="1">
      <c r="D46"/>
      <c r="E46"/>
      <c r="G46" s="50">
        <v>303</v>
      </c>
      <c r="H46" s="50" t="s">
        <v>209</v>
      </c>
      <c r="J46" s="50"/>
      <c r="K46" s="50"/>
      <c r="L46" s="50"/>
      <c r="M46" s="50"/>
      <c r="N46" s="50">
        <v>2014</v>
      </c>
      <c r="O46" s="51"/>
      <c r="P46" s="50"/>
      <c r="Q46" s="50"/>
      <c r="R46" s="50"/>
      <c r="S46" s="50"/>
      <c r="T46" s="50"/>
      <c r="U46" s="50"/>
      <c r="V46" s="50"/>
      <c r="W46" s="50"/>
      <c r="X46" s="50"/>
      <c r="Y46" s="50"/>
      <c r="Z46" s="50"/>
      <c r="AA46" s="50"/>
      <c r="AB46" s="50"/>
      <c r="AC46" s="50"/>
      <c r="AD46" s="50"/>
      <c r="AE46" s="50"/>
      <c r="AF46" s="50"/>
    </row>
    <row r="47" spans="4:32" s="49" customFormat="1">
      <c r="D47"/>
      <c r="E47"/>
      <c r="G47" s="50">
        <v>304</v>
      </c>
      <c r="H47" s="50" t="s">
        <v>210</v>
      </c>
      <c r="J47" s="50"/>
      <c r="K47" s="50"/>
      <c r="L47" s="50"/>
      <c r="M47" s="50"/>
      <c r="N47" s="50">
        <v>2015</v>
      </c>
      <c r="O47" s="51"/>
      <c r="P47" s="50"/>
      <c r="Q47" s="50"/>
      <c r="R47" s="50"/>
      <c r="S47" s="50"/>
      <c r="T47" s="50"/>
      <c r="U47" s="50"/>
      <c r="V47" s="50"/>
      <c r="W47" s="50"/>
      <c r="X47" s="50"/>
      <c r="Y47" s="50"/>
      <c r="Z47" s="50"/>
      <c r="AA47" s="50"/>
      <c r="AB47" s="50"/>
      <c r="AC47" s="50"/>
      <c r="AD47" s="50"/>
      <c r="AE47" s="50"/>
      <c r="AF47" s="50"/>
    </row>
    <row r="48" spans="4:32" s="49" customFormat="1">
      <c r="D48"/>
      <c r="E48"/>
      <c r="G48" s="50">
        <v>305</v>
      </c>
      <c r="H48" s="50" t="s">
        <v>211</v>
      </c>
      <c r="J48" s="50"/>
      <c r="K48" s="50"/>
      <c r="L48" s="50"/>
      <c r="M48" s="50"/>
      <c r="N48" s="50">
        <v>2016</v>
      </c>
      <c r="O48" s="51"/>
      <c r="P48" s="50"/>
      <c r="Q48" s="50"/>
      <c r="R48" s="50"/>
      <c r="S48" s="50"/>
      <c r="T48" s="50"/>
      <c r="U48" s="50"/>
      <c r="V48" s="50"/>
      <c r="W48" s="50"/>
      <c r="X48" s="50"/>
      <c r="Y48" s="50"/>
      <c r="Z48" s="50"/>
      <c r="AA48" s="50"/>
      <c r="AB48" s="50"/>
      <c r="AC48" s="50"/>
      <c r="AD48" s="50"/>
      <c r="AE48" s="50"/>
      <c r="AF48" s="50"/>
    </row>
    <row r="49" spans="4:32" s="49" customFormat="1">
      <c r="D49"/>
      <c r="E49"/>
      <c r="G49" s="50">
        <v>306</v>
      </c>
      <c r="H49" s="50" t="s">
        <v>212</v>
      </c>
      <c r="J49" s="50"/>
      <c r="K49" s="50"/>
      <c r="L49" s="50"/>
      <c r="M49" s="50"/>
      <c r="N49" s="50">
        <v>2017</v>
      </c>
      <c r="O49" s="51"/>
      <c r="P49" s="50"/>
      <c r="Q49" s="50"/>
      <c r="R49" s="50"/>
      <c r="S49" s="50"/>
      <c r="T49" s="50"/>
      <c r="U49" s="50"/>
      <c r="V49" s="50"/>
      <c r="W49" s="50"/>
      <c r="X49" s="50"/>
      <c r="Y49" s="50"/>
      <c r="Z49" s="50"/>
      <c r="AA49" s="50"/>
      <c r="AB49" s="50"/>
      <c r="AC49" s="50"/>
      <c r="AD49" s="50"/>
      <c r="AE49" s="50"/>
      <c r="AF49" s="50"/>
    </row>
    <row r="50" spans="4:32" s="49" customFormat="1">
      <c r="D50"/>
      <c r="E50"/>
      <c r="G50" s="50">
        <v>307</v>
      </c>
      <c r="H50" s="50" t="s">
        <v>213</v>
      </c>
      <c r="J50" s="50"/>
      <c r="K50" s="50"/>
      <c r="L50" s="50"/>
      <c r="M50" s="50"/>
      <c r="N50" s="50">
        <v>2018</v>
      </c>
      <c r="O50" s="51"/>
      <c r="P50" s="50"/>
      <c r="Q50" s="50"/>
      <c r="R50" s="50"/>
      <c r="S50" s="50"/>
      <c r="T50" s="50"/>
      <c r="U50" s="50"/>
      <c r="V50" s="50"/>
      <c r="W50" s="50"/>
      <c r="X50" s="50"/>
      <c r="Y50" s="50"/>
      <c r="Z50" s="50"/>
      <c r="AA50" s="50"/>
      <c r="AB50" s="50"/>
      <c r="AC50" s="50"/>
      <c r="AD50" s="50"/>
      <c r="AE50" s="50"/>
      <c r="AF50" s="50"/>
    </row>
    <row r="51" spans="4:32" s="49" customFormat="1">
      <c r="D51"/>
      <c r="E51"/>
      <c r="G51" s="50">
        <v>308</v>
      </c>
      <c r="H51" s="50" t="s">
        <v>214</v>
      </c>
      <c r="J51" s="50"/>
      <c r="K51" s="50"/>
      <c r="L51" s="50"/>
      <c r="M51" s="50"/>
      <c r="N51" s="50">
        <v>2019</v>
      </c>
      <c r="O51" s="51"/>
      <c r="P51" s="50"/>
      <c r="Q51" s="50"/>
      <c r="R51" s="50"/>
      <c r="S51" s="50"/>
      <c r="T51" s="50"/>
      <c r="U51" s="50"/>
      <c r="V51" s="50"/>
      <c r="W51" s="50"/>
      <c r="X51" s="50"/>
      <c r="Y51" s="50"/>
      <c r="Z51" s="50"/>
      <c r="AA51" s="50"/>
      <c r="AB51" s="50"/>
      <c r="AC51" s="50"/>
      <c r="AD51" s="50"/>
      <c r="AE51" s="50"/>
      <c r="AF51" s="50"/>
    </row>
    <row r="52" spans="4:32" s="49" customFormat="1">
      <c r="D52"/>
      <c r="E52"/>
      <c r="G52" s="50">
        <v>309</v>
      </c>
      <c r="H52" s="50" t="s">
        <v>215</v>
      </c>
      <c r="J52" s="50"/>
      <c r="K52" s="50"/>
      <c r="L52" s="50"/>
      <c r="M52" s="50"/>
      <c r="N52" s="50">
        <v>2020</v>
      </c>
      <c r="O52" s="51"/>
      <c r="P52" s="50"/>
      <c r="Q52" s="50"/>
      <c r="R52" s="50"/>
      <c r="S52" s="50"/>
      <c r="T52" s="50"/>
      <c r="U52" s="50"/>
      <c r="V52" s="50"/>
      <c r="W52" s="50"/>
      <c r="X52" s="50"/>
      <c r="Y52" s="50"/>
      <c r="Z52" s="50"/>
      <c r="AA52" s="50"/>
      <c r="AB52" s="50"/>
      <c r="AC52" s="50"/>
      <c r="AD52" s="50"/>
      <c r="AE52" s="50"/>
      <c r="AF52" s="50"/>
    </row>
    <row r="53" spans="4:32" s="49" customFormat="1">
      <c r="D53"/>
      <c r="E53"/>
      <c r="G53" s="50">
        <v>310</v>
      </c>
      <c r="H53" s="50" t="s">
        <v>216</v>
      </c>
      <c r="J53" s="50"/>
      <c r="K53" s="50"/>
      <c r="L53" s="50"/>
      <c r="M53" s="50"/>
      <c r="N53" s="50"/>
      <c r="O53" s="51"/>
      <c r="P53" s="50"/>
      <c r="Q53" s="50"/>
      <c r="R53" s="50"/>
      <c r="S53" s="50"/>
      <c r="T53" s="50"/>
      <c r="U53" s="50"/>
      <c r="V53" s="50"/>
      <c r="W53" s="50"/>
      <c r="X53" s="50"/>
      <c r="Y53" s="50"/>
      <c r="Z53" s="50"/>
      <c r="AA53" s="50"/>
      <c r="AB53" s="50"/>
      <c r="AC53" s="50"/>
      <c r="AD53" s="50"/>
      <c r="AE53" s="50"/>
      <c r="AF53" s="50"/>
    </row>
    <row r="54" spans="4:32" s="49" customFormat="1">
      <c r="D54"/>
      <c r="E54"/>
      <c r="G54" s="50">
        <v>311</v>
      </c>
      <c r="H54" s="50" t="s">
        <v>217</v>
      </c>
      <c r="J54" s="50"/>
      <c r="K54" s="50"/>
      <c r="L54" s="50"/>
      <c r="M54" s="50"/>
      <c r="N54" s="50"/>
      <c r="O54" s="51"/>
      <c r="P54" s="50"/>
      <c r="Q54" s="50"/>
      <c r="R54" s="50"/>
      <c r="S54" s="50"/>
      <c r="T54" s="50"/>
      <c r="U54" s="50"/>
      <c r="V54" s="50"/>
      <c r="W54" s="50"/>
      <c r="X54" s="50"/>
      <c r="Y54" s="50"/>
      <c r="Z54" s="50"/>
      <c r="AA54" s="50"/>
      <c r="AB54" s="50"/>
      <c r="AC54" s="50"/>
      <c r="AD54" s="50"/>
      <c r="AE54" s="50"/>
      <c r="AF54" s="50"/>
    </row>
    <row r="55" spans="4:32" s="49" customFormat="1">
      <c r="D55"/>
      <c r="E55"/>
      <c r="G55" s="50">
        <v>312</v>
      </c>
      <c r="H55" s="50" t="s">
        <v>218</v>
      </c>
      <c r="J55" s="50"/>
      <c r="K55" s="50"/>
      <c r="L55" s="50"/>
      <c r="M55" s="50"/>
      <c r="N55" s="50"/>
      <c r="O55" s="51"/>
      <c r="P55" s="50"/>
      <c r="Q55" s="50"/>
      <c r="R55" s="50"/>
      <c r="S55" s="50"/>
      <c r="T55" s="50"/>
      <c r="U55" s="50"/>
      <c r="V55" s="50"/>
      <c r="W55" s="50"/>
      <c r="X55" s="50"/>
      <c r="Y55" s="50"/>
      <c r="Z55" s="50"/>
      <c r="AA55" s="50"/>
      <c r="AB55" s="50"/>
      <c r="AC55" s="50"/>
      <c r="AD55" s="50"/>
      <c r="AE55" s="50"/>
      <c r="AF55" s="50"/>
    </row>
    <row r="56" spans="4:32" s="49" customFormat="1">
      <c r="D56"/>
      <c r="E56"/>
      <c r="G56" s="50">
        <v>313</v>
      </c>
      <c r="H56" s="50" t="s">
        <v>219</v>
      </c>
      <c r="J56" s="50"/>
      <c r="K56" s="50"/>
      <c r="L56" s="50"/>
      <c r="M56" s="50"/>
      <c r="N56" s="50"/>
      <c r="O56" s="51"/>
      <c r="P56" s="50"/>
      <c r="Q56" s="50"/>
      <c r="R56" s="50"/>
      <c r="S56" s="50"/>
      <c r="T56" s="50"/>
      <c r="U56" s="50"/>
      <c r="V56" s="50"/>
      <c r="W56" s="50"/>
      <c r="X56" s="50"/>
      <c r="Y56" s="50"/>
      <c r="Z56" s="50"/>
      <c r="AA56" s="50"/>
      <c r="AB56" s="50"/>
      <c r="AC56" s="50"/>
      <c r="AD56" s="50"/>
      <c r="AE56" s="50"/>
      <c r="AF56" s="50"/>
    </row>
    <row r="57" spans="4:32" s="49" customFormat="1">
      <c r="D57"/>
      <c r="E57"/>
      <c r="G57" s="50">
        <v>314</v>
      </c>
      <c r="H57" s="50" t="s">
        <v>220</v>
      </c>
      <c r="J57" s="50"/>
      <c r="K57" s="50"/>
      <c r="L57" s="50"/>
      <c r="M57" s="50"/>
      <c r="N57" s="50"/>
      <c r="O57" s="51"/>
      <c r="P57" s="50"/>
      <c r="Q57" s="50"/>
      <c r="R57" s="50"/>
      <c r="S57" s="50"/>
      <c r="T57" s="50"/>
      <c r="U57" s="50"/>
      <c r="V57" s="50"/>
      <c r="W57" s="50"/>
      <c r="X57" s="50"/>
      <c r="Y57" s="50"/>
      <c r="Z57" s="50"/>
      <c r="AA57" s="50"/>
      <c r="AB57" s="50"/>
      <c r="AC57" s="50"/>
      <c r="AD57" s="50"/>
      <c r="AE57" s="50"/>
      <c r="AF57" s="50"/>
    </row>
    <row r="58" spans="4:32" s="49" customFormat="1">
      <c r="D58"/>
      <c r="E58"/>
      <c r="G58" s="50">
        <v>315</v>
      </c>
      <c r="H58" s="50" t="s">
        <v>221</v>
      </c>
      <c r="J58" s="50"/>
      <c r="K58" s="50"/>
      <c r="L58" s="50"/>
      <c r="M58" s="50"/>
      <c r="N58" s="50"/>
      <c r="O58" s="51"/>
      <c r="P58" s="50"/>
      <c r="Q58" s="50"/>
      <c r="R58" s="50"/>
      <c r="S58" s="50"/>
      <c r="T58" s="50"/>
      <c r="U58" s="50"/>
      <c r="V58" s="50"/>
      <c r="W58" s="50"/>
      <c r="X58" s="50"/>
      <c r="Y58" s="50"/>
      <c r="Z58" s="50"/>
      <c r="AA58" s="50"/>
      <c r="AB58" s="50"/>
      <c r="AC58" s="50"/>
      <c r="AD58" s="50"/>
      <c r="AE58" s="50"/>
      <c r="AF58" s="50"/>
    </row>
    <row r="59" spans="4:32" s="49" customFormat="1">
      <c r="D59"/>
      <c r="E59"/>
      <c r="G59" s="50">
        <v>316</v>
      </c>
      <c r="H59" s="50" t="s">
        <v>222</v>
      </c>
      <c r="J59" s="50"/>
      <c r="K59" s="50"/>
      <c r="L59" s="50"/>
      <c r="M59" s="50"/>
      <c r="N59" s="50"/>
      <c r="O59" s="51"/>
      <c r="P59" s="50"/>
      <c r="Q59" s="50"/>
      <c r="R59" s="50"/>
      <c r="S59" s="50"/>
      <c r="T59" s="50"/>
      <c r="U59" s="50"/>
      <c r="V59" s="50"/>
      <c r="W59" s="50"/>
      <c r="X59" s="50"/>
      <c r="Y59" s="50"/>
      <c r="Z59" s="50"/>
      <c r="AA59" s="50"/>
      <c r="AB59" s="50"/>
      <c r="AC59" s="50"/>
      <c r="AD59" s="50"/>
      <c r="AE59" s="50"/>
      <c r="AF59" s="50"/>
    </row>
    <row r="60" spans="4:32" s="49" customFormat="1">
      <c r="D60"/>
      <c r="E60"/>
      <c r="G60" s="50">
        <v>317</v>
      </c>
      <c r="H60" s="50" t="s">
        <v>223</v>
      </c>
      <c r="J60" s="50"/>
      <c r="K60" s="50"/>
      <c r="L60" s="50"/>
      <c r="M60" s="50"/>
      <c r="N60" s="50"/>
      <c r="O60" s="51"/>
      <c r="P60" s="50"/>
      <c r="Q60" s="50"/>
      <c r="R60" s="50"/>
      <c r="S60" s="50"/>
      <c r="T60" s="50"/>
      <c r="U60" s="50"/>
      <c r="V60" s="50"/>
      <c r="W60" s="50"/>
      <c r="X60" s="50"/>
      <c r="Y60" s="50"/>
      <c r="Z60" s="50"/>
      <c r="AA60" s="50"/>
      <c r="AB60" s="50"/>
      <c r="AC60" s="50"/>
      <c r="AD60" s="50"/>
      <c r="AE60" s="50"/>
      <c r="AF60" s="50"/>
    </row>
    <row r="61" spans="4:32" s="49" customFormat="1">
      <c r="D61"/>
      <c r="E61"/>
      <c r="G61" s="50">
        <v>318</v>
      </c>
      <c r="H61" s="50" t="s">
        <v>224</v>
      </c>
      <c r="J61" s="50"/>
      <c r="K61" s="50"/>
      <c r="L61" s="50"/>
      <c r="M61" s="50"/>
      <c r="N61" s="50"/>
      <c r="O61" s="51"/>
      <c r="P61" s="50"/>
      <c r="Q61" s="50"/>
      <c r="R61" s="50"/>
      <c r="S61" s="50"/>
      <c r="T61" s="50"/>
      <c r="U61" s="50"/>
      <c r="V61" s="50"/>
      <c r="W61" s="50"/>
      <c r="X61" s="50"/>
      <c r="Y61" s="50"/>
      <c r="Z61" s="50"/>
      <c r="AA61" s="50"/>
      <c r="AB61" s="50"/>
      <c r="AC61" s="50"/>
      <c r="AD61" s="50"/>
      <c r="AE61" s="50"/>
      <c r="AF61" s="50"/>
    </row>
    <row r="62" spans="4:32" s="49" customFormat="1">
      <c r="D62"/>
      <c r="E62"/>
      <c r="G62" s="50">
        <v>319</v>
      </c>
      <c r="H62" s="50" t="s">
        <v>225</v>
      </c>
      <c r="J62" s="50"/>
      <c r="K62" s="50"/>
      <c r="L62" s="50"/>
      <c r="M62" s="50"/>
      <c r="N62" s="50"/>
      <c r="O62" s="51"/>
      <c r="P62" s="50"/>
      <c r="Q62" s="50"/>
      <c r="R62" s="50"/>
      <c r="S62" s="50"/>
      <c r="T62" s="50"/>
      <c r="U62" s="50"/>
      <c r="V62" s="50"/>
      <c r="W62" s="50"/>
      <c r="X62" s="50"/>
      <c r="Y62" s="50"/>
      <c r="Z62" s="50"/>
      <c r="AA62" s="50"/>
      <c r="AB62" s="50"/>
      <c r="AC62" s="50"/>
      <c r="AD62" s="50"/>
      <c r="AE62" s="50"/>
      <c r="AF62" s="50"/>
    </row>
    <row r="63" spans="4:32" s="49" customFormat="1">
      <c r="D63"/>
      <c r="E63"/>
      <c r="G63" s="50">
        <v>320</v>
      </c>
      <c r="H63" s="50" t="s">
        <v>226</v>
      </c>
      <c r="J63" s="50"/>
      <c r="K63" s="50"/>
      <c r="L63" s="50"/>
      <c r="M63" s="50"/>
      <c r="N63" s="50"/>
      <c r="O63" s="51"/>
      <c r="P63" s="50"/>
      <c r="Q63" s="50"/>
      <c r="R63" s="50"/>
      <c r="S63" s="50"/>
      <c r="T63" s="50"/>
      <c r="U63" s="50"/>
      <c r="V63" s="50"/>
      <c r="W63" s="50"/>
      <c r="X63" s="50"/>
      <c r="Y63" s="50"/>
      <c r="Z63" s="50"/>
      <c r="AA63" s="50"/>
      <c r="AB63" s="50"/>
      <c r="AC63" s="50"/>
      <c r="AD63" s="50"/>
      <c r="AE63" s="50"/>
      <c r="AF63" s="50"/>
    </row>
    <row r="64" spans="4:32" s="49" customFormat="1">
      <c r="D64"/>
      <c r="E64"/>
      <c r="G64" s="50">
        <v>321</v>
      </c>
      <c r="H64" s="50" t="s">
        <v>227</v>
      </c>
      <c r="J64" s="50"/>
      <c r="K64" s="50"/>
      <c r="L64" s="50"/>
      <c r="M64" s="50"/>
      <c r="N64" s="50"/>
      <c r="O64" s="51"/>
      <c r="P64" s="50"/>
      <c r="Q64" s="50"/>
      <c r="R64" s="50"/>
      <c r="S64" s="50"/>
      <c r="T64" s="50"/>
      <c r="U64" s="50"/>
      <c r="V64" s="50"/>
      <c r="W64" s="50"/>
      <c r="X64" s="50"/>
      <c r="Y64" s="50"/>
      <c r="Z64" s="50"/>
      <c r="AA64" s="50"/>
      <c r="AB64" s="50"/>
      <c r="AC64" s="50"/>
      <c r="AD64" s="50"/>
      <c r="AE64" s="50"/>
      <c r="AF64" s="50"/>
    </row>
    <row r="65" spans="4:32" s="49" customFormat="1">
      <c r="D65"/>
      <c r="E65"/>
      <c r="G65" s="50">
        <v>322</v>
      </c>
      <c r="H65" s="50" t="s">
        <v>228</v>
      </c>
      <c r="J65" s="50"/>
      <c r="K65" s="50"/>
      <c r="L65" s="50"/>
      <c r="M65" s="50"/>
      <c r="N65" s="50"/>
      <c r="O65" s="51"/>
      <c r="P65" s="50"/>
      <c r="Q65" s="50"/>
      <c r="R65" s="50"/>
      <c r="S65" s="50"/>
      <c r="T65" s="50"/>
      <c r="U65" s="50"/>
      <c r="V65" s="50"/>
      <c r="W65" s="50"/>
      <c r="X65" s="50"/>
      <c r="Y65" s="50"/>
      <c r="Z65" s="50"/>
      <c r="AA65" s="50"/>
      <c r="AB65" s="50"/>
      <c r="AC65" s="50"/>
      <c r="AD65" s="50"/>
      <c r="AE65" s="50"/>
      <c r="AF65" s="50"/>
    </row>
    <row r="66" spans="4:32" s="49" customFormat="1">
      <c r="D66"/>
      <c r="E66"/>
      <c r="G66" s="50">
        <v>323</v>
      </c>
      <c r="H66" s="50" t="s">
        <v>229</v>
      </c>
      <c r="J66" s="50"/>
      <c r="K66" s="50"/>
      <c r="L66" s="50"/>
      <c r="M66" s="50"/>
      <c r="N66" s="50"/>
      <c r="O66" s="51"/>
      <c r="P66" s="50"/>
      <c r="Q66" s="50"/>
      <c r="R66" s="50"/>
      <c r="S66" s="50"/>
      <c r="T66" s="50"/>
      <c r="U66" s="50"/>
      <c r="V66" s="50"/>
      <c r="W66" s="50"/>
      <c r="X66" s="50"/>
      <c r="Y66" s="50"/>
      <c r="Z66" s="50"/>
      <c r="AA66" s="50"/>
      <c r="AB66" s="50"/>
      <c r="AC66" s="50"/>
      <c r="AD66" s="50"/>
      <c r="AE66" s="50"/>
      <c r="AF66" s="50"/>
    </row>
    <row r="67" spans="4:32" s="49" customFormat="1">
      <c r="D67"/>
      <c r="E67"/>
      <c r="G67" s="50">
        <v>324</v>
      </c>
      <c r="H67" s="50" t="s">
        <v>230</v>
      </c>
      <c r="O67" s="53"/>
    </row>
    <row r="68" spans="4:32" s="49" customFormat="1">
      <c r="D68"/>
      <c r="E68"/>
      <c r="G68" s="50">
        <v>325</v>
      </c>
      <c r="H68" s="50" t="s">
        <v>231</v>
      </c>
      <c r="O68" s="53"/>
    </row>
    <row r="69" spans="4:32" s="49" customFormat="1">
      <c r="D69"/>
      <c r="E69"/>
      <c r="G69" s="50">
        <v>326</v>
      </c>
      <c r="H69" s="50" t="s">
        <v>232</v>
      </c>
      <c r="O69" s="53"/>
    </row>
    <row r="70" spans="4:32" s="49" customFormat="1">
      <c r="D70"/>
      <c r="E70"/>
      <c r="G70" s="50">
        <v>327</v>
      </c>
      <c r="H70" s="50" t="s">
        <v>233</v>
      </c>
      <c r="O70" s="53"/>
    </row>
    <row r="71" spans="4:32" s="49" customFormat="1">
      <c r="D71"/>
      <c r="E71"/>
      <c r="G71" s="50">
        <v>328</v>
      </c>
      <c r="H71" s="50" t="s">
        <v>234</v>
      </c>
      <c r="O71" s="53"/>
    </row>
    <row r="72" spans="4:32" s="49" customFormat="1">
      <c r="D72"/>
      <c r="E72"/>
      <c r="G72" s="50">
        <v>329</v>
      </c>
      <c r="H72" s="50" t="s">
        <v>235</v>
      </c>
      <c r="O72" s="53"/>
    </row>
    <row r="73" spans="4:32" s="49" customFormat="1">
      <c r="D73"/>
      <c r="E73"/>
      <c r="G73" s="50">
        <v>330</v>
      </c>
      <c r="H73" s="50" t="s">
        <v>236</v>
      </c>
      <c r="O73" s="53"/>
    </row>
    <row r="74" spans="4:32" s="49" customFormat="1">
      <c r="D74"/>
      <c r="E74"/>
      <c r="G74" s="50">
        <v>331</v>
      </c>
      <c r="H74" s="50" t="s">
        <v>237</v>
      </c>
      <c r="O74" s="53"/>
    </row>
    <row r="75" spans="4:32" s="49" customFormat="1">
      <c r="D75"/>
      <c r="E75"/>
      <c r="G75" s="50">
        <v>351</v>
      </c>
      <c r="H75" s="50" t="s">
        <v>238</v>
      </c>
      <c r="O75" s="53"/>
    </row>
    <row r="76" spans="4:32" s="49" customFormat="1">
      <c r="D76"/>
      <c r="E76"/>
      <c r="G76" s="50">
        <v>352</v>
      </c>
      <c r="H76" s="50" t="s">
        <v>239</v>
      </c>
      <c r="O76" s="53"/>
    </row>
    <row r="77" spans="4:32" s="49" customFormat="1">
      <c r="D77"/>
      <c r="E77"/>
      <c r="G77" s="50">
        <v>353</v>
      </c>
      <c r="H77" s="50" t="s">
        <v>240</v>
      </c>
      <c r="O77" s="53"/>
    </row>
    <row r="78" spans="4:32" s="49" customFormat="1">
      <c r="D78"/>
      <c r="E78"/>
      <c r="G78" s="50">
        <v>354</v>
      </c>
      <c r="H78" s="50" t="s">
        <v>241</v>
      </c>
      <c r="O78" s="53"/>
    </row>
    <row r="79" spans="4:32" s="49" customFormat="1">
      <c r="D79"/>
      <c r="E79"/>
      <c r="G79" s="50">
        <v>355</v>
      </c>
      <c r="H79" s="50" t="s">
        <v>242</v>
      </c>
      <c r="O79" s="53"/>
    </row>
    <row r="80" spans="4:32" s="49" customFormat="1">
      <c r="D80"/>
      <c r="E80"/>
      <c r="G80" s="50">
        <v>356</v>
      </c>
      <c r="H80" s="50" t="s">
        <v>243</v>
      </c>
      <c r="O80" s="53"/>
    </row>
    <row r="81" spans="4:15" s="49" customFormat="1">
      <c r="D81"/>
      <c r="E81"/>
      <c r="G81" s="50">
        <v>357</v>
      </c>
      <c r="H81" s="50" t="s">
        <v>244</v>
      </c>
      <c r="O81" s="53"/>
    </row>
    <row r="82" spans="4:15" s="49" customFormat="1">
      <c r="D82"/>
      <c r="E82"/>
      <c r="G82" s="50">
        <v>358</v>
      </c>
      <c r="H82" s="50" t="s">
        <v>245</v>
      </c>
      <c r="O82" s="53"/>
    </row>
    <row r="83" spans="4:15" s="49" customFormat="1">
      <c r="D83"/>
      <c r="E83"/>
      <c r="G83" s="50">
        <v>371</v>
      </c>
      <c r="H83" s="50" t="s">
        <v>246</v>
      </c>
      <c r="O83" s="53"/>
    </row>
    <row r="84" spans="4:15" s="49" customFormat="1">
      <c r="D84"/>
      <c r="E84"/>
      <c r="G84" s="50">
        <v>372</v>
      </c>
      <c r="H84" s="50" t="s">
        <v>247</v>
      </c>
      <c r="O84" s="53"/>
    </row>
    <row r="85" spans="4:15" s="49" customFormat="1">
      <c r="D85"/>
      <c r="E85"/>
      <c r="G85" s="50">
        <v>373</v>
      </c>
      <c r="H85" s="50" t="s">
        <v>248</v>
      </c>
      <c r="O85" s="53"/>
    </row>
    <row r="86" spans="4:15" s="49" customFormat="1">
      <c r="D86"/>
      <c r="E86"/>
      <c r="G86" s="50">
        <v>374</v>
      </c>
      <c r="H86" s="50" t="s">
        <v>249</v>
      </c>
      <c r="O86" s="53"/>
    </row>
    <row r="87" spans="4:15" s="49" customFormat="1">
      <c r="D87"/>
      <c r="E87"/>
      <c r="G87" s="50">
        <v>375</v>
      </c>
      <c r="H87" s="50" t="s">
        <v>250</v>
      </c>
      <c r="O87" s="53"/>
    </row>
    <row r="88" spans="4:15" s="49" customFormat="1">
      <c r="D88"/>
      <c r="E88"/>
      <c r="G88" s="50">
        <v>376</v>
      </c>
      <c r="H88" s="50" t="s">
        <v>251</v>
      </c>
      <c r="O88" s="53"/>
    </row>
    <row r="89" spans="4:15" s="49" customFormat="1">
      <c r="D89"/>
      <c r="E89"/>
      <c r="G89" s="50">
        <v>377</v>
      </c>
      <c r="H89" s="50" t="s">
        <v>252</v>
      </c>
      <c r="O89" s="53"/>
    </row>
    <row r="90" spans="4:15" s="49" customFormat="1">
      <c r="D90"/>
      <c r="E90"/>
      <c r="G90" s="50">
        <v>378</v>
      </c>
      <c r="H90" s="50" t="s">
        <v>253</v>
      </c>
      <c r="O90" s="53"/>
    </row>
    <row r="91" spans="4:15" s="49" customFormat="1">
      <c r="D91"/>
      <c r="E91"/>
      <c r="G91" s="50">
        <v>379</v>
      </c>
      <c r="H91" s="50" t="s">
        <v>254</v>
      </c>
      <c r="O91" s="53"/>
    </row>
    <row r="92" spans="4:15" s="49" customFormat="1">
      <c r="D92"/>
      <c r="E92"/>
      <c r="G92" s="50">
        <v>380</v>
      </c>
      <c r="H92" s="50" t="s">
        <v>255</v>
      </c>
      <c r="O92" s="53"/>
    </row>
    <row r="93" spans="4:15" s="49" customFormat="1">
      <c r="D93"/>
      <c r="E93"/>
      <c r="G93" s="50">
        <v>381</v>
      </c>
      <c r="H93" s="50" t="s">
        <v>256</v>
      </c>
      <c r="O93" s="53"/>
    </row>
    <row r="94" spans="4:15" s="49" customFormat="1">
      <c r="D94"/>
      <c r="E94"/>
      <c r="G94" s="50">
        <v>382</v>
      </c>
      <c r="H94" s="50" t="s">
        <v>257</v>
      </c>
      <c r="O94" s="53"/>
    </row>
    <row r="95" spans="4:15" s="49" customFormat="1">
      <c r="D95"/>
      <c r="E95"/>
      <c r="G95" s="50">
        <v>383</v>
      </c>
      <c r="H95" s="50" t="s">
        <v>258</v>
      </c>
      <c r="O95" s="53"/>
    </row>
    <row r="96" spans="4:15" s="49" customFormat="1">
      <c r="D96"/>
      <c r="E96"/>
      <c r="G96" s="50">
        <v>384</v>
      </c>
      <c r="H96" s="50" t="s">
        <v>259</v>
      </c>
      <c r="O96" s="53"/>
    </row>
    <row r="97" spans="4:15" s="49" customFormat="1">
      <c r="D97"/>
      <c r="E97"/>
      <c r="G97" s="50">
        <v>385</v>
      </c>
      <c r="H97" s="50" t="s">
        <v>260</v>
      </c>
      <c r="O97" s="53"/>
    </row>
    <row r="98" spans="4:15" s="49" customFormat="1">
      <c r="D98"/>
      <c r="E98"/>
      <c r="G98" s="50">
        <v>390</v>
      </c>
      <c r="H98" s="50" t="s">
        <v>261</v>
      </c>
      <c r="O98" s="53"/>
    </row>
    <row r="99" spans="4:15" s="49" customFormat="1">
      <c r="D99"/>
      <c r="E99"/>
      <c r="G99" s="50">
        <v>401</v>
      </c>
      <c r="H99" s="50" t="s">
        <v>262</v>
      </c>
      <c r="O99" s="53"/>
    </row>
    <row r="100" spans="4:15" s="49" customFormat="1">
      <c r="D100"/>
      <c r="E100"/>
      <c r="G100" s="50">
        <v>402</v>
      </c>
      <c r="H100" s="50" t="s">
        <v>263</v>
      </c>
      <c r="O100" s="53"/>
    </row>
    <row r="101" spans="4:15" s="49" customFormat="1">
      <c r="D101"/>
      <c r="E101"/>
      <c r="G101" s="50">
        <v>403</v>
      </c>
      <c r="H101" s="50" t="s">
        <v>264</v>
      </c>
      <c r="O101" s="53"/>
    </row>
    <row r="102" spans="4:15" s="49" customFormat="1">
      <c r="D102"/>
      <c r="E102"/>
      <c r="G102" s="50">
        <v>404</v>
      </c>
      <c r="H102" s="50" t="s">
        <v>265</v>
      </c>
      <c r="O102" s="53"/>
    </row>
    <row r="103" spans="4:15" s="49" customFormat="1">
      <c r="D103"/>
      <c r="E103"/>
      <c r="G103" s="50">
        <v>405</v>
      </c>
      <c r="H103" s="50" t="s">
        <v>266</v>
      </c>
      <c r="O103" s="53"/>
    </row>
    <row r="104" spans="4:15" s="49" customFormat="1">
      <c r="D104"/>
      <c r="E104"/>
      <c r="G104" s="50">
        <v>406</v>
      </c>
      <c r="H104" s="50" t="s">
        <v>267</v>
      </c>
      <c r="O104" s="53"/>
    </row>
    <row r="105" spans="4:15" s="49" customFormat="1">
      <c r="D105"/>
      <c r="E105"/>
      <c r="G105" s="50">
        <v>407</v>
      </c>
      <c r="H105" s="50" t="s">
        <v>268</v>
      </c>
      <c r="O105" s="53"/>
    </row>
    <row r="106" spans="4:15" s="49" customFormat="1">
      <c r="D106"/>
      <c r="E106"/>
      <c r="G106" s="50">
        <v>408</v>
      </c>
      <c r="H106" s="50" t="s">
        <v>269</v>
      </c>
      <c r="O106" s="53"/>
    </row>
    <row r="107" spans="4:15" s="49" customFormat="1">
      <c r="D107"/>
      <c r="E107"/>
      <c r="G107" s="50">
        <v>409</v>
      </c>
      <c r="H107" s="50" t="s">
        <v>270</v>
      </c>
      <c r="O107" s="53"/>
    </row>
    <row r="108" spans="4:15" s="49" customFormat="1">
      <c r="D108"/>
      <c r="E108"/>
      <c r="G108" s="50">
        <v>410</v>
      </c>
      <c r="H108" s="50" t="s">
        <v>271</v>
      </c>
      <c r="O108" s="53"/>
    </row>
    <row r="109" spans="4:15" s="49" customFormat="1">
      <c r="D109"/>
      <c r="E109"/>
      <c r="G109" s="50">
        <v>411</v>
      </c>
      <c r="H109" s="50" t="s">
        <v>272</v>
      </c>
      <c r="O109" s="53"/>
    </row>
    <row r="110" spans="4:15" s="49" customFormat="1">
      <c r="D110"/>
      <c r="E110"/>
      <c r="G110" s="50">
        <v>412</v>
      </c>
      <c r="H110" s="50" t="s">
        <v>273</v>
      </c>
      <c r="O110" s="53"/>
    </row>
    <row r="111" spans="4:15" s="49" customFormat="1">
      <c r="D111"/>
      <c r="E111"/>
      <c r="G111" s="50">
        <v>413</v>
      </c>
      <c r="H111" s="50" t="s">
        <v>274</v>
      </c>
      <c r="O111" s="53"/>
    </row>
    <row r="112" spans="4:15" s="49" customFormat="1">
      <c r="D112"/>
      <c r="E112"/>
      <c r="G112" s="50">
        <v>414</v>
      </c>
      <c r="H112" s="50" t="s">
        <v>275</v>
      </c>
      <c r="O112" s="53"/>
    </row>
    <row r="113" spans="4:15" s="49" customFormat="1">
      <c r="D113"/>
      <c r="E113"/>
      <c r="G113" s="50">
        <v>415</v>
      </c>
      <c r="H113" s="50" t="s">
        <v>276</v>
      </c>
      <c r="O113" s="53"/>
    </row>
    <row r="114" spans="4:15" s="49" customFormat="1">
      <c r="D114"/>
      <c r="E114"/>
      <c r="G114" s="50">
        <v>416</v>
      </c>
      <c r="H114" s="50" t="s">
        <v>277</v>
      </c>
      <c r="O114" s="53"/>
    </row>
    <row r="115" spans="4:15" s="49" customFormat="1">
      <c r="D115"/>
      <c r="E115"/>
      <c r="G115" s="50">
        <v>490</v>
      </c>
      <c r="H115" s="50" t="s">
        <v>278</v>
      </c>
      <c r="O115" s="53"/>
    </row>
    <row r="116" spans="4:15" s="49" customFormat="1">
      <c r="D116"/>
      <c r="E116"/>
      <c r="G116" s="50">
        <v>501</v>
      </c>
      <c r="H116" s="50" t="s">
        <v>279</v>
      </c>
      <c r="O116" s="53"/>
    </row>
    <row r="117" spans="4:15" s="49" customFormat="1">
      <c r="D117"/>
      <c r="E117"/>
      <c r="G117" s="50">
        <v>502</v>
      </c>
      <c r="H117" s="50" t="s">
        <v>280</v>
      </c>
      <c r="O117" s="53"/>
    </row>
    <row r="118" spans="4:15" s="49" customFormat="1">
      <c r="D118"/>
      <c r="E118"/>
      <c r="G118" s="50">
        <v>590</v>
      </c>
      <c r="H118" s="50" t="s">
        <v>281</v>
      </c>
      <c r="O118" s="53"/>
    </row>
    <row r="119" spans="4:15" s="49" customFormat="1">
      <c r="D119"/>
      <c r="E119"/>
      <c r="G119" s="50">
        <v>601</v>
      </c>
      <c r="H119" s="50" t="s">
        <v>282</v>
      </c>
      <c r="O119" s="53"/>
    </row>
    <row r="120" spans="4:15" s="49" customFormat="1">
      <c r="D120"/>
      <c r="E120"/>
      <c r="G120" s="50">
        <v>602</v>
      </c>
      <c r="H120" s="50" t="s">
        <v>283</v>
      </c>
      <c r="O120" s="53"/>
    </row>
    <row r="121" spans="4:15" s="49" customFormat="1">
      <c r="D121"/>
      <c r="E121"/>
      <c r="G121" s="50">
        <v>603</v>
      </c>
      <c r="H121" s="50" t="s">
        <v>284</v>
      </c>
      <c r="O121" s="53"/>
    </row>
    <row r="122" spans="4:15" s="49" customFormat="1">
      <c r="D122"/>
      <c r="E122"/>
      <c r="G122" s="50">
        <v>604</v>
      </c>
      <c r="H122" s="50" t="s">
        <v>285</v>
      </c>
      <c r="O122" s="53"/>
    </row>
    <row r="123" spans="4:15" s="49" customFormat="1">
      <c r="D123"/>
      <c r="E123"/>
      <c r="G123" s="50">
        <v>605</v>
      </c>
      <c r="H123" s="50" t="s">
        <v>286</v>
      </c>
      <c r="O123" s="53"/>
    </row>
    <row r="124" spans="4:15" s="49" customFormat="1">
      <c r="D124"/>
      <c r="E124"/>
      <c r="G124" s="50">
        <v>606</v>
      </c>
      <c r="H124" s="50" t="s">
        <v>287</v>
      </c>
      <c r="O124" s="53"/>
    </row>
    <row r="125" spans="4:15" s="49" customFormat="1">
      <c r="D125"/>
      <c r="E125"/>
      <c r="G125" s="50">
        <v>607</v>
      </c>
      <c r="H125" s="50" t="s">
        <v>288</v>
      </c>
      <c r="O125" s="53"/>
    </row>
    <row r="126" spans="4:15" s="49" customFormat="1">
      <c r="D126"/>
      <c r="E126"/>
      <c r="G126" s="50">
        <v>608</v>
      </c>
      <c r="H126" s="50" t="s">
        <v>289</v>
      </c>
      <c r="O126" s="53"/>
    </row>
    <row r="127" spans="4:15" s="49" customFormat="1">
      <c r="D127"/>
      <c r="E127"/>
      <c r="G127" s="50">
        <v>609</v>
      </c>
      <c r="H127" s="50" t="s">
        <v>290</v>
      </c>
      <c r="O127" s="53"/>
    </row>
    <row r="128" spans="4:15" s="49" customFormat="1">
      <c r="D128"/>
      <c r="E128"/>
      <c r="G128" s="50">
        <v>610</v>
      </c>
      <c r="H128" s="50" t="s">
        <v>291</v>
      </c>
      <c r="O128" s="53"/>
    </row>
    <row r="129" spans="4:15" s="49" customFormat="1">
      <c r="D129"/>
      <c r="E129"/>
      <c r="G129" s="50">
        <v>611</v>
      </c>
      <c r="H129" s="50" t="s">
        <v>292</v>
      </c>
      <c r="O129" s="53"/>
    </row>
    <row r="130" spans="4:15" s="49" customFormat="1">
      <c r="D130"/>
      <c r="E130"/>
      <c r="G130" s="50">
        <v>612</v>
      </c>
      <c r="H130" s="50" t="s">
        <v>293</v>
      </c>
      <c r="O130" s="53"/>
    </row>
    <row r="131" spans="4:15" s="49" customFormat="1">
      <c r="D131"/>
      <c r="E131"/>
      <c r="G131" s="50">
        <v>613</v>
      </c>
      <c r="H131" s="50" t="s">
        <v>294</v>
      </c>
      <c r="O131" s="53"/>
    </row>
    <row r="132" spans="4:15" s="49" customFormat="1">
      <c r="D132"/>
      <c r="E132"/>
      <c r="G132" s="50">
        <v>614</v>
      </c>
      <c r="H132" s="50" t="s">
        <v>295</v>
      </c>
      <c r="O132" s="53"/>
    </row>
    <row r="133" spans="4:15" s="49" customFormat="1">
      <c r="D133"/>
      <c r="E133"/>
      <c r="G133" s="50">
        <v>615</v>
      </c>
      <c r="H133" s="50" t="s">
        <v>296</v>
      </c>
      <c r="O133" s="53"/>
    </row>
    <row r="134" spans="4:15" s="49" customFormat="1">
      <c r="D134"/>
      <c r="E134"/>
      <c r="G134" s="50">
        <v>616</v>
      </c>
      <c r="H134" s="50" t="s">
        <v>297</v>
      </c>
      <c r="O134" s="53"/>
    </row>
    <row r="135" spans="4:15" s="49" customFormat="1">
      <c r="D135"/>
      <c r="E135"/>
      <c r="G135" s="50">
        <v>617</v>
      </c>
      <c r="H135" s="50" t="s">
        <v>298</v>
      </c>
      <c r="O135" s="53"/>
    </row>
    <row r="136" spans="4:15" s="49" customFormat="1">
      <c r="D136"/>
      <c r="E136"/>
      <c r="G136" s="50">
        <v>618</v>
      </c>
      <c r="H136" s="50" t="s">
        <v>299</v>
      </c>
      <c r="O136" s="53"/>
    </row>
    <row r="137" spans="4:15" s="49" customFormat="1">
      <c r="D137"/>
      <c r="E137"/>
      <c r="G137" s="50">
        <v>619</v>
      </c>
      <c r="H137" s="50" t="s">
        <v>300</v>
      </c>
      <c r="O137" s="53"/>
    </row>
    <row r="138" spans="4:15" s="49" customFormat="1">
      <c r="D138"/>
      <c r="E138"/>
      <c r="G138" s="50">
        <v>620</v>
      </c>
      <c r="H138" s="50" t="s">
        <v>301</v>
      </c>
      <c r="O138" s="53"/>
    </row>
    <row r="139" spans="4:15" s="49" customFormat="1">
      <c r="D139"/>
      <c r="E139"/>
      <c r="G139" s="50">
        <v>621</v>
      </c>
      <c r="H139" s="50" t="s">
        <v>302</v>
      </c>
      <c r="O139" s="53"/>
    </row>
    <row r="140" spans="4:15" s="49" customFormat="1">
      <c r="D140"/>
      <c r="E140"/>
      <c r="G140" s="50">
        <v>622</v>
      </c>
      <c r="H140" s="50" t="s">
        <v>303</v>
      </c>
      <c r="O140" s="53"/>
    </row>
    <row r="141" spans="4:15" s="49" customFormat="1">
      <c r="D141"/>
      <c r="E141"/>
      <c r="G141" s="50">
        <v>623</v>
      </c>
      <c r="H141" s="50" t="s">
        <v>304</v>
      </c>
      <c r="O141" s="53"/>
    </row>
    <row r="142" spans="4:15" s="49" customFormat="1">
      <c r="D142"/>
      <c r="E142"/>
      <c r="G142" s="50">
        <v>624</v>
      </c>
      <c r="H142" s="50" t="s">
        <v>305</v>
      </c>
      <c r="O142" s="53"/>
    </row>
    <row r="143" spans="4:15" s="49" customFormat="1">
      <c r="D143"/>
      <c r="E143"/>
      <c r="G143" s="50">
        <v>625</v>
      </c>
      <c r="H143" s="50" t="s">
        <v>306</v>
      </c>
      <c r="O143" s="53"/>
    </row>
    <row r="144" spans="4:15" s="49" customFormat="1">
      <c r="D144"/>
      <c r="E144"/>
      <c r="G144" s="50">
        <v>626</v>
      </c>
      <c r="H144" s="50" t="s">
        <v>307</v>
      </c>
      <c r="O144" s="53"/>
    </row>
    <row r="145" spans="4:15" s="49" customFormat="1">
      <c r="D145"/>
      <c r="E145"/>
      <c r="G145" s="50">
        <v>627</v>
      </c>
      <c r="H145" s="50" t="s">
        <v>308</v>
      </c>
      <c r="O145" s="53"/>
    </row>
    <row r="146" spans="4:15" s="49" customFormat="1">
      <c r="D146"/>
      <c r="E146"/>
      <c r="G146" s="50">
        <v>628</v>
      </c>
      <c r="H146" s="50" t="s">
        <v>309</v>
      </c>
      <c r="O146" s="53"/>
    </row>
    <row r="147" spans="4:15" s="49" customFormat="1">
      <c r="D147"/>
      <c r="E147"/>
      <c r="G147" s="50">
        <v>629</v>
      </c>
      <c r="H147" s="50" t="s">
        <v>310</v>
      </c>
      <c r="O147" s="53"/>
    </row>
    <row r="148" spans="4:15" s="49" customFormat="1">
      <c r="D148"/>
      <c r="E148"/>
      <c r="G148" s="50">
        <v>630</v>
      </c>
      <c r="H148" s="50" t="s">
        <v>311</v>
      </c>
      <c r="O148" s="53"/>
    </row>
    <row r="149" spans="4:15" s="49" customFormat="1">
      <c r="D149"/>
      <c r="E149"/>
      <c r="G149" s="50">
        <v>631</v>
      </c>
      <c r="H149" s="50" t="s">
        <v>312</v>
      </c>
      <c r="O149" s="53"/>
    </row>
    <row r="150" spans="4:15" s="49" customFormat="1">
      <c r="D150"/>
      <c r="E150"/>
      <c r="G150" s="50">
        <v>632</v>
      </c>
      <c r="H150" s="50" t="s">
        <v>313</v>
      </c>
      <c r="O150" s="53"/>
    </row>
    <row r="151" spans="4:15" s="49" customFormat="1">
      <c r="D151"/>
      <c r="E151"/>
      <c r="G151" s="50">
        <v>633</v>
      </c>
      <c r="H151" s="50" t="s">
        <v>314</v>
      </c>
      <c r="O151" s="53"/>
    </row>
    <row r="152" spans="4:15" s="49" customFormat="1">
      <c r="D152"/>
      <c r="E152"/>
      <c r="G152" s="50">
        <v>690</v>
      </c>
      <c r="H152" s="50" t="s">
        <v>315</v>
      </c>
      <c r="O152" s="53"/>
    </row>
    <row r="153" spans="4:15" s="49" customFormat="1">
      <c r="D153"/>
      <c r="E153"/>
      <c r="G153" s="50">
        <v>701</v>
      </c>
      <c r="H153" s="50" t="s">
        <v>316</v>
      </c>
      <c r="O153" s="53"/>
    </row>
    <row r="154" spans="4:15" s="49" customFormat="1">
      <c r="D154"/>
      <c r="E154"/>
      <c r="G154" s="50">
        <v>702</v>
      </c>
      <c r="H154" s="50" t="s">
        <v>317</v>
      </c>
      <c r="O154" s="53"/>
    </row>
    <row r="155" spans="4:15" s="49" customFormat="1">
      <c r="D155"/>
      <c r="E155"/>
      <c r="G155" s="50">
        <v>703</v>
      </c>
      <c r="H155" s="50" t="s">
        <v>318</v>
      </c>
      <c r="O155" s="53"/>
    </row>
    <row r="156" spans="4:15" s="49" customFormat="1">
      <c r="D156"/>
      <c r="E156"/>
      <c r="G156" s="50">
        <v>704</v>
      </c>
      <c r="H156" s="50" t="s">
        <v>319</v>
      </c>
      <c r="O156" s="53"/>
    </row>
    <row r="157" spans="4:15" s="49" customFormat="1">
      <c r="D157"/>
      <c r="E157"/>
      <c r="G157" s="50">
        <v>705</v>
      </c>
      <c r="H157" s="50" t="s">
        <v>320</v>
      </c>
      <c r="O157" s="53"/>
    </row>
    <row r="158" spans="4:15" s="49" customFormat="1">
      <c r="D158"/>
      <c r="E158"/>
      <c r="G158" s="50">
        <v>706</v>
      </c>
      <c r="H158" s="50" t="s">
        <v>321</v>
      </c>
      <c r="O158" s="53"/>
    </row>
    <row r="159" spans="4:15" s="49" customFormat="1">
      <c r="D159"/>
      <c r="E159"/>
      <c r="G159" s="50">
        <v>707</v>
      </c>
      <c r="H159" s="50" t="s">
        <v>322</v>
      </c>
      <c r="O159" s="53"/>
    </row>
    <row r="160" spans="4:15" s="49" customFormat="1">
      <c r="D160"/>
      <c r="E160"/>
      <c r="G160" s="50">
        <v>708</v>
      </c>
      <c r="H160" s="50" t="s">
        <v>323</v>
      </c>
      <c r="O160" s="53"/>
    </row>
    <row r="161" spans="4:15" s="49" customFormat="1">
      <c r="D161"/>
      <c r="E161"/>
      <c r="G161" s="50">
        <v>709</v>
      </c>
      <c r="H161" s="50" t="s">
        <v>324</v>
      </c>
      <c r="O161" s="53"/>
    </row>
    <row r="162" spans="4:15" s="49" customFormat="1">
      <c r="D162"/>
      <c r="E162"/>
      <c r="G162" s="50">
        <v>710</v>
      </c>
      <c r="H162" s="50" t="s">
        <v>325</v>
      </c>
      <c r="O162" s="53"/>
    </row>
    <row r="163" spans="4:15" s="49" customFormat="1">
      <c r="D163"/>
      <c r="E163"/>
      <c r="G163" s="50">
        <v>711</v>
      </c>
      <c r="H163" s="50" t="s">
        <v>326</v>
      </c>
      <c r="O163" s="53"/>
    </row>
    <row r="164" spans="4:15" s="49" customFormat="1">
      <c r="D164"/>
      <c r="E164"/>
      <c r="G164" s="50">
        <v>712</v>
      </c>
      <c r="H164" s="50" t="s">
        <v>327</v>
      </c>
      <c r="O164" s="53"/>
    </row>
    <row r="165" spans="4:15" s="49" customFormat="1">
      <c r="D165"/>
      <c r="E165"/>
      <c r="G165" s="50">
        <v>713</v>
      </c>
      <c r="H165" s="50" t="s">
        <v>328</v>
      </c>
      <c r="O165" s="53"/>
    </row>
    <row r="166" spans="4:15" s="49" customFormat="1">
      <c r="D166"/>
      <c r="E166"/>
      <c r="G166" s="50">
        <v>714</v>
      </c>
      <c r="H166" s="50" t="s">
        <v>329</v>
      </c>
      <c r="O166" s="53"/>
    </row>
    <row r="167" spans="4:15" s="49" customFormat="1">
      <c r="D167"/>
      <c r="E167"/>
      <c r="G167" s="50">
        <v>715</v>
      </c>
      <c r="H167" s="50" t="s">
        <v>330</v>
      </c>
      <c r="O167" s="53"/>
    </row>
    <row r="168" spans="4:15" s="49" customFormat="1">
      <c r="D168"/>
      <c r="E168"/>
      <c r="G168" s="50">
        <v>716</v>
      </c>
      <c r="H168" s="50" t="s">
        <v>331</v>
      </c>
      <c r="O168" s="53"/>
    </row>
    <row r="169" spans="4:15" s="49" customFormat="1">
      <c r="D169"/>
      <c r="E169"/>
      <c r="G169" s="50">
        <v>717</v>
      </c>
      <c r="H169" s="50" t="s">
        <v>332</v>
      </c>
      <c r="O169" s="53"/>
    </row>
    <row r="170" spans="4:15" s="49" customFormat="1">
      <c r="D170"/>
      <c r="E170"/>
      <c r="G170" s="50">
        <v>718</v>
      </c>
      <c r="H170" s="50" t="s">
        <v>333</v>
      </c>
      <c r="O170" s="53"/>
    </row>
    <row r="171" spans="4:15" s="49" customFormat="1">
      <c r="D171"/>
      <c r="E171"/>
      <c r="G171" s="50">
        <v>719</v>
      </c>
      <c r="H171" s="50" t="s">
        <v>334</v>
      </c>
      <c r="O171" s="53"/>
    </row>
    <row r="172" spans="4:15" s="49" customFormat="1">
      <c r="D172"/>
      <c r="E172"/>
      <c r="G172" s="50">
        <v>721</v>
      </c>
      <c r="H172" s="50" t="s">
        <v>335</v>
      </c>
      <c r="O172" s="53"/>
    </row>
    <row r="173" spans="4:15" s="49" customFormat="1">
      <c r="D173"/>
      <c r="E173"/>
      <c r="G173" s="50">
        <v>722</v>
      </c>
      <c r="H173" s="50" t="s">
        <v>336</v>
      </c>
      <c r="O173" s="53"/>
    </row>
    <row r="174" spans="4:15" s="49" customFormat="1">
      <c r="D174"/>
      <c r="E174"/>
      <c r="G174" s="50">
        <v>723</v>
      </c>
      <c r="H174" s="50" t="s">
        <v>337</v>
      </c>
      <c r="O174" s="53"/>
    </row>
    <row r="175" spans="4:15" s="49" customFormat="1">
      <c r="D175"/>
      <c r="E175"/>
      <c r="G175" s="50">
        <v>725</v>
      </c>
      <c r="H175" s="50" t="s">
        <v>338</v>
      </c>
      <c r="O175" s="53"/>
    </row>
    <row r="176" spans="4:15" s="49" customFormat="1">
      <c r="D176"/>
      <c r="E176"/>
      <c r="G176" s="50">
        <v>726</v>
      </c>
      <c r="H176" s="50" t="s">
        <v>339</v>
      </c>
      <c r="O176" s="53"/>
    </row>
    <row r="177" spans="4:15" s="49" customFormat="1">
      <c r="D177"/>
      <c r="E177"/>
      <c r="G177" s="50">
        <v>727</v>
      </c>
      <c r="H177" s="50" t="s">
        <v>340</v>
      </c>
      <c r="O177" s="53"/>
    </row>
    <row r="178" spans="4:15" s="49" customFormat="1">
      <c r="D178"/>
      <c r="E178"/>
      <c r="G178" s="50">
        <v>728</v>
      </c>
      <c r="H178" s="50" t="s">
        <v>341</v>
      </c>
      <c r="O178" s="53"/>
    </row>
    <row r="179" spans="4:15" s="49" customFormat="1">
      <c r="D179"/>
      <c r="E179"/>
      <c r="G179" s="50">
        <v>729</v>
      </c>
      <c r="H179" s="50" t="s">
        <v>342</v>
      </c>
      <c r="O179" s="53"/>
    </row>
    <row r="180" spans="4:15" s="49" customFormat="1">
      <c r="D180"/>
      <c r="E180"/>
      <c r="G180" s="50">
        <v>730</v>
      </c>
      <c r="H180" s="50" t="s">
        <v>343</v>
      </c>
      <c r="O180" s="53"/>
    </row>
    <row r="181" spans="4:15" s="49" customFormat="1">
      <c r="D181"/>
      <c r="E181"/>
      <c r="G181" s="50">
        <v>731</v>
      </c>
      <c r="H181" s="50" t="s">
        <v>344</v>
      </c>
      <c r="O181" s="53"/>
    </row>
    <row r="182" spans="4:15" s="49" customFormat="1">
      <c r="D182"/>
      <c r="E182"/>
      <c r="G182" s="50">
        <v>732</v>
      </c>
      <c r="H182" s="50" t="s">
        <v>345</v>
      </c>
      <c r="O182" s="53"/>
    </row>
    <row r="183" spans="4:15" s="49" customFormat="1">
      <c r="D183"/>
      <c r="E183"/>
      <c r="G183" s="50">
        <v>733</v>
      </c>
      <c r="H183" s="50" t="s">
        <v>346</v>
      </c>
      <c r="O183" s="53"/>
    </row>
    <row r="184" spans="4:15" s="49" customFormat="1">
      <c r="D184"/>
      <c r="E184"/>
      <c r="G184" s="50">
        <v>734</v>
      </c>
      <c r="H184" s="50" t="s">
        <v>347</v>
      </c>
      <c r="O184" s="53"/>
    </row>
    <row r="185" spans="4:15" s="49" customFormat="1">
      <c r="D185"/>
      <c r="E185"/>
      <c r="G185" s="50">
        <v>735</v>
      </c>
      <c r="H185" s="50" t="s">
        <v>348</v>
      </c>
      <c r="O185" s="53"/>
    </row>
    <row r="186" spans="4:15" s="49" customFormat="1">
      <c r="D186"/>
      <c r="E186"/>
      <c r="G186" s="50">
        <v>736</v>
      </c>
      <c r="H186" s="50" t="s">
        <v>349</v>
      </c>
      <c r="O186" s="53"/>
    </row>
    <row r="187" spans="4:15" s="49" customFormat="1">
      <c r="D187"/>
      <c r="E187"/>
      <c r="G187" s="50">
        <v>737</v>
      </c>
      <c r="H187" s="50" t="s">
        <v>350</v>
      </c>
      <c r="O187" s="53"/>
    </row>
    <row r="188" spans="4:15" s="49" customFormat="1">
      <c r="D188"/>
      <c r="E188"/>
      <c r="G188" s="50">
        <v>738</v>
      </c>
      <c r="H188" s="50" t="s">
        <v>351</v>
      </c>
      <c r="O188" s="53"/>
    </row>
    <row r="189" spans="4:15" s="49" customFormat="1">
      <c r="D189"/>
      <c r="E189"/>
      <c r="G189" s="50">
        <v>739</v>
      </c>
      <c r="H189" s="50" t="s">
        <v>352</v>
      </c>
      <c r="O189" s="53"/>
    </row>
    <row r="190" spans="4:15" s="49" customFormat="1">
      <c r="D190"/>
      <c r="E190"/>
      <c r="G190" s="50">
        <v>740</v>
      </c>
      <c r="H190" s="50" t="s">
        <v>353</v>
      </c>
      <c r="O190" s="53"/>
    </row>
    <row r="191" spans="4:15" s="49" customFormat="1">
      <c r="D191"/>
      <c r="E191"/>
      <c r="G191" s="50">
        <v>741</v>
      </c>
      <c r="H191" s="50" t="s">
        <v>354</v>
      </c>
      <c r="O191" s="53"/>
    </row>
    <row r="192" spans="4:15" s="49" customFormat="1">
      <c r="D192"/>
      <c r="E192"/>
      <c r="G192" s="50">
        <v>742</v>
      </c>
      <c r="H192" s="50" t="s">
        <v>355</v>
      </c>
      <c r="O192" s="53"/>
    </row>
    <row r="193" spans="4:15" s="49" customFormat="1">
      <c r="D193"/>
      <c r="E193"/>
      <c r="G193" s="50">
        <v>743</v>
      </c>
      <c r="H193" s="50" t="s">
        <v>356</v>
      </c>
      <c r="O193" s="53"/>
    </row>
    <row r="194" spans="4:15" s="49" customFormat="1">
      <c r="D194"/>
      <c r="E194"/>
      <c r="G194" s="50">
        <v>744</v>
      </c>
      <c r="H194" s="50" t="s">
        <v>357</v>
      </c>
      <c r="O194" s="53"/>
    </row>
    <row r="195" spans="4:15" s="49" customFormat="1">
      <c r="D195"/>
      <c r="E195"/>
      <c r="G195" s="50">
        <v>751</v>
      </c>
      <c r="H195" s="50" t="s">
        <v>358</v>
      </c>
      <c r="O195" s="53"/>
    </row>
    <row r="196" spans="4:15" s="49" customFormat="1">
      <c r="D196"/>
      <c r="E196"/>
      <c r="G196" s="50">
        <v>752</v>
      </c>
      <c r="H196" s="50" t="s">
        <v>359</v>
      </c>
      <c r="O196" s="53"/>
    </row>
    <row r="197" spans="4:15" s="49" customFormat="1">
      <c r="D197"/>
      <c r="E197"/>
      <c r="G197" s="50">
        <v>753</v>
      </c>
      <c r="H197" s="50" t="s">
        <v>360</v>
      </c>
      <c r="O197" s="53"/>
    </row>
    <row r="198" spans="4:15" s="49" customFormat="1">
      <c r="D198"/>
      <c r="E198"/>
      <c r="G198" s="50">
        <v>754</v>
      </c>
      <c r="H198" s="50" t="s">
        <v>361</v>
      </c>
      <c r="O198" s="53"/>
    </row>
    <row r="199" spans="4:15" s="49" customFormat="1">
      <c r="D199"/>
      <c r="E199"/>
      <c r="G199" s="50">
        <v>755</v>
      </c>
      <c r="H199" s="50" t="s">
        <v>362</v>
      </c>
      <c r="O199" s="53"/>
    </row>
    <row r="200" spans="4:15" s="49" customFormat="1">
      <c r="D200"/>
      <c r="E200"/>
      <c r="G200" s="50">
        <v>756</v>
      </c>
      <c r="H200" s="50" t="s">
        <v>363</v>
      </c>
      <c r="O200" s="53"/>
    </row>
    <row r="201" spans="4:15" s="49" customFormat="1">
      <c r="D201"/>
      <c r="E201"/>
      <c r="G201" s="50">
        <v>771</v>
      </c>
      <c r="H201" s="50" t="s">
        <v>364</v>
      </c>
      <c r="O201" s="53"/>
    </row>
    <row r="202" spans="4:15" s="49" customFormat="1">
      <c r="D202"/>
      <c r="E202"/>
      <c r="G202" s="50">
        <v>772</v>
      </c>
      <c r="H202" s="50" t="s">
        <v>365</v>
      </c>
      <c r="O202" s="53"/>
    </row>
    <row r="203" spans="4:15" s="49" customFormat="1">
      <c r="D203"/>
      <c r="E203"/>
      <c r="G203" s="50">
        <v>773</v>
      </c>
      <c r="H203" s="50" t="s">
        <v>366</v>
      </c>
      <c r="O203" s="53"/>
    </row>
    <row r="204" spans="4:15" s="49" customFormat="1">
      <c r="D204"/>
      <c r="E204"/>
      <c r="G204" s="50">
        <v>774</v>
      </c>
      <c r="H204" s="50" t="s">
        <v>367</v>
      </c>
      <c r="O204" s="53"/>
    </row>
    <row r="205" spans="4:15" s="49" customFormat="1">
      <c r="D205"/>
      <c r="E205"/>
      <c r="G205" s="50">
        <v>775</v>
      </c>
      <c r="H205" s="50" t="s">
        <v>368</v>
      </c>
      <c r="O205" s="53"/>
    </row>
    <row r="206" spans="4:15" s="49" customFormat="1">
      <c r="D206"/>
      <c r="E206"/>
      <c r="G206" s="50">
        <v>776</v>
      </c>
      <c r="H206" s="50" t="s">
        <v>369</v>
      </c>
      <c r="O206" s="53"/>
    </row>
    <row r="207" spans="4:15" s="49" customFormat="1">
      <c r="D207"/>
      <c r="E207"/>
      <c r="G207" s="50">
        <v>790</v>
      </c>
      <c r="H207" s="50" t="s">
        <v>370</v>
      </c>
      <c r="O207" s="53"/>
    </row>
    <row r="208" spans="4:15" s="49" customFormat="1">
      <c r="D208"/>
      <c r="E208"/>
      <c r="G208" s="50">
        <v>801</v>
      </c>
      <c r="H208" s="50" t="s">
        <v>371</v>
      </c>
      <c r="O208" s="53"/>
    </row>
    <row r="209" spans="4:15" s="49" customFormat="1">
      <c r="D209"/>
      <c r="E209"/>
      <c r="G209" s="50"/>
      <c r="H209" s="50"/>
      <c r="O209" s="53"/>
    </row>
    <row r="210" spans="4:15" s="49" customFormat="1">
      <c r="D210"/>
      <c r="E210"/>
      <c r="G210" s="50"/>
      <c r="H210" s="50"/>
      <c r="O210" s="53"/>
    </row>
    <row r="211" spans="4:15" s="49" customFormat="1">
      <c r="D211"/>
      <c r="E211"/>
      <c r="G211" s="50"/>
      <c r="H211" s="50"/>
      <c r="O211" s="53"/>
    </row>
    <row r="212" spans="4:15" s="49" customFormat="1">
      <c r="D212"/>
      <c r="E212"/>
      <c r="G212" s="50"/>
      <c r="H212" s="50"/>
      <c r="O212" s="53"/>
    </row>
    <row r="213" spans="4:15" s="49" customFormat="1">
      <c r="D213"/>
      <c r="E213"/>
      <c r="G213" s="50"/>
      <c r="H213" s="50"/>
      <c r="O213" s="53"/>
    </row>
    <row r="214" spans="4:15" s="49" customFormat="1">
      <c r="D214"/>
      <c r="E214"/>
      <c r="G214" s="50"/>
      <c r="H214" s="50"/>
      <c r="O214" s="53"/>
    </row>
    <row r="215" spans="4:15" s="49" customFormat="1">
      <c r="D215"/>
      <c r="E215"/>
      <c r="G215" s="50"/>
      <c r="H215" s="50"/>
      <c r="O215" s="53"/>
    </row>
    <row r="216" spans="4:15" s="49" customFormat="1">
      <c r="D216"/>
      <c r="E216"/>
      <c r="G216" s="50"/>
      <c r="H216" s="50"/>
      <c r="O216" s="53"/>
    </row>
    <row r="217" spans="4:15" s="49" customFormat="1">
      <c r="D217"/>
      <c r="E217"/>
      <c r="G217" s="50"/>
      <c r="H217" s="50"/>
      <c r="O217" s="53"/>
    </row>
    <row r="218" spans="4:15" s="49" customFormat="1">
      <c r="D218"/>
      <c r="E218"/>
      <c r="G218" s="50"/>
      <c r="H218" s="50"/>
      <c r="O218" s="53"/>
    </row>
    <row r="219" spans="4:15" s="49" customFormat="1">
      <c r="D219"/>
      <c r="E219"/>
      <c r="G219" s="50"/>
      <c r="H219" s="50"/>
      <c r="O219" s="53"/>
    </row>
    <row r="220" spans="4:15" s="49" customFormat="1">
      <c r="D220"/>
      <c r="E220"/>
      <c r="G220" s="50"/>
      <c r="H220" s="50"/>
      <c r="O220" s="53"/>
    </row>
    <row r="221" spans="4:15" s="49" customFormat="1">
      <c r="D221"/>
      <c r="E221"/>
      <c r="G221" s="50"/>
      <c r="H221" s="50"/>
      <c r="O221" s="53"/>
    </row>
    <row r="222" spans="4:15" s="49" customFormat="1">
      <c r="D222"/>
      <c r="E222"/>
      <c r="G222" s="50"/>
      <c r="H222" s="50"/>
      <c r="O222" s="53"/>
    </row>
    <row r="223" spans="4:15" s="49" customFormat="1">
      <c r="D223"/>
      <c r="E223"/>
      <c r="G223" s="50"/>
      <c r="H223" s="50"/>
      <c r="O223" s="53"/>
    </row>
    <row r="224" spans="4:15" s="49" customFormat="1">
      <c r="D224"/>
      <c r="E224"/>
      <c r="G224" s="50"/>
      <c r="H224" s="50"/>
      <c r="O224" s="53"/>
    </row>
    <row r="225" spans="4:15" s="49" customFormat="1">
      <c r="D225"/>
      <c r="E225"/>
      <c r="G225" s="50"/>
      <c r="H225" s="50"/>
      <c r="O225" s="53"/>
    </row>
    <row r="226" spans="4:15" s="49" customFormat="1">
      <c r="D226"/>
      <c r="E226"/>
      <c r="G226" s="50"/>
      <c r="H226" s="50"/>
      <c r="O226" s="53"/>
    </row>
    <row r="227" spans="4:15" s="49" customFormat="1">
      <c r="D227"/>
      <c r="E227"/>
      <c r="G227" s="50"/>
      <c r="H227" s="50"/>
      <c r="O227" s="53"/>
    </row>
    <row r="228" spans="4:15" s="49" customFormat="1">
      <c r="D228"/>
      <c r="E228"/>
      <c r="G228" s="50"/>
      <c r="H228" s="50"/>
      <c r="O228" s="53"/>
    </row>
    <row r="229" spans="4:15" s="49" customFormat="1">
      <c r="D229"/>
      <c r="E229"/>
      <c r="G229" s="50"/>
      <c r="H229" s="50"/>
      <c r="O229" s="53"/>
    </row>
    <row r="230" spans="4:15" s="49" customFormat="1">
      <c r="D230"/>
      <c r="E230"/>
      <c r="G230" s="50"/>
      <c r="H230" s="50"/>
      <c r="O230" s="53"/>
    </row>
    <row r="231" spans="4:15" s="49" customFormat="1">
      <c r="D231"/>
      <c r="E231"/>
      <c r="G231" s="50"/>
      <c r="H231" s="50"/>
      <c r="O231" s="53"/>
    </row>
    <row r="232" spans="4:15" s="49" customFormat="1">
      <c r="D232"/>
      <c r="E232"/>
      <c r="G232" s="50"/>
      <c r="H232" s="50"/>
      <c r="O232" s="53"/>
    </row>
    <row r="233" spans="4:15" s="49" customFormat="1">
      <c r="D233"/>
      <c r="E233"/>
      <c r="G233" s="50"/>
      <c r="H233" s="50"/>
      <c r="O233" s="53"/>
    </row>
    <row r="234" spans="4:15" s="49" customFormat="1">
      <c r="D234"/>
      <c r="E234"/>
      <c r="G234" s="50"/>
      <c r="H234" s="50"/>
      <c r="O234" s="53"/>
    </row>
    <row r="235" spans="4:15" s="49" customFormat="1">
      <c r="D235"/>
      <c r="E235"/>
      <c r="G235" s="50"/>
      <c r="H235" s="50"/>
      <c r="O235" s="53"/>
    </row>
    <row r="236" spans="4:15" s="49" customFormat="1">
      <c r="D236"/>
      <c r="E236"/>
      <c r="G236" s="50"/>
      <c r="H236" s="50"/>
      <c r="O236" s="53"/>
    </row>
    <row r="237" spans="4:15" s="49" customFormat="1">
      <c r="D237"/>
      <c r="E237"/>
      <c r="G237" s="50"/>
      <c r="H237" s="50"/>
      <c r="O237" s="53"/>
    </row>
    <row r="238" spans="4:15" s="49" customFormat="1">
      <c r="D238"/>
      <c r="E238"/>
      <c r="G238" s="50"/>
      <c r="H238" s="50"/>
      <c r="O238" s="53"/>
    </row>
    <row r="239" spans="4:15" s="49" customFormat="1">
      <c r="D239"/>
      <c r="E239"/>
      <c r="G239" s="50"/>
      <c r="H239" s="50"/>
      <c r="O239" s="53"/>
    </row>
    <row r="240" spans="4:15" s="49" customFormat="1">
      <c r="D240"/>
      <c r="E240"/>
      <c r="G240" s="50"/>
      <c r="H240" s="50"/>
      <c r="O240" s="53"/>
    </row>
    <row r="241" spans="4:15" s="49" customFormat="1">
      <c r="D241"/>
      <c r="E241"/>
      <c r="G241" s="50"/>
      <c r="H241" s="50"/>
      <c r="O241" s="53"/>
    </row>
    <row r="242" spans="4:15" s="49" customFormat="1">
      <c r="D242"/>
      <c r="E242"/>
      <c r="G242" s="50"/>
      <c r="H242" s="50"/>
      <c r="O242" s="53"/>
    </row>
    <row r="243" spans="4:15" s="49" customFormat="1">
      <c r="D243"/>
      <c r="E243"/>
      <c r="G243" s="50"/>
      <c r="H243" s="50"/>
      <c r="O243" s="53"/>
    </row>
    <row r="244" spans="4:15" s="49" customFormat="1">
      <c r="D244"/>
      <c r="E244"/>
      <c r="G244" s="50"/>
      <c r="H244" s="50"/>
      <c r="O244" s="53"/>
    </row>
    <row r="245" spans="4:15" s="49" customFormat="1">
      <c r="D245"/>
      <c r="E245"/>
      <c r="G245" s="50"/>
      <c r="H245" s="50"/>
      <c r="O245" s="53"/>
    </row>
    <row r="246" spans="4:15" s="49" customFormat="1">
      <c r="D246"/>
      <c r="E246"/>
      <c r="G246" s="50"/>
      <c r="H246" s="50"/>
      <c r="O246" s="53"/>
    </row>
    <row r="247" spans="4:15" s="49" customFormat="1">
      <c r="D247"/>
      <c r="E247"/>
      <c r="G247" s="50"/>
      <c r="H247" s="50"/>
      <c r="O247" s="53"/>
    </row>
    <row r="248" spans="4:15" s="49" customFormat="1">
      <c r="D248"/>
      <c r="E248"/>
      <c r="G248" s="50"/>
      <c r="H248" s="50"/>
      <c r="O248" s="53"/>
    </row>
    <row r="249" spans="4:15" s="49" customFormat="1">
      <c r="D249"/>
      <c r="E249"/>
      <c r="G249" s="50"/>
      <c r="H249" s="50"/>
      <c r="O249" s="53"/>
    </row>
    <row r="250" spans="4:15" s="49" customFormat="1">
      <c r="D250"/>
      <c r="E250"/>
      <c r="G250" s="50"/>
      <c r="H250" s="50"/>
      <c r="O250" s="53"/>
    </row>
    <row r="251" spans="4:15" s="49" customFormat="1">
      <c r="D251"/>
      <c r="E251"/>
      <c r="G251" s="50"/>
      <c r="H251" s="50"/>
      <c r="O251" s="53"/>
    </row>
    <row r="252" spans="4:15" s="49" customFormat="1">
      <c r="D252"/>
      <c r="E252"/>
      <c r="G252" s="50"/>
      <c r="H252" s="50"/>
      <c r="O252" s="53"/>
    </row>
    <row r="253" spans="4:15" s="49" customFormat="1">
      <c r="D253"/>
      <c r="E253"/>
      <c r="G253" s="50"/>
      <c r="H253" s="50"/>
      <c r="O253" s="53"/>
    </row>
    <row r="254" spans="4:15" s="49" customFormat="1">
      <c r="D254"/>
      <c r="E254"/>
      <c r="G254" s="50"/>
      <c r="H254" s="50"/>
      <c r="O254" s="53"/>
    </row>
    <row r="255" spans="4:15" s="49" customFormat="1">
      <c r="D255"/>
      <c r="E255"/>
      <c r="G255" s="50"/>
      <c r="H255" s="50"/>
      <c r="O255" s="53"/>
    </row>
    <row r="256" spans="4:15" s="49" customFormat="1">
      <c r="D256"/>
      <c r="E256"/>
      <c r="G256" s="50"/>
      <c r="H256" s="50"/>
      <c r="O256" s="53"/>
    </row>
    <row r="257" spans="4:15" s="49" customFormat="1">
      <c r="D257"/>
      <c r="E257"/>
      <c r="G257" s="50"/>
      <c r="H257" s="50"/>
      <c r="O257" s="53"/>
    </row>
    <row r="258" spans="4:15" s="49" customFormat="1">
      <c r="D258"/>
      <c r="E258"/>
      <c r="G258" s="50"/>
      <c r="H258" s="50"/>
      <c r="O258" s="53"/>
    </row>
    <row r="259" spans="4:15" s="49" customFormat="1">
      <c r="D259"/>
      <c r="E259"/>
      <c r="G259" s="50"/>
      <c r="H259" s="50"/>
      <c r="O259" s="53"/>
    </row>
    <row r="260" spans="4:15" s="49" customFormat="1">
      <c r="D260"/>
      <c r="E260"/>
      <c r="G260" s="50"/>
      <c r="H260" s="50"/>
      <c r="O260" s="53"/>
    </row>
    <row r="261" spans="4:15" s="49" customFormat="1">
      <c r="D261"/>
      <c r="E261"/>
      <c r="G261" s="50"/>
      <c r="H261" s="50"/>
      <c r="O261" s="53"/>
    </row>
    <row r="262" spans="4:15" s="49" customFormat="1">
      <c r="D262"/>
      <c r="E262"/>
      <c r="G262" s="50"/>
      <c r="H262" s="50"/>
      <c r="O262" s="53"/>
    </row>
    <row r="263" spans="4:15" s="49" customFormat="1">
      <c r="D263"/>
      <c r="E263"/>
      <c r="G263" s="50"/>
      <c r="H263" s="50"/>
      <c r="O263" s="53"/>
    </row>
    <row r="264" spans="4:15" s="49" customFormat="1">
      <c r="D264"/>
      <c r="E264"/>
      <c r="G264" s="50"/>
      <c r="H264" s="50"/>
      <c r="O264" s="53"/>
    </row>
    <row r="265" spans="4:15" s="49" customFormat="1">
      <c r="D265"/>
      <c r="E265"/>
      <c r="G265" s="50"/>
      <c r="H265" s="50"/>
      <c r="O265" s="53"/>
    </row>
    <row r="266" spans="4:15" s="49" customFormat="1">
      <c r="D266"/>
      <c r="E266"/>
      <c r="G266" s="50"/>
      <c r="H266" s="50"/>
      <c r="O266" s="53"/>
    </row>
    <row r="267" spans="4:15" s="49" customFormat="1">
      <c r="D267"/>
      <c r="E267"/>
      <c r="G267" s="50"/>
      <c r="H267" s="50"/>
      <c r="O267" s="53"/>
    </row>
    <row r="268" spans="4:15" s="49" customFormat="1">
      <c r="D268"/>
      <c r="E268"/>
      <c r="G268" s="50"/>
      <c r="H268" s="50"/>
      <c r="O268" s="53"/>
    </row>
    <row r="269" spans="4:15" s="49" customFormat="1">
      <c r="D269"/>
      <c r="E269"/>
      <c r="G269" s="50"/>
      <c r="H269" s="50"/>
      <c r="O269" s="53"/>
    </row>
    <row r="270" spans="4:15" s="49" customFormat="1">
      <c r="D270"/>
      <c r="E270"/>
      <c r="G270" s="50"/>
      <c r="H270" s="50"/>
      <c r="O270" s="53"/>
    </row>
    <row r="271" spans="4:15" s="49" customFormat="1">
      <c r="D271"/>
      <c r="E271"/>
      <c r="G271" s="50"/>
      <c r="H271" s="50"/>
      <c r="O271" s="53"/>
    </row>
    <row r="272" spans="4:15" s="49" customFormat="1">
      <c r="D272"/>
      <c r="E272"/>
      <c r="G272" s="50"/>
      <c r="H272" s="50"/>
      <c r="O272" s="53"/>
    </row>
    <row r="273" spans="4:15" s="49" customFormat="1">
      <c r="D273"/>
      <c r="E273"/>
      <c r="G273" s="50"/>
      <c r="H273" s="50"/>
      <c r="O273" s="53"/>
    </row>
    <row r="274" spans="4:15" s="49" customFormat="1">
      <c r="D274"/>
      <c r="E274"/>
      <c r="G274" s="50"/>
      <c r="H274" s="50"/>
      <c r="O274" s="53"/>
    </row>
    <row r="275" spans="4:15" s="49" customFormat="1">
      <c r="D275"/>
      <c r="E275"/>
      <c r="G275" s="50"/>
      <c r="H275" s="50"/>
      <c r="O275" s="53"/>
    </row>
    <row r="276" spans="4:15" s="49" customFormat="1">
      <c r="D276"/>
      <c r="E276"/>
      <c r="G276" s="50"/>
      <c r="H276" s="50"/>
      <c r="O276" s="53"/>
    </row>
    <row r="277" spans="4:15" s="49" customFormat="1">
      <c r="D277"/>
      <c r="E277"/>
      <c r="G277" s="50"/>
      <c r="H277" s="50"/>
      <c r="O277" s="53"/>
    </row>
    <row r="278" spans="4:15" s="49" customFormat="1">
      <c r="D278"/>
      <c r="E278"/>
      <c r="G278" s="50"/>
      <c r="H278" s="50"/>
      <c r="O278" s="53"/>
    </row>
    <row r="279" spans="4:15" s="49" customFormat="1">
      <c r="D279"/>
      <c r="E279"/>
      <c r="G279" s="50"/>
      <c r="H279" s="50"/>
      <c r="O279" s="53"/>
    </row>
    <row r="280" spans="4:15" s="49" customFormat="1">
      <c r="D280"/>
      <c r="E280"/>
      <c r="G280" s="50"/>
      <c r="H280" s="50"/>
      <c r="O280" s="53"/>
    </row>
    <row r="281" spans="4:15" s="49" customFormat="1">
      <c r="D281"/>
      <c r="E281"/>
      <c r="G281" s="50"/>
      <c r="H281" s="50"/>
      <c r="O281" s="53"/>
    </row>
    <row r="282" spans="4:15" s="49" customFormat="1">
      <c r="D282"/>
      <c r="E282"/>
      <c r="G282" s="50"/>
      <c r="H282" s="50"/>
      <c r="O282" s="53"/>
    </row>
    <row r="283" spans="4:15" s="49" customFormat="1">
      <c r="D283"/>
      <c r="E283"/>
      <c r="G283" s="50"/>
      <c r="H283" s="50"/>
      <c r="O283" s="53"/>
    </row>
    <row r="284" spans="4:15" s="49" customFormat="1">
      <c r="D284"/>
      <c r="E284"/>
      <c r="G284" s="50"/>
      <c r="H284" s="50"/>
      <c r="O284" s="53"/>
    </row>
    <row r="285" spans="4:15" s="49" customFormat="1">
      <c r="D285"/>
      <c r="E285"/>
      <c r="G285" s="50"/>
      <c r="H285" s="50"/>
      <c r="O285" s="53"/>
    </row>
    <row r="286" spans="4:15" s="49" customFormat="1">
      <c r="D286"/>
      <c r="E286"/>
      <c r="G286" s="50"/>
      <c r="H286" s="50"/>
      <c r="O286" s="53"/>
    </row>
    <row r="287" spans="4:15" s="49" customFormat="1">
      <c r="D287"/>
      <c r="E287"/>
      <c r="G287" s="50"/>
      <c r="H287" s="50"/>
      <c r="O287" s="53"/>
    </row>
    <row r="288" spans="4:15" s="49" customFormat="1">
      <c r="D288"/>
      <c r="E288"/>
      <c r="G288" s="50"/>
      <c r="H288" s="50"/>
      <c r="O288" s="53"/>
    </row>
    <row r="289" spans="4:15" s="49" customFormat="1">
      <c r="D289"/>
      <c r="E289"/>
      <c r="G289" s="50"/>
      <c r="H289" s="50"/>
      <c r="O289" s="53"/>
    </row>
    <row r="290" spans="4:15" s="49" customFormat="1">
      <c r="D290"/>
      <c r="E290"/>
      <c r="G290" s="50"/>
      <c r="H290" s="50"/>
      <c r="O290" s="53"/>
    </row>
    <row r="291" spans="4:15" s="49" customFormat="1">
      <c r="D291"/>
      <c r="E291"/>
      <c r="G291" s="50"/>
      <c r="H291" s="50"/>
      <c r="O291" s="53"/>
    </row>
    <row r="292" spans="4:15" s="49" customFormat="1">
      <c r="D292"/>
      <c r="E292"/>
      <c r="G292" s="50"/>
      <c r="H292" s="50"/>
      <c r="O292" s="53"/>
    </row>
    <row r="293" spans="4:15" s="49" customFormat="1">
      <c r="D293"/>
      <c r="E293"/>
      <c r="G293" s="50"/>
      <c r="H293" s="50"/>
      <c r="O293" s="53"/>
    </row>
    <row r="294" spans="4:15" s="49" customFormat="1">
      <c r="D294"/>
      <c r="E294"/>
      <c r="G294" s="50"/>
      <c r="H294" s="50"/>
      <c r="O294" s="53"/>
    </row>
    <row r="295" spans="4:15" s="49" customFormat="1">
      <c r="D295"/>
      <c r="E295"/>
      <c r="G295" s="50"/>
      <c r="H295" s="50"/>
      <c r="O295" s="53"/>
    </row>
    <row r="296" spans="4:15" s="49" customFormat="1">
      <c r="D296"/>
      <c r="E296"/>
      <c r="G296" s="50"/>
      <c r="H296" s="50"/>
      <c r="O296" s="53"/>
    </row>
    <row r="297" spans="4:15" s="49" customFormat="1">
      <c r="D297"/>
      <c r="E297"/>
      <c r="G297" s="50"/>
      <c r="H297" s="50"/>
      <c r="O297" s="53"/>
    </row>
    <row r="298" spans="4:15" s="49" customFormat="1">
      <c r="D298"/>
      <c r="E298"/>
      <c r="G298" s="50"/>
      <c r="H298" s="50"/>
      <c r="O298" s="53"/>
    </row>
    <row r="299" spans="4:15" s="49" customFormat="1">
      <c r="D299"/>
      <c r="E299"/>
      <c r="G299" s="50"/>
      <c r="H299" s="50"/>
      <c r="O299" s="53"/>
    </row>
    <row r="300" spans="4:15" s="49" customFormat="1">
      <c r="D300"/>
      <c r="E300"/>
      <c r="G300" s="50"/>
      <c r="H300" s="50"/>
      <c r="O300" s="53"/>
    </row>
    <row r="301" spans="4:15" s="49" customFormat="1">
      <c r="D301"/>
      <c r="E301"/>
      <c r="G301" s="50"/>
      <c r="H301" s="50"/>
      <c r="O301" s="53"/>
    </row>
    <row r="302" spans="4:15" s="49" customFormat="1">
      <c r="D302"/>
      <c r="E302"/>
      <c r="G302" s="50"/>
      <c r="H302" s="50"/>
      <c r="O302" s="53"/>
    </row>
    <row r="303" spans="4:15" s="49" customFormat="1">
      <c r="D303"/>
      <c r="E303"/>
      <c r="G303" s="50"/>
      <c r="H303" s="50"/>
      <c r="O303" s="53"/>
    </row>
    <row r="304" spans="4:15" s="49" customFormat="1">
      <c r="D304"/>
      <c r="E304"/>
      <c r="G304" s="50"/>
      <c r="H304" s="50"/>
      <c r="O304" s="53"/>
    </row>
    <row r="305" spans="4:15" s="49" customFormat="1">
      <c r="D305"/>
      <c r="E305"/>
      <c r="G305" s="50"/>
      <c r="H305" s="50"/>
      <c r="O305" s="53"/>
    </row>
    <row r="306" spans="4:15" s="49" customFormat="1">
      <c r="D306"/>
      <c r="E306"/>
      <c r="G306" s="50"/>
      <c r="H306" s="50"/>
      <c r="O306" s="53"/>
    </row>
    <row r="307" spans="4:15" s="49" customFormat="1">
      <c r="D307"/>
      <c r="E307"/>
      <c r="G307" s="50"/>
      <c r="H307" s="50"/>
      <c r="O307" s="53"/>
    </row>
    <row r="308" spans="4:15" s="49" customFormat="1">
      <c r="D308"/>
      <c r="E308"/>
      <c r="G308" s="50"/>
      <c r="H308" s="50"/>
      <c r="O308" s="53"/>
    </row>
    <row r="309" spans="4:15" s="49" customFormat="1">
      <c r="D309"/>
      <c r="E309"/>
      <c r="G309" s="50"/>
      <c r="H309" s="50"/>
      <c r="O309" s="53"/>
    </row>
    <row r="310" spans="4:15" s="49" customFormat="1">
      <c r="D310"/>
      <c r="E310"/>
      <c r="G310" s="50"/>
      <c r="H310" s="50"/>
      <c r="O310" s="53"/>
    </row>
    <row r="311" spans="4:15" s="49" customFormat="1">
      <c r="D311"/>
      <c r="E311"/>
      <c r="G311" s="50"/>
      <c r="H311" s="50"/>
      <c r="O311" s="53"/>
    </row>
    <row r="312" spans="4:15" s="49" customFormat="1">
      <c r="D312"/>
      <c r="E312"/>
      <c r="G312" s="50"/>
      <c r="H312" s="50"/>
      <c r="O312" s="53"/>
    </row>
    <row r="313" spans="4:15" s="49" customFormat="1">
      <c r="D313"/>
      <c r="E313"/>
      <c r="G313" s="50"/>
      <c r="H313" s="50"/>
      <c r="O313" s="53"/>
    </row>
    <row r="314" spans="4:15" s="49" customFormat="1">
      <c r="D314"/>
      <c r="E314"/>
      <c r="G314" s="50"/>
      <c r="H314" s="50"/>
      <c r="O314" s="53"/>
    </row>
    <row r="315" spans="4:15" s="49" customFormat="1">
      <c r="D315"/>
      <c r="E315"/>
      <c r="G315" s="50"/>
      <c r="H315" s="50"/>
      <c r="O315" s="53"/>
    </row>
    <row r="316" spans="4:15" s="49" customFormat="1">
      <c r="D316"/>
      <c r="E316"/>
      <c r="G316" s="50"/>
      <c r="H316" s="50"/>
      <c r="O316" s="53"/>
    </row>
    <row r="317" spans="4:15" s="49" customFormat="1">
      <c r="D317"/>
      <c r="E317"/>
      <c r="G317" s="50"/>
      <c r="H317" s="50"/>
      <c r="O317" s="53"/>
    </row>
    <row r="318" spans="4:15" s="49" customFormat="1">
      <c r="D318"/>
      <c r="E318"/>
      <c r="G318" s="50"/>
      <c r="H318" s="50"/>
      <c r="O318" s="53"/>
    </row>
    <row r="319" spans="4:15" s="49" customFormat="1">
      <c r="D319"/>
      <c r="E319"/>
      <c r="G319" s="50"/>
      <c r="H319" s="50"/>
      <c r="O319" s="53"/>
    </row>
    <row r="320" spans="4:15" s="49" customFormat="1">
      <c r="D320"/>
      <c r="E320"/>
      <c r="G320" s="50"/>
      <c r="H320" s="50"/>
      <c r="O320" s="53"/>
    </row>
    <row r="321" spans="4:15" s="49" customFormat="1">
      <c r="D321"/>
      <c r="E321"/>
      <c r="G321" s="50"/>
      <c r="H321" s="50"/>
      <c r="O321" s="53"/>
    </row>
    <row r="322" spans="4:15" s="49" customFormat="1">
      <c r="D322"/>
      <c r="E322"/>
      <c r="G322" s="50"/>
      <c r="H322" s="50"/>
      <c r="O322" s="53"/>
    </row>
    <row r="323" spans="4:15" s="49" customFormat="1">
      <c r="D323"/>
      <c r="E323"/>
      <c r="G323" s="50"/>
      <c r="H323" s="50"/>
      <c r="O323" s="53"/>
    </row>
    <row r="324" spans="4:15" s="49" customFormat="1">
      <c r="D324"/>
      <c r="E324"/>
      <c r="G324" s="50"/>
      <c r="H324" s="50"/>
      <c r="O324" s="53"/>
    </row>
    <row r="325" spans="4:15" s="49" customFormat="1">
      <c r="D325"/>
      <c r="E325"/>
      <c r="G325" s="50"/>
      <c r="H325" s="50"/>
      <c r="O325" s="53"/>
    </row>
    <row r="326" spans="4:15" s="49" customFormat="1">
      <c r="D326"/>
      <c r="E326"/>
      <c r="G326" s="50"/>
      <c r="H326" s="50"/>
      <c r="O326" s="53"/>
    </row>
    <row r="327" spans="4:15" s="49" customFormat="1">
      <c r="D327"/>
      <c r="E327"/>
      <c r="G327" s="50"/>
      <c r="H327" s="50"/>
      <c r="O327" s="53"/>
    </row>
    <row r="328" spans="4:15" s="49" customFormat="1">
      <c r="D328"/>
      <c r="E328"/>
      <c r="G328" s="50"/>
      <c r="H328" s="50"/>
      <c r="O328" s="53"/>
    </row>
    <row r="329" spans="4:15" s="49" customFormat="1">
      <c r="D329"/>
      <c r="E329"/>
      <c r="G329" s="50"/>
      <c r="H329" s="50"/>
      <c r="O329" s="53"/>
    </row>
    <row r="330" spans="4:15" s="49" customFormat="1">
      <c r="D330"/>
      <c r="E330"/>
      <c r="G330" s="50"/>
      <c r="H330" s="50"/>
      <c r="O330" s="53"/>
    </row>
    <row r="331" spans="4:15" s="49" customFormat="1">
      <c r="D331"/>
      <c r="E331"/>
      <c r="G331" s="50"/>
      <c r="H331" s="50"/>
      <c r="O331" s="53"/>
    </row>
    <row r="332" spans="4:15" s="49" customFormat="1">
      <c r="D332"/>
      <c r="E332"/>
      <c r="G332" s="50"/>
      <c r="H332" s="50"/>
      <c r="O332" s="53"/>
    </row>
    <row r="333" spans="4:15" s="49" customFormat="1">
      <c r="D333"/>
      <c r="E333"/>
      <c r="G333" s="50"/>
      <c r="H333" s="50"/>
      <c r="O333" s="53"/>
    </row>
    <row r="334" spans="4:15" s="49" customFormat="1">
      <c r="D334"/>
      <c r="E334"/>
      <c r="G334" s="50"/>
      <c r="H334" s="50"/>
      <c r="O334" s="53"/>
    </row>
    <row r="335" spans="4:15" s="49" customFormat="1">
      <c r="D335"/>
      <c r="E335"/>
      <c r="G335" s="50"/>
      <c r="H335" s="50"/>
      <c r="O335" s="53"/>
    </row>
    <row r="336" spans="4:15" s="49" customFormat="1">
      <c r="D336"/>
      <c r="E336"/>
      <c r="G336" s="50"/>
      <c r="H336" s="50"/>
      <c r="O336" s="53"/>
    </row>
    <row r="337" spans="4:15" s="49" customFormat="1">
      <c r="D337"/>
      <c r="E337"/>
      <c r="G337" s="50"/>
      <c r="H337" s="50"/>
      <c r="O337" s="53"/>
    </row>
    <row r="338" spans="4:15" s="49" customFormat="1">
      <c r="D338"/>
      <c r="E338"/>
      <c r="G338" s="50"/>
      <c r="H338" s="50"/>
      <c r="O338" s="53"/>
    </row>
    <row r="339" spans="4:15" s="49" customFormat="1">
      <c r="D339"/>
      <c r="E339"/>
      <c r="G339" s="50"/>
      <c r="H339" s="50"/>
      <c r="O339" s="53"/>
    </row>
    <row r="340" spans="4:15" s="49" customFormat="1">
      <c r="D340"/>
      <c r="E340"/>
      <c r="G340" s="50"/>
      <c r="H340" s="50"/>
      <c r="O340" s="53"/>
    </row>
    <row r="341" spans="4:15" s="49" customFormat="1">
      <c r="D341"/>
      <c r="E341"/>
      <c r="G341" s="50"/>
      <c r="H341" s="50"/>
      <c r="O341" s="53"/>
    </row>
    <row r="342" spans="4:15" s="49" customFormat="1">
      <c r="D342"/>
      <c r="E342"/>
      <c r="G342" s="50"/>
      <c r="H342" s="50"/>
      <c r="O342" s="53"/>
    </row>
    <row r="343" spans="4:15" s="49" customFormat="1">
      <c r="D343"/>
      <c r="E343"/>
      <c r="G343" s="50"/>
      <c r="H343" s="50"/>
      <c r="O343" s="53"/>
    </row>
    <row r="344" spans="4:15" s="49" customFormat="1">
      <c r="D344"/>
      <c r="E344"/>
      <c r="G344" s="50"/>
      <c r="H344" s="50"/>
      <c r="O344" s="53"/>
    </row>
    <row r="345" spans="4:15" s="49" customFormat="1">
      <c r="D345"/>
      <c r="E345"/>
      <c r="G345" s="50"/>
      <c r="H345" s="50"/>
      <c r="O345" s="53"/>
    </row>
    <row r="346" spans="4:15" s="49" customFormat="1">
      <c r="D346"/>
      <c r="E346"/>
      <c r="G346" s="50"/>
      <c r="H346" s="50"/>
      <c r="O346" s="53"/>
    </row>
    <row r="347" spans="4:15" s="49" customFormat="1">
      <c r="D347"/>
      <c r="E347"/>
      <c r="G347" s="50"/>
      <c r="H347" s="50"/>
      <c r="O347" s="53"/>
    </row>
    <row r="348" spans="4:15" s="49" customFormat="1">
      <c r="D348"/>
      <c r="E348"/>
      <c r="G348" s="50"/>
      <c r="H348" s="50"/>
      <c r="O348" s="53"/>
    </row>
    <row r="349" spans="4:15" s="49" customFormat="1">
      <c r="D349"/>
      <c r="E349"/>
      <c r="G349" s="50"/>
      <c r="H349" s="50"/>
      <c r="O349" s="53"/>
    </row>
    <row r="350" spans="4:15" s="49" customFormat="1">
      <c r="D350"/>
      <c r="E350"/>
      <c r="G350" s="50"/>
      <c r="H350" s="50"/>
      <c r="O350" s="53"/>
    </row>
    <row r="351" spans="4:15" s="49" customFormat="1">
      <c r="D351"/>
      <c r="E351"/>
      <c r="G351" s="50"/>
      <c r="H351" s="50"/>
      <c r="O351" s="53"/>
    </row>
    <row r="352" spans="4:15" s="49" customFormat="1">
      <c r="D352"/>
      <c r="E352"/>
      <c r="G352" s="50"/>
      <c r="H352" s="50"/>
      <c r="O352" s="53"/>
    </row>
    <row r="353" spans="4:15" s="49" customFormat="1">
      <c r="D353"/>
      <c r="E353"/>
      <c r="G353" s="50"/>
      <c r="H353" s="50"/>
      <c r="O353" s="53"/>
    </row>
    <row r="354" spans="4:15" s="49" customFormat="1">
      <c r="D354"/>
      <c r="E354"/>
      <c r="G354" s="50"/>
      <c r="H354" s="50"/>
      <c r="O354" s="53"/>
    </row>
    <row r="355" spans="4:15" s="49" customFormat="1">
      <c r="D355"/>
      <c r="E355"/>
      <c r="G355" s="50"/>
      <c r="H355" s="50"/>
      <c r="O355" s="53"/>
    </row>
    <row r="356" spans="4:15" s="49" customFormat="1">
      <c r="D356"/>
      <c r="E356"/>
      <c r="G356" s="50"/>
      <c r="H356" s="50"/>
      <c r="O356" s="53"/>
    </row>
    <row r="357" spans="4:15" s="49" customFormat="1">
      <c r="D357"/>
      <c r="E357"/>
      <c r="G357" s="50"/>
      <c r="H357" s="50"/>
      <c r="O357" s="53"/>
    </row>
    <row r="358" spans="4:15" s="49" customFormat="1">
      <c r="D358"/>
      <c r="E358"/>
      <c r="G358" s="50"/>
      <c r="H358" s="50"/>
      <c r="O358" s="53"/>
    </row>
    <row r="359" spans="4:15" s="49" customFormat="1">
      <c r="D359"/>
      <c r="E359"/>
      <c r="G359" s="50"/>
      <c r="H359" s="50"/>
      <c r="O359" s="53"/>
    </row>
    <row r="360" spans="4:15" s="49" customFormat="1">
      <c r="D360"/>
      <c r="E360"/>
      <c r="G360" s="50"/>
      <c r="H360" s="50"/>
      <c r="O360" s="53"/>
    </row>
    <row r="361" spans="4:15" s="49" customFormat="1">
      <c r="D361"/>
      <c r="E361"/>
      <c r="G361" s="50"/>
      <c r="H361" s="50"/>
      <c r="O361" s="53"/>
    </row>
    <row r="362" spans="4:15" s="49" customFormat="1">
      <c r="D362"/>
      <c r="E362"/>
      <c r="G362" s="50"/>
      <c r="H362" s="50"/>
      <c r="O362" s="53"/>
    </row>
    <row r="363" spans="4:15" s="49" customFormat="1">
      <c r="D363"/>
      <c r="E363"/>
      <c r="G363" s="50"/>
      <c r="H363" s="50"/>
      <c r="O363" s="53"/>
    </row>
    <row r="364" spans="4:15" s="49" customFormat="1">
      <c r="D364"/>
      <c r="E364"/>
      <c r="G364" s="50"/>
      <c r="H364" s="50"/>
      <c r="O364" s="53"/>
    </row>
    <row r="365" spans="4:15" s="49" customFormat="1">
      <c r="D365"/>
      <c r="E365"/>
      <c r="G365" s="50"/>
      <c r="H365" s="50"/>
      <c r="O365" s="53"/>
    </row>
    <row r="366" spans="4:15" s="49" customFormat="1">
      <c r="D366"/>
      <c r="E366"/>
      <c r="G366" s="50"/>
      <c r="H366" s="50"/>
      <c r="O366" s="53"/>
    </row>
    <row r="367" spans="4:15" s="49" customFormat="1">
      <c r="D367"/>
      <c r="E367"/>
      <c r="G367" s="50"/>
      <c r="H367" s="50"/>
      <c r="O367" s="53"/>
    </row>
    <row r="368" spans="4:15" s="49" customFormat="1">
      <c r="D368"/>
      <c r="E368"/>
      <c r="G368" s="50"/>
      <c r="H368" s="50"/>
      <c r="O368" s="53"/>
    </row>
    <row r="369" spans="4:15" s="49" customFormat="1">
      <c r="D369"/>
      <c r="E369"/>
      <c r="G369" s="50"/>
      <c r="H369" s="50"/>
      <c r="O369" s="53"/>
    </row>
    <row r="370" spans="4:15" s="49" customFormat="1">
      <c r="D370"/>
      <c r="E370"/>
      <c r="G370" s="50"/>
      <c r="H370" s="50"/>
      <c r="O370" s="53"/>
    </row>
    <row r="371" spans="4:15" s="49" customFormat="1">
      <c r="D371"/>
      <c r="E371"/>
      <c r="G371" s="50"/>
      <c r="H371" s="50"/>
      <c r="O371" s="53"/>
    </row>
    <row r="372" spans="4:15" s="49" customFormat="1">
      <c r="D372"/>
      <c r="E372"/>
      <c r="G372" s="50"/>
      <c r="H372" s="50"/>
      <c r="O372" s="53"/>
    </row>
    <row r="373" spans="4:15" s="49" customFormat="1">
      <c r="D373"/>
      <c r="E373"/>
      <c r="G373" s="50"/>
      <c r="H373" s="50"/>
      <c r="O373" s="53"/>
    </row>
    <row r="374" spans="4:15" s="49" customFormat="1">
      <c r="D374"/>
      <c r="E374"/>
      <c r="G374" s="50"/>
      <c r="H374" s="50"/>
      <c r="O374" s="53"/>
    </row>
    <row r="375" spans="4:15" s="49" customFormat="1">
      <c r="D375"/>
      <c r="E375"/>
      <c r="G375" s="50"/>
      <c r="H375" s="50"/>
      <c r="O375" s="53"/>
    </row>
    <row r="376" spans="4:15" s="49" customFormat="1">
      <c r="D376"/>
      <c r="E376"/>
      <c r="G376" s="50"/>
      <c r="H376" s="50"/>
      <c r="O376" s="53"/>
    </row>
    <row r="377" spans="4:15" s="49" customFormat="1">
      <c r="D377"/>
      <c r="E377"/>
      <c r="G377" s="50"/>
      <c r="H377" s="50"/>
      <c r="O377" s="53"/>
    </row>
    <row r="378" spans="4:15" s="49" customFormat="1">
      <c r="D378"/>
      <c r="E378"/>
      <c r="G378" s="50"/>
      <c r="H378" s="50"/>
      <c r="O378" s="53"/>
    </row>
    <row r="379" spans="4:15" s="49" customFormat="1">
      <c r="D379"/>
      <c r="E379"/>
      <c r="G379" s="50"/>
      <c r="H379" s="50"/>
      <c r="O379" s="53"/>
    </row>
    <row r="380" spans="4:15" s="49" customFormat="1">
      <c r="D380"/>
      <c r="E380"/>
      <c r="G380" s="50"/>
      <c r="H380" s="50"/>
      <c r="O380" s="53"/>
    </row>
    <row r="381" spans="4:15" s="49" customFormat="1">
      <c r="D381"/>
      <c r="E381"/>
      <c r="G381" s="50"/>
      <c r="H381" s="50"/>
      <c r="O381" s="53"/>
    </row>
    <row r="382" spans="4:15" s="49" customFormat="1">
      <c r="D382"/>
      <c r="E382"/>
      <c r="G382" s="50"/>
      <c r="H382" s="50"/>
      <c r="O382" s="53"/>
    </row>
    <row r="383" spans="4:15" s="49" customFormat="1">
      <c r="D383"/>
      <c r="E383"/>
      <c r="G383" s="50"/>
      <c r="H383" s="50"/>
      <c r="O383" s="53"/>
    </row>
    <row r="384" spans="4:15" s="49" customFormat="1">
      <c r="D384"/>
      <c r="E384"/>
      <c r="G384" s="50"/>
      <c r="H384" s="50"/>
      <c r="O384" s="53"/>
    </row>
    <row r="385" spans="4:15" s="49" customFormat="1">
      <c r="D385"/>
      <c r="E385"/>
      <c r="G385" s="50"/>
      <c r="H385" s="50"/>
      <c r="O385" s="53"/>
    </row>
    <row r="386" spans="4:15" s="49" customFormat="1">
      <c r="D386"/>
      <c r="E386"/>
      <c r="G386" s="50"/>
      <c r="H386" s="50"/>
      <c r="O386" s="53"/>
    </row>
    <row r="387" spans="4:15" s="49" customFormat="1">
      <c r="D387"/>
      <c r="E387"/>
      <c r="G387" s="50"/>
      <c r="H387" s="50"/>
      <c r="O387" s="53"/>
    </row>
    <row r="388" spans="4:15" s="49" customFormat="1">
      <c r="D388"/>
      <c r="E388"/>
      <c r="G388" s="50"/>
      <c r="H388" s="50"/>
      <c r="O388" s="53"/>
    </row>
    <row r="389" spans="4:15" s="49" customFormat="1">
      <c r="D389"/>
      <c r="E389"/>
      <c r="G389" s="50"/>
      <c r="H389" s="50"/>
      <c r="O389" s="53"/>
    </row>
    <row r="390" spans="4:15" s="49" customFormat="1">
      <c r="D390"/>
      <c r="E390"/>
      <c r="G390" s="50"/>
      <c r="H390" s="50"/>
      <c r="O390" s="53"/>
    </row>
    <row r="391" spans="4:15" s="49" customFormat="1">
      <c r="D391"/>
      <c r="E391"/>
      <c r="G391" s="50"/>
      <c r="H391" s="50"/>
      <c r="O391" s="53"/>
    </row>
    <row r="392" spans="4:15" s="49" customFormat="1">
      <c r="D392"/>
      <c r="E392"/>
      <c r="G392" s="50"/>
      <c r="H392" s="50"/>
      <c r="O392" s="53"/>
    </row>
    <row r="393" spans="4:15" s="49" customFormat="1">
      <c r="D393"/>
      <c r="E393"/>
      <c r="G393" s="50"/>
      <c r="H393" s="50"/>
      <c r="O393" s="53"/>
    </row>
    <row r="394" spans="4:15" s="49" customFormat="1">
      <c r="D394"/>
      <c r="E394"/>
      <c r="G394" s="50"/>
      <c r="H394" s="50"/>
      <c r="O394" s="53"/>
    </row>
    <row r="395" spans="4:15" s="49" customFormat="1">
      <c r="D395"/>
      <c r="E395"/>
      <c r="G395" s="50"/>
      <c r="H395" s="50"/>
      <c r="O395" s="53"/>
    </row>
    <row r="396" spans="4:15" s="49" customFormat="1">
      <c r="D396"/>
      <c r="E396"/>
      <c r="G396" s="50"/>
      <c r="H396" s="50"/>
      <c r="O396" s="53"/>
    </row>
    <row r="397" spans="4:15" s="49" customFormat="1">
      <c r="D397"/>
      <c r="E397"/>
      <c r="G397" s="50"/>
      <c r="H397" s="50"/>
      <c r="O397" s="53"/>
    </row>
    <row r="398" spans="4:15" s="49" customFormat="1">
      <c r="D398"/>
      <c r="E398"/>
      <c r="G398" s="50"/>
      <c r="H398" s="50"/>
      <c r="O398" s="53"/>
    </row>
    <row r="399" spans="4:15" s="49" customFormat="1">
      <c r="D399"/>
      <c r="E399"/>
      <c r="G399" s="50"/>
      <c r="H399" s="50"/>
      <c r="O399" s="53"/>
    </row>
    <row r="400" spans="4:15" s="49" customFormat="1">
      <c r="D400"/>
      <c r="E400"/>
      <c r="G400" s="50"/>
      <c r="H400" s="50"/>
      <c r="O400" s="53"/>
    </row>
    <row r="401" spans="4:15" s="49" customFormat="1">
      <c r="D401"/>
      <c r="E401"/>
      <c r="G401" s="50"/>
      <c r="H401" s="50"/>
      <c r="O401" s="53"/>
    </row>
    <row r="402" spans="4:15" s="49" customFormat="1">
      <c r="D402"/>
      <c r="E402"/>
      <c r="G402" s="50"/>
      <c r="H402" s="50"/>
      <c r="O402" s="53"/>
    </row>
    <row r="403" spans="4:15" s="49" customFormat="1">
      <c r="D403"/>
      <c r="E403"/>
      <c r="G403" s="50"/>
      <c r="H403" s="50"/>
      <c r="O403" s="53"/>
    </row>
    <row r="404" spans="4:15" s="49" customFormat="1">
      <c r="D404"/>
      <c r="E404"/>
      <c r="G404" s="50"/>
      <c r="H404" s="50"/>
      <c r="O404" s="53"/>
    </row>
    <row r="405" spans="4:15" s="49" customFormat="1">
      <c r="D405"/>
      <c r="E405"/>
      <c r="G405" s="50"/>
      <c r="H405" s="50"/>
      <c r="O405" s="53"/>
    </row>
    <row r="406" spans="4:15" s="49" customFormat="1">
      <c r="D406"/>
      <c r="E406"/>
      <c r="G406" s="50"/>
      <c r="H406" s="50"/>
      <c r="O406" s="53"/>
    </row>
    <row r="407" spans="4:15" s="49" customFormat="1">
      <c r="D407"/>
      <c r="E407"/>
      <c r="G407" s="50"/>
      <c r="H407" s="50"/>
      <c r="O407" s="53"/>
    </row>
    <row r="408" spans="4:15" s="49" customFormat="1">
      <c r="D408"/>
      <c r="E408"/>
      <c r="G408" s="50"/>
      <c r="H408" s="50"/>
      <c r="O408" s="53"/>
    </row>
    <row r="409" spans="4:15" s="49" customFormat="1">
      <c r="D409"/>
      <c r="E409"/>
      <c r="G409" s="50"/>
      <c r="H409" s="50"/>
      <c r="O409" s="53"/>
    </row>
    <row r="410" spans="4:15" s="49" customFormat="1">
      <c r="D410"/>
      <c r="E410"/>
      <c r="G410" s="50"/>
      <c r="H410" s="50"/>
      <c r="O410" s="53"/>
    </row>
    <row r="411" spans="4:15" s="49" customFormat="1">
      <c r="D411"/>
      <c r="E411"/>
      <c r="G411" s="50"/>
      <c r="H411" s="50"/>
      <c r="O411" s="53"/>
    </row>
    <row r="412" spans="4:15" s="49" customFormat="1">
      <c r="D412"/>
      <c r="E412"/>
      <c r="G412" s="50"/>
      <c r="H412" s="50"/>
      <c r="O412" s="53"/>
    </row>
    <row r="413" spans="4:15" s="49" customFormat="1">
      <c r="D413"/>
      <c r="E413"/>
      <c r="G413" s="50"/>
      <c r="H413" s="50"/>
      <c r="O413" s="53"/>
    </row>
    <row r="414" spans="4:15" s="49" customFormat="1">
      <c r="D414"/>
      <c r="E414"/>
      <c r="G414" s="50"/>
      <c r="H414" s="50"/>
      <c r="O414" s="53"/>
    </row>
    <row r="415" spans="4:15" s="49" customFormat="1">
      <c r="D415"/>
      <c r="E415"/>
      <c r="G415" s="50"/>
      <c r="H415" s="50"/>
      <c r="O415" s="53"/>
    </row>
    <row r="416" spans="4:15" s="49" customFormat="1">
      <c r="D416"/>
      <c r="E416"/>
      <c r="G416" s="50"/>
      <c r="H416" s="50"/>
      <c r="O416" s="53"/>
    </row>
    <row r="417" spans="4:15" s="49" customFormat="1">
      <c r="D417"/>
      <c r="E417"/>
      <c r="G417" s="50"/>
      <c r="H417" s="50"/>
      <c r="O417" s="53"/>
    </row>
    <row r="418" spans="4:15" s="49" customFormat="1">
      <c r="D418"/>
      <c r="E418"/>
      <c r="G418" s="50"/>
      <c r="H418" s="50"/>
      <c r="O418" s="53"/>
    </row>
    <row r="419" spans="4:15" s="49" customFormat="1">
      <c r="D419"/>
      <c r="E419"/>
      <c r="G419" s="50"/>
      <c r="H419" s="50"/>
      <c r="O419" s="53"/>
    </row>
    <row r="420" spans="4:15" s="49" customFormat="1">
      <c r="D420"/>
      <c r="E420"/>
      <c r="G420" s="50"/>
      <c r="H420" s="50"/>
      <c r="O420" s="53"/>
    </row>
    <row r="421" spans="4:15" s="49" customFormat="1">
      <c r="D421"/>
      <c r="E421"/>
      <c r="G421" s="50"/>
      <c r="H421" s="50"/>
      <c r="O421" s="53"/>
    </row>
    <row r="422" spans="4:15" s="49" customFormat="1">
      <c r="D422"/>
      <c r="E422"/>
      <c r="G422" s="50"/>
      <c r="H422" s="50"/>
      <c r="O422" s="53"/>
    </row>
    <row r="423" spans="4:15" s="49" customFormat="1">
      <c r="D423"/>
      <c r="E423"/>
      <c r="G423" s="50"/>
      <c r="H423" s="50"/>
      <c r="O423" s="53"/>
    </row>
    <row r="424" spans="4:15" s="49" customFormat="1">
      <c r="D424"/>
      <c r="E424"/>
      <c r="G424" s="50"/>
      <c r="H424" s="50"/>
      <c r="O424" s="53"/>
    </row>
    <row r="425" spans="4:15" s="49" customFormat="1">
      <c r="D425"/>
      <c r="E425"/>
      <c r="G425" s="50"/>
      <c r="H425" s="50"/>
      <c r="O425" s="53"/>
    </row>
    <row r="426" spans="4:15" s="49" customFormat="1">
      <c r="D426"/>
      <c r="E426"/>
      <c r="G426" s="50"/>
      <c r="H426" s="50"/>
      <c r="O426" s="53"/>
    </row>
    <row r="427" spans="4:15" s="49" customFormat="1">
      <c r="D427"/>
      <c r="E427"/>
      <c r="G427" s="50"/>
      <c r="H427" s="50"/>
      <c r="O427" s="53"/>
    </row>
    <row r="428" spans="4:15" s="49" customFormat="1">
      <c r="D428"/>
      <c r="E428"/>
      <c r="G428" s="50"/>
      <c r="H428" s="50"/>
      <c r="O428" s="53"/>
    </row>
    <row r="429" spans="4:15" s="49" customFormat="1">
      <c r="D429"/>
      <c r="E429"/>
      <c r="G429" s="50"/>
      <c r="H429" s="50"/>
      <c r="O429" s="53"/>
    </row>
    <row r="430" spans="4:15" s="49" customFormat="1">
      <c r="D430"/>
      <c r="E430"/>
      <c r="G430" s="50"/>
      <c r="H430" s="50"/>
      <c r="O430" s="53"/>
    </row>
    <row r="431" spans="4:15" s="49" customFormat="1">
      <c r="D431"/>
      <c r="E431"/>
      <c r="G431" s="50"/>
      <c r="H431" s="50"/>
      <c r="O431" s="53"/>
    </row>
    <row r="432" spans="4:15" s="49" customFormat="1">
      <c r="D432"/>
      <c r="E432"/>
      <c r="G432" s="50"/>
      <c r="H432" s="50"/>
      <c r="O432" s="53"/>
    </row>
    <row r="433" spans="4:15" s="49" customFormat="1">
      <c r="D433"/>
      <c r="E433"/>
      <c r="G433" s="50"/>
      <c r="H433" s="50"/>
      <c r="O433" s="53"/>
    </row>
    <row r="434" spans="4:15" s="49" customFormat="1">
      <c r="D434"/>
      <c r="E434"/>
      <c r="G434" s="50"/>
      <c r="H434" s="50"/>
      <c r="O434" s="53"/>
    </row>
    <row r="435" spans="4:15" s="49" customFormat="1">
      <c r="D435"/>
      <c r="E435"/>
      <c r="G435" s="50"/>
      <c r="H435" s="50"/>
      <c r="O435" s="53"/>
    </row>
    <row r="436" spans="4:15" s="49" customFormat="1">
      <c r="D436"/>
      <c r="E436"/>
      <c r="G436" s="50"/>
      <c r="H436" s="50"/>
      <c r="O436" s="53"/>
    </row>
    <row r="437" spans="4:15" s="49" customFormat="1">
      <c r="D437"/>
      <c r="E437"/>
      <c r="G437" s="50"/>
      <c r="H437" s="50"/>
      <c r="O437" s="53"/>
    </row>
    <row r="438" spans="4:15" s="49" customFormat="1">
      <c r="D438"/>
      <c r="E438"/>
      <c r="G438" s="50"/>
      <c r="H438" s="50"/>
      <c r="O438" s="53"/>
    </row>
    <row r="439" spans="4:15" s="49" customFormat="1">
      <c r="D439"/>
      <c r="E439"/>
      <c r="G439" s="50"/>
      <c r="H439" s="50"/>
      <c r="O439" s="53"/>
    </row>
    <row r="440" spans="4:15" s="49" customFormat="1">
      <c r="D440"/>
      <c r="E440"/>
      <c r="G440" s="50"/>
      <c r="H440" s="50"/>
      <c r="O440" s="53"/>
    </row>
    <row r="441" spans="4:15" s="49" customFormat="1">
      <c r="D441"/>
      <c r="E441"/>
      <c r="G441" s="50"/>
      <c r="H441" s="50"/>
      <c r="O441" s="53"/>
    </row>
    <row r="442" spans="4:15" s="49" customFormat="1">
      <c r="D442"/>
      <c r="E442"/>
      <c r="G442" s="50"/>
      <c r="H442" s="50"/>
      <c r="O442" s="53"/>
    </row>
    <row r="443" spans="4:15" s="49" customFormat="1">
      <c r="D443"/>
      <c r="E443"/>
      <c r="G443" s="50"/>
      <c r="H443" s="50"/>
      <c r="O443" s="53"/>
    </row>
    <row r="444" spans="4:15" s="49" customFormat="1">
      <c r="D444"/>
      <c r="E444"/>
      <c r="G444" s="50"/>
      <c r="H444" s="50"/>
      <c r="O444" s="53"/>
    </row>
    <row r="445" spans="4:15" s="49" customFormat="1">
      <c r="D445"/>
      <c r="E445"/>
      <c r="G445" s="50"/>
      <c r="H445" s="50"/>
      <c r="O445" s="53"/>
    </row>
    <row r="446" spans="4:15" s="49" customFormat="1">
      <c r="D446"/>
      <c r="E446"/>
      <c r="G446" s="50"/>
      <c r="H446" s="50"/>
      <c r="O446" s="53"/>
    </row>
    <row r="447" spans="4:15" s="49" customFormat="1">
      <c r="D447"/>
      <c r="E447"/>
      <c r="G447" s="50"/>
      <c r="H447" s="50"/>
      <c r="O447" s="53"/>
    </row>
    <row r="448" spans="4:15" s="49" customFormat="1">
      <c r="D448"/>
      <c r="E448"/>
      <c r="G448" s="50"/>
      <c r="H448" s="50"/>
      <c r="O448" s="53"/>
    </row>
    <row r="449" spans="4:15" s="49" customFormat="1">
      <c r="D449"/>
      <c r="E449"/>
      <c r="G449" s="50"/>
      <c r="H449" s="50"/>
      <c r="O449" s="53"/>
    </row>
    <row r="450" spans="4:15" s="49" customFormat="1">
      <c r="D450"/>
      <c r="E450"/>
      <c r="G450" s="50"/>
      <c r="H450" s="50"/>
      <c r="O450" s="53"/>
    </row>
    <row r="451" spans="4:15" s="49" customFormat="1">
      <c r="D451"/>
      <c r="E451"/>
      <c r="G451" s="50"/>
      <c r="H451" s="50"/>
      <c r="O451" s="53"/>
    </row>
    <row r="452" spans="4:15" s="49" customFormat="1">
      <c r="D452"/>
      <c r="E452"/>
      <c r="G452" s="50"/>
      <c r="H452" s="50"/>
      <c r="O452" s="53"/>
    </row>
    <row r="453" spans="4:15" s="49" customFormat="1">
      <c r="D453"/>
      <c r="E453"/>
      <c r="G453" s="50"/>
      <c r="H453" s="50"/>
      <c r="O453" s="53"/>
    </row>
    <row r="454" spans="4:15" s="49" customFormat="1">
      <c r="D454"/>
      <c r="E454"/>
      <c r="G454" s="50"/>
      <c r="H454" s="50"/>
      <c r="O454" s="53"/>
    </row>
    <row r="455" spans="4:15" s="49" customFormat="1">
      <c r="D455"/>
      <c r="E455"/>
      <c r="G455" s="50"/>
      <c r="H455" s="50"/>
      <c r="O455" s="53"/>
    </row>
    <row r="456" spans="4:15" s="49" customFormat="1">
      <c r="D456"/>
      <c r="E456"/>
      <c r="G456" s="50"/>
      <c r="H456" s="50"/>
      <c r="O456" s="53"/>
    </row>
    <row r="457" spans="4:15" s="49" customFormat="1">
      <c r="D457"/>
      <c r="E457"/>
      <c r="G457" s="50"/>
      <c r="H457" s="50"/>
      <c r="O457" s="53"/>
    </row>
    <row r="458" spans="4:15" s="49" customFormat="1">
      <c r="D458"/>
      <c r="E458"/>
      <c r="G458" s="50"/>
      <c r="H458" s="50"/>
      <c r="O458" s="53"/>
    </row>
    <row r="459" spans="4:15" s="49" customFormat="1">
      <c r="D459"/>
      <c r="E459"/>
      <c r="G459" s="50"/>
      <c r="H459" s="50"/>
      <c r="O459" s="53"/>
    </row>
    <row r="460" spans="4:15" s="49" customFormat="1">
      <c r="D460"/>
      <c r="E460"/>
      <c r="G460" s="50"/>
      <c r="H460" s="50"/>
      <c r="O460" s="53"/>
    </row>
    <row r="461" spans="4:15" s="49" customFormat="1">
      <c r="D461"/>
      <c r="E461"/>
      <c r="G461" s="50"/>
      <c r="H461" s="50"/>
      <c r="O461" s="53"/>
    </row>
    <row r="462" spans="4:15" s="49" customFormat="1">
      <c r="D462"/>
      <c r="E462"/>
      <c r="G462" s="50"/>
      <c r="H462" s="50"/>
      <c r="O462" s="53"/>
    </row>
    <row r="463" spans="4:15" s="49" customFormat="1">
      <c r="D463"/>
      <c r="E463"/>
      <c r="G463" s="50"/>
      <c r="H463" s="50"/>
      <c r="O463" s="53"/>
    </row>
    <row r="464" spans="4:15" s="49" customFormat="1">
      <c r="D464"/>
      <c r="E464"/>
      <c r="G464" s="50"/>
      <c r="H464" s="50"/>
      <c r="O464" s="53"/>
    </row>
    <row r="465" spans="4:15" s="49" customFormat="1">
      <c r="D465"/>
      <c r="E465"/>
      <c r="G465" s="50"/>
      <c r="H465" s="50"/>
      <c r="O465" s="53"/>
    </row>
    <row r="466" spans="4:15" s="49" customFormat="1">
      <c r="D466"/>
      <c r="E466"/>
      <c r="G466" s="50"/>
      <c r="H466" s="50"/>
      <c r="O466" s="53"/>
    </row>
    <row r="467" spans="4:15" s="49" customFormat="1">
      <c r="D467"/>
      <c r="E467"/>
      <c r="G467" s="50"/>
      <c r="H467" s="50"/>
      <c r="O467" s="53"/>
    </row>
    <row r="468" spans="4:15" s="49" customFormat="1">
      <c r="D468"/>
      <c r="E468"/>
      <c r="G468" s="50"/>
      <c r="H468" s="50"/>
      <c r="O468" s="53"/>
    </row>
    <row r="469" spans="4:15" s="49" customFormat="1">
      <c r="D469"/>
      <c r="E469"/>
      <c r="G469" s="50"/>
      <c r="H469" s="50"/>
      <c r="O469" s="53"/>
    </row>
    <row r="470" spans="4:15" s="49" customFormat="1">
      <c r="D470"/>
      <c r="E470"/>
      <c r="G470" s="50"/>
      <c r="H470" s="50"/>
      <c r="O470" s="53"/>
    </row>
    <row r="471" spans="4:15" s="49" customFormat="1">
      <c r="D471"/>
      <c r="E471"/>
      <c r="G471" s="50"/>
      <c r="H471" s="50"/>
      <c r="O471" s="53"/>
    </row>
    <row r="472" spans="4:15" s="49" customFormat="1">
      <c r="D472"/>
      <c r="E472"/>
      <c r="G472" s="50"/>
      <c r="H472" s="50"/>
      <c r="O472" s="53"/>
    </row>
    <row r="473" spans="4:15" s="49" customFormat="1">
      <c r="D473"/>
      <c r="E473"/>
      <c r="G473" s="50"/>
      <c r="H473" s="50"/>
      <c r="O473" s="53"/>
    </row>
    <row r="474" spans="4:15" s="49" customFormat="1">
      <c r="D474"/>
      <c r="E474"/>
      <c r="G474" s="50"/>
      <c r="H474" s="50"/>
      <c r="O474" s="53"/>
    </row>
    <row r="475" spans="4:15" s="49" customFormat="1">
      <c r="D475"/>
      <c r="E475"/>
      <c r="G475" s="50"/>
      <c r="H475" s="50"/>
      <c r="O475" s="53"/>
    </row>
    <row r="476" spans="4:15" s="49" customFormat="1">
      <c r="D476"/>
      <c r="E476"/>
      <c r="G476" s="50"/>
      <c r="H476" s="50"/>
      <c r="O476" s="53"/>
    </row>
    <row r="477" spans="4:15" s="49" customFormat="1">
      <c r="D477"/>
      <c r="E477"/>
      <c r="G477" s="50"/>
      <c r="H477" s="50"/>
      <c r="O477" s="53"/>
    </row>
    <row r="478" spans="4:15" s="49" customFormat="1">
      <c r="D478"/>
      <c r="E478"/>
      <c r="G478" s="50"/>
      <c r="H478" s="50"/>
      <c r="O478" s="53"/>
    </row>
    <row r="479" spans="4:15" s="49" customFormat="1">
      <c r="D479"/>
      <c r="E479"/>
      <c r="G479" s="50"/>
      <c r="H479" s="50"/>
      <c r="O479" s="53"/>
    </row>
    <row r="480" spans="4:15" s="49" customFormat="1">
      <c r="D480"/>
      <c r="E480"/>
      <c r="G480" s="50"/>
      <c r="H480" s="50"/>
      <c r="O480" s="53"/>
    </row>
    <row r="481" spans="4:15" s="49" customFormat="1">
      <c r="D481"/>
      <c r="E481"/>
      <c r="G481" s="50"/>
      <c r="H481" s="50"/>
      <c r="O481" s="53"/>
    </row>
    <row r="482" spans="4:15" s="49" customFormat="1">
      <c r="D482"/>
      <c r="E482"/>
      <c r="G482" s="50"/>
      <c r="H482" s="50"/>
      <c r="O482" s="53"/>
    </row>
    <row r="483" spans="4:15" s="49" customFormat="1">
      <c r="D483"/>
      <c r="E483"/>
      <c r="G483" s="50"/>
      <c r="H483" s="50"/>
      <c r="O483" s="53"/>
    </row>
    <row r="484" spans="4:15" s="49" customFormat="1">
      <c r="D484"/>
      <c r="E484"/>
      <c r="G484" s="50"/>
      <c r="H484" s="50"/>
      <c r="O484" s="53"/>
    </row>
    <row r="485" spans="4:15" s="49" customFormat="1">
      <c r="D485"/>
      <c r="E485"/>
      <c r="G485" s="50"/>
      <c r="H485" s="50"/>
      <c r="O485" s="53"/>
    </row>
    <row r="486" spans="4:15" s="49" customFormat="1">
      <c r="D486"/>
      <c r="E486"/>
      <c r="G486" s="50"/>
      <c r="H486" s="50"/>
      <c r="O486" s="53"/>
    </row>
    <row r="487" spans="4:15" s="49" customFormat="1">
      <c r="D487"/>
      <c r="E487"/>
      <c r="G487" s="50"/>
      <c r="H487" s="50"/>
      <c r="O487" s="53"/>
    </row>
    <row r="488" spans="4:15" s="49" customFormat="1">
      <c r="D488"/>
      <c r="E488"/>
      <c r="G488" s="50"/>
      <c r="H488" s="50"/>
      <c r="O488" s="53"/>
    </row>
    <row r="489" spans="4:15" s="49" customFormat="1">
      <c r="D489"/>
      <c r="E489"/>
      <c r="G489" s="50"/>
      <c r="H489" s="50"/>
      <c r="O489" s="53"/>
    </row>
    <row r="490" spans="4:15" s="49" customFormat="1">
      <c r="D490"/>
      <c r="E490"/>
      <c r="G490" s="50"/>
      <c r="H490" s="50"/>
      <c r="O490" s="53"/>
    </row>
    <row r="491" spans="4:15" s="49" customFormat="1">
      <c r="D491"/>
      <c r="E491"/>
      <c r="G491" s="50"/>
      <c r="H491" s="50"/>
      <c r="O491" s="53"/>
    </row>
    <row r="492" spans="4:15" s="49" customFormat="1">
      <c r="D492"/>
      <c r="E492"/>
      <c r="G492" s="50"/>
      <c r="H492" s="50"/>
      <c r="O492" s="53"/>
    </row>
    <row r="493" spans="4:15" s="49" customFormat="1">
      <c r="D493"/>
      <c r="E493"/>
      <c r="G493" s="50"/>
      <c r="H493" s="50"/>
      <c r="O493" s="53"/>
    </row>
    <row r="494" spans="4:15" s="49" customFormat="1">
      <c r="D494"/>
      <c r="E494"/>
      <c r="G494" s="50"/>
      <c r="H494" s="50"/>
      <c r="O494" s="53"/>
    </row>
    <row r="495" spans="4:15" s="49" customFormat="1">
      <c r="D495"/>
      <c r="E495"/>
      <c r="G495" s="50"/>
      <c r="H495" s="50"/>
      <c r="O495" s="53"/>
    </row>
    <row r="496" spans="4:15" s="49" customFormat="1">
      <c r="D496"/>
      <c r="E496"/>
      <c r="G496" s="50"/>
      <c r="H496" s="50"/>
      <c r="O496" s="53"/>
    </row>
    <row r="497" spans="4:15" s="49" customFormat="1">
      <c r="D497"/>
      <c r="E497"/>
      <c r="G497" s="50"/>
      <c r="H497" s="50"/>
      <c r="O497" s="53"/>
    </row>
    <row r="498" spans="4:15" s="49" customFormat="1">
      <c r="D498"/>
      <c r="E498"/>
      <c r="G498" s="50"/>
      <c r="H498" s="50"/>
      <c r="O498" s="53"/>
    </row>
    <row r="499" spans="4:15" s="49" customFormat="1">
      <c r="D499"/>
      <c r="E499"/>
      <c r="G499" s="50"/>
      <c r="H499" s="50"/>
      <c r="O499" s="53"/>
    </row>
    <row r="500" spans="4:15" s="49" customFormat="1">
      <c r="D500"/>
      <c r="E500"/>
      <c r="G500" s="50"/>
      <c r="H500" s="50"/>
      <c r="O500" s="53"/>
    </row>
    <row r="501" spans="4:15" s="49" customFormat="1">
      <c r="D501"/>
      <c r="E501"/>
      <c r="G501" s="50"/>
      <c r="H501" s="50"/>
      <c r="O501" s="53"/>
    </row>
    <row r="502" spans="4:15" s="49" customFormat="1">
      <c r="D502"/>
      <c r="E502"/>
      <c r="G502" s="50"/>
      <c r="H502" s="50"/>
      <c r="O502" s="53"/>
    </row>
    <row r="503" spans="4:15" s="49" customFormat="1">
      <c r="D503"/>
      <c r="E503"/>
      <c r="G503" s="50"/>
      <c r="H503" s="50"/>
      <c r="O503" s="53"/>
    </row>
    <row r="504" spans="4:15" s="49" customFormat="1">
      <c r="D504"/>
      <c r="E504"/>
      <c r="G504" s="50"/>
      <c r="H504" s="50"/>
      <c r="O504" s="53"/>
    </row>
    <row r="505" spans="4:15" s="49" customFormat="1">
      <c r="D505"/>
      <c r="E505"/>
      <c r="G505" s="50"/>
      <c r="H505" s="50"/>
      <c r="O505" s="53"/>
    </row>
    <row r="506" spans="4:15" s="49" customFormat="1">
      <c r="D506"/>
      <c r="E506"/>
      <c r="G506" s="50"/>
      <c r="H506" s="50"/>
      <c r="O506" s="53"/>
    </row>
    <row r="507" spans="4:15" s="49" customFormat="1">
      <c r="D507"/>
      <c r="E507"/>
      <c r="G507" s="50"/>
      <c r="H507" s="50"/>
      <c r="O507" s="53"/>
    </row>
    <row r="508" spans="4:15" s="49" customFormat="1">
      <c r="D508"/>
      <c r="E508"/>
      <c r="G508" s="50"/>
      <c r="H508" s="50"/>
      <c r="O508" s="53"/>
    </row>
    <row r="509" spans="4:15" s="49" customFormat="1">
      <c r="D509"/>
      <c r="E509"/>
      <c r="G509" s="50"/>
      <c r="H509" s="50"/>
      <c r="O509" s="53"/>
    </row>
    <row r="510" spans="4:15" s="49" customFormat="1">
      <c r="D510"/>
      <c r="E510"/>
      <c r="G510" s="50"/>
      <c r="H510" s="50"/>
      <c r="O510" s="53"/>
    </row>
    <row r="511" spans="4:15" s="49" customFormat="1">
      <c r="D511"/>
      <c r="E511"/>
      <c r="G511" s="50"/>
      <c r="H511" s="50"/>
      <c r="O511" s="53"/>
    </row>
    <row r="512" spans="4:15" s="49" customFormat="1">
      <c r="D512"/>
      <c r="E512"/>
      <c r="G512" s="50"/>
      <c r="H512" s="50"/>
      <c r="O512" s="53"/>
    </row>
    <row r="513" spans="4:15" s="49" customFormat="1">
      <c r="D513"/>
      <c r="E513"/>
      <c r="G513" s="50"/>
      <c r="H513" s="50"/>
      <c r="O513" s="53"/>
    </row>
    <row r="514" spans="4:15" s="49" customFormat="1">
      <c r="D514"/>
      <c r="E514"/>
      <c r="G514" s="50"/>
      <c r="H514" s="50"/>
      <c r="O514" s="53"/>
    </row>
    <row r="515" spans="4:15" s="49" customFormat="1">
      <c r="D515"/>
      <c r="E515"/>
      <c r="G515" s="50"/>
      <c r="H515" s="50"/>
      <c r="O515" s="53"/>
    </row>
    <row r="516" spans="4:15" s="49" customFormat="1">
      <c r="D516"/>
      <c r="E516"/>
      <c r="G516" s="50"/>
      <c r="H516" s="50"/>
      <c r="O516" s="53"/>
    </row>
    <row r="517" spans="4:15" s="49" customFormat="1">
      <c r="D517"/>
      <c r="E517"/>
      <c r="G517" s="50"/>
      <c r="H517" s="50"/>
      <c r="O517" s="53"/>
    </row>
    <row r="518" spans="4:15" s="49" customFormat="1">
      <c r="D518"/>
      <c r="E518"/>
      <c r="G518" s="50"/>
      <c r="H518" s="50"/>
      <c r="O518" s="53"/>
    </row>
    <row r="519" spans="4:15" s="49" customFormat="1">
      <c r="D519"/>
      <c r="E519"/>
      <c r="G519" s="50"/>
      <c r="H519" s="50"/>
      <c r="O519" s="53"/>
    </row>
    <row r="520" spans="4:15" s="49" customFormat="1">
      <c r="D520"/>
      <c r="E520"/>
      <c r="G520" s="50"/>
      <c r="H520" s="50"/>
      <c r="O520" s="53"/>
    </row>
    <row r="521" spans="4:15" s="49" customFormat="1">
      <c r="D521"/>
      <c r="E521"/>
      <c r="G521" s="50"/>
      <c r="H521" s="50"/>
      <c r="O521" s="53"/>
    </row>
    <row r="522" spans="4:15" s="49" customFormat="1">
      <c r="D522"/>
      <c r="E522"/>
      <c r="G522" s="50"/>
      <c r="H522" s="50"/>
      <c r="O522" s="53"/>
    </row>
    <row r="523" spans="4:15" s="49" customFormat="1">
      <c r="D523"/>
      <c r="E523"/>
      <c r="G523" s="50"/>
      <c r="H523" s="50"/>
      <c r="O523" s="53"/>
    </row>
    <row r="524" spans="4:15" s="49" customFormat="1">
      <c r="D524"/>
      <c r="E524"/>
      <c r="G524" s="50"/>
      <c r="H524" s="50"/>
      <c r="O524" s="53"/>
    </row>
    <row r="525" spans="4:15" s="49" customFormat="1">
      <c r="D525"/>
      <c r="E525"/>
      <c r="G525" s="50"/>
      <c r="H525" s="50"/>
      <c r="O525" s="53"/>
    </row>
    <row r="526" spans="4:15" s="49" customFormat="1">
      <c r="D526"/>
      <c r="E526"/>
      <c r="G526" s="50"/>
      <c r="H526" s="50"/>
      <c r="O526" s="53"/>
    </row>
    <row r="527" spans="4:15" s="49" customFormat="1">
      <c r="D527"/>
      <c r="E527"/>
      <c r="G527" s="50"/>
      <c r="H527" s="50"/>
      <c r="O527" s="53"/>
    </row>
    <row r="528" spans="4:15" s="49" customFormat="1">
      <c r="D528"/>
      <c r="E528"/>
      <c r="G528" s="50"/>
      <c r="H528" s="50"/>
      <c r="O528" s="53"/>
    </row>
    <row r="529" spans="4:15" s="49" customFormat="1">
      <c r="D529"/>
      <c r="E529"/>
      <c r="G529" s="50"/>
      <c r="H529" s="50"/>
      <c r="O529" s="53"/>
    </row>
    <row r="530" spans="4:15" s="49" customFormat="1">
      <c r="D530"/>
      <c r="E530"/>
      <c r="G530" s="50"/>
      <c r="H530" s="50"/>
      <c r="O530" s="53"/>
    </row>
    <row r="531" spans="4:15" s="49" customFormat="1">
      <c r="D531"/>
      <c r="E531"/>
      <c r="G531" s="50"/>
      <c r="H531" s="50"/>
      <c r="O531" s="53"/>
    </row>
    <row r="532" spans="4:15" s="49" customFormat="1">
      <c r="D532"/>
      <c r="E532"/>
      <c r="G532" s="50"/>
      <c r="H532" s="50"/>
      <c r="O532" s="53"/>
    </row>
    <row r="533" spans="4:15" s="49" customFormat="1">
      <c r="D533"/>
      <c r="E533"/>
      <c r="G533" s="50"/>
      <c r="H533" s="50"/>
      <c r="O533" s="53"/>
    </row>
    <row r="534" spans="4:15" s="49" customFormat="1">
      <c r="D534"/>
      <c r="E534"/>
      <c r="G534" s="50"/>
      <c r="H534" s="50"/>
      <c r="O534" s="53"/>
    </row>
    <row r="535" spans="4:15" s="49" customFormat="1">
      <c r="D535"/>
      <c r="E535"/>
      <c r="G535" s="50"/>
      <c r="H535" s="50"/>
      <c r="O535" s="53"/>
    </row>
    <row r="536" spans="4:15" s="49" customFormat="1">
      <c r="D536"/>
      <c r="E536"/>
      <c r="G536" s="50"/>
      <c r="H536" s="50"/>
      <c r="O536" s="53"/>
    </row>
    <row r="537" spans="4:15" s="49" customFormat="1">
      <c r="D537"/>
      <c r="E537"/>
      <c r="G537" s="50"/>
      <c r="H537" s="50"/>
      <c r="O537" s="53"/>
    </row>
    <row r="538" spans="4:15" s="49" customFormat="1">
      <c r="D538"/>
      <c r="E538"/>
      <c r="G538" s="50"/>
      <c r="H538" s="50"/>
      <c r="O538" s="53"/>
    </row>
    <row r="539" spans="4:15" s="49" customFormat="1">
      <c r="D539"/>
      <c r="E539"/>
      <c r="G539" s="50"/>
      <c r="H539" s="50"/>
      <c r="O539" s="53"/>
    </row>
    <row r="540" spans="4:15" s="49" customFormat="1">
      <c r="D540"/>
      <c r="E540"/>
      <c r="G540" s="50"/>
      <c r="H540" s="50"/>
      <c r="O540" s="53"/>
    </row>
    <row r="541" spans="4:15" s="49" customFormat="1">
      <c r="D541"/>
      <c r="E541"/>
      <c r="G541" s="50"/>
      <c r="H541" s="50"/>
      <c r="O541" s="53"/>
    </row>
    <row r="542" spans="4:15" s="49" customFormat="1">
      <c r="D542"/>
      <c r="E542"/>
      <c r="G542" s="50"/>
      <c r="H542" s="50"/>
      <c r="O542" s="53"/>
    </row>
    <row r="543" spans="4:15" s="49" customFormat="1">
      <c r="D543"/>
      <c r="E543"/>
      <c r="G543" s="50"/>
      <c r="H543" s="50"/>
      <c r="O543" s="53"/>
    </row>
    <row r="544" spans="4:15" s="49" customFormat="1">
      <c r="D544"/>
      <c r="E544"/>
      <c r="G544" s="50"/>
      <c r="H544" s="50"/>
      <c r="O544" s="53"/>
    </row>
    <row r="545" spans="4:15" s="49" customFormat="1">
      <c r="D545"/>
      <c r="E545"/>
      <c r="G545" s="50"/>
      <c r="H545" s="50"/>
      <c r="O545" s="53"/>
    </row>
    <row r="546" spans="4:15" s="49" customFormat="1">
      <c r="D546"/>
      <c r="E546"/>
      <c r="G546" s="50"/>
      <c r="H546" s="50"/>
      <c r="O546" s="53"/>
    </row>
    <row r="547" spans="4:15" s="49" customFormat="1">
      <c r="D547"/>
      <c r="E547"/>
      <c r="G547" s="50"/>
      <c r="H547" s="50"/>
      <c r="O547" s="53"/>
    </row>
    <row r="548" spans="4:15" s="49" customFormat="1">
      <c r="D548"/>
      <c r="E548"/>
      <c r="G548" s="50"/>
      <c r="H548" s="50"/>
      <c r="O548" s="53"/>
    </row>
    <row r="549" spans="4:15" s="49" customFormat="1">
      <c r="D549"/>
      <c r="E549"/>
      <c r="G549" s="50"/>
      <c r="H549" s="50"/>
      <c r="O549" s="53"/>
    </row>
    <row r="550" spans="4:15" s="49" customFormat="1">
      <c r="D550"/>
      <c r="E550"/>
      <c r="G550" s="50"/>
      <c r="H550" s="50"/>
      <c r="O550" s="53"/>
    </row>
    <row r="551" spans="4:15" s="49" customFormat="1">
      <c r="D551"/>
      <c r="E551"/>
      <c r="G551" s="50"/>
      <c r="H551" s="50"/>
      <c r="O551" s="53"/>
    </row>
    <row r="552" spans="4:15" s="49" customFormat="1">
      <c r="D552"/>
      <c r="E552"/>
      <c r="G552" s="50"/>
      <c r="H552" s="50"/>
      <c r="O552" s="53"/>
    </row>
    <row r="553" spans="4:15" s="49" customFormat="1">
      <c r="D553"/>
      <c r="E553"/>
      <c r="G553" s="50"/>
      <c r="H553" s="50"/>
      <c r="O553" s="53"/>
    </row>
    <row r="554" spans="4:15" s="49" customFormat="1">
      <c r="D554"/>
      <c r="E554"/>
      <c r="G554" s="50"/>
      <c r="H554" s="50"/>
      <c r="O554" s="53"/>
    </row>
    <row r="555" spans="4:15" s="49" customFormat="1">
      <c r="D555"/>
      <c r="E555"/>
      <c r="G555" s="50"/>
      <c r="H555" s="50"/>
      <c r="O555" s="53"/>
    </row>
    <row r="556" spans="4:15" s="49" customFormat="1">
      <c r="D556"/>
      <c r="E556"/>
      <c r="G556" s="50"/>
      <c r="H556" s="50"/>
      <c r="O556" s="53"/>
    </row>
    <row r="557" spans="4:15" s="49" customFormat="1">
      <c r="D557"/>
      <c r="E557"/>
      <c r="G557" s="50"/>
      <c r="H557" s="50"/>
      <c r="O557" s="53"/>
    </row>
    <row r="558" spans="4:15" s="49" customFormat="1">
      <c r="D558"/>
      <c r="E558"/>
      <c r="G558" s="50"/>
      <c r="H558" s="50"/>
      <c r="O558" s="53"/>
    </row>
    <row r="559" spans="4:15" s="49" customFormat="1">
      <c r="D559"/>
      <c r="E559"/>
      <c r="G559" s="50"/>
      <c r="H559" s="50"/>
      <c r="O559" s="53"/>
    </row>
    <row r="560" spans="4:15" s="49" customFormat="1">
      <c r="D560"/>
      <c r="E560"/>
      <c r="G560" s="50"/>
      <c r="H560" s="50"/>
      <c r="O560" s="53"/>
    </row>
    <row r="561" spans="4:15" s="49" customFormat="1">
      <c r="D561"/>
      <c r="E561"/>
      <c r="G561" s="50"/>
      <c r="H561" s="50"/>
      <c r="O561" s="53"/>
    </row>
    <row r="562" spans="4:15" s="49" customFormat="1">
      <c r="D562"/>
      <c r="E562"/>
      <c r="G562" s="50"/>
      <c r="H562" s="50"/>
      <c r="O562" s="53"/>
    </row>
    <row r="563" spans="4:15" s="49" customFormat="1">
      <c r="D563"/>
      <c r="E563"/>
      <c r="G563" s="50"/>
      <c r="H563" s="50"/>
      <c r="O563" s="53"/>
    </row>
    <row r="564" spans="4:15" s="49" customFormat="1">
      <c r="D564"/>
      <c r="E564"/>
      <c r="G564" s="50"/>
      <c r="H564" s="50"/>
      <c r="O564" s="53"/>
    </row>
    <row r="565" spans="4:15" s="49" customFormat="1">
      <c r="D565"/>
      <c r="E565"/>
      <c r="G565" s="50"/>
      <c r="H565" s="50"/>
      <c r="O565" s="53"/>
    </row>
    <row r="566" spans="4:15" s="49" customFormat="1">
      <c r="D566"/>
      <c r="E566"/>
      <c r="G566" s="50"/>
      <c r="H566" s="50"/>
      <c r="O566" s="53"/>
    </row>
    <row r="567" spans="4:15" s="49" customFormat="1">
      <c r="D567"/>
      <c r="E567"/>
      <c r="G567" s="50"/>
      <c r="H567" s="50"/>
      <c r="O567" s="53"/>
    </row>
    <row r="568" spans="4:15" s="49" customFormat="1">
      <c r="D568"/>
      <c r="E568"/>
      <c r="G568" s="50"/>
      <c r="H568" s="50"/>
      <c r="O568" s="53"/>
    </row>
    <row r="569" spans="4:15" s="49" customFormat="1">
      <c r="D569"/>
      <c r="E569"/>
      <c r="G569" s="50"/>
      <c r="H569" s="50"/>
      <c r="O569" s="53"/>
    </row>
    <row r="570" spans="4:15" s="49" customFormat="1">
      <c r="D570"/>
      <c r="E570"/>
      <c r="G570" s="50"/>
      <c r="H570" s="50"/>
      <c r="O570" s="53"/>
    </row>
    <row r="571" spans="4:15" s="49" customFormat="1">
      <c r="D571"/>
      <c r="E571"/>
      <c r="G571" s="50"/>
      <c r="H571" s="50"/>
      <c r="O571" s="53"/>
    </row>
    <row r="572" spans="4:15" s="49" customFormat="1">
      <c r="D572"/>
      <c r="E572"/>
      <c r="G572" s="50"/>
      <c r="H572" s="50"/>
      <c r="O572" s="53"/>
    </row>
    <row r="573" spans="4:15" s="49" customFormat="1">
      <c r="D573"/>
      <c r="E573"/>
      <c r="G573" s="50"/>
      <c r="H573" s="50"/>
      <c r="O573" s="53"/>
    </row>
    <row r="574" spans="4:15" s="49" customFormat="1">
      <c r="D574"/>
      <c r="E574"/>
      <c r="G574" s="50"/>
      <c r="H574" s="50"/>
      <c r="O574" s="53"/>
    </row>
    <row r="575" spans="4:15" s="49" customFormat="1">
      <c r="D575"/>
      <c r="E575"/>
      <c r="G575" s="50"/>
      <c r="H575" s="50"/>
      <c r="O575" s="53"/>
    </row>
    <row r="576" spans="4:15" s="49" customFormat="1">
      <c r="D576"/>
      <c r="E576"/>
      <c r="G576" s="50"/>
      <c r="H576" s="50"/>
      <c r="O576" s="53"/>
    </row>
    <row r="577" spans="4:15" s="49" customFormat="1">
      <c r="D577"/>
      <c r="E577"/>
      <c r="G577" s="50"/>
      <c r="H577" s="50"/>
      <c r="O577" s="53"/>
    </row>
    <row r="578" spans="4:15" s="49" customFormat="1">
      <c r="D578"/>
      <c r="E578"/>
      <c r="G578" s="50"/>
      <c r="H578" s="50"/>
      <c r="O578" s="53"/>
    </row>
    <row r="579" spans="4:15" s="49" customFormat="1">
      <c r="D579"/>
      <c r="E579"/>
      <c r="G579" s="50"/>
      <c r="H579" s="50"/>
      <c r="O579" s="53"/>
    </row>
    <row r="580" spans="4:15" s="49" customFormat="1">
      <c r="D580"/>
      <c r="E580"/>
      <c r="G580" s="50"/>
      <c r="H580" s="50"/>
      <c r="O580" s="53"/>
    </row>
    <row r="581" spans="4:15" s="49" customFormat="1">
      <c r="D581"/>
      <c r="E581"/>
      <c r="G581" s="50"/>
      <c r="H581" s="50"/>
      <c r="O581" s="53"/>
    </row>
    <row r="582" spans="4:15" s="49" customFormat="1">
      <c r="D582"/>
      <c r="E582"/>
      <c r="G582" s="50"/>
      <c r="H582" s="50"/>
      <c r="O582" s="53"/>
    </row>
    <row r="583" spans="4:15" s="49" customFormat="1">
      <c r="D583"/>
      <c r="E583"/>
      <c r="G583" s="50"/>
      <c r="H583" s="50"/>
      <c r="O583" s="53"/>
    </row>
    <row r="584" spans="4:15" s="49" customFormat="1">
      <c r="D584"/>
      <c r="E584"/>
      <c r="G584" s="50"/>
      <c r="H584" s="50"/>
      <c r="O584" s="53"/>
    </row>
    <row r="585" spans="4:15" s="49" customFormat="1">
      <c r="D585"/>
      <c r="E585"/>
      <c r="G585" s="50"/>
      <c r="H585" s="50"/>
      <c r="O585" s="53"/>
    </row>
    <row r="586" spans="4:15" s="49" customFormat="1">
      <c r="D586"/>
      <c r="E586"/>
      <c r="G586" s="50"/>
      <c r="H586" s="50"/>
      <c r="O586" s="53"/>
    </row>
    <row r="587" spans="4:15" s="49" customFormat="1">
      <c r="D587"/>
      <c r="E587"/>
      <c r="G587" s="50"/>
      <c r="H587" s="50"/>
      <c r="O587" s="53"/>
    </row>
    <row r="588" spans="4:15" s="49" customFormat="1">
      <c r="D588"/>
      <c r="E588"/>
      <c r="G588" s="50"/>
      <c r="H588" s="50"/>
      <c r="O588" s="53"/>
    </row>
    <row r="589" spans="4:15" s="49" customFormat="1">
      <c r="D589"/>
      <c r="E589"/>
      <c r="G589" s="50"/>
      <c r="H589" s="50"/>
      <c r="O589" s="53"/>
    </row>
    <row r="590" spans="4:15" s="49" customFormat="1">
      <c r="D590"/>
      <c r="E590"/>
      <c r="G590" s="50"/>
      <c r="H590" s="50"/>
      <c r="O590" s="53"/>
    </row>
    <row r="591" spans="4:15" s="49" customFormat="1">
      <c r="D591"/>
      <c r="E591"/>
      <c r="G591" s="50"/>
      <c r="H591" s="50"/>
      <c r="O591" s="53"/>
    </row>
    <row r="592" spans="4:15" s="49" customFormat="1">
      <c r="D592"/>
      <c r="E592"/>
      <c r="G592" s="50"/>
      <c r="H592" s="50"/>
      <c r="O592" s="53"/>
    </row>
    <row r="593" spans="4:15" s="49" customFormat="1">
      <c r="D593"/>
      <c r="E593"/>
      <c r="G593" s="50"/>
      <c r="H593" s="50"/>
      <c r="O593" s="53"/>
    </row>
    <row r="594" spans="4:15" s="49" customFormat="1">
      <c r="D594"/>
      <c r="E594"/>
      <c r="G594" s="50"/>
      <c r="H594" s="50"/>
      <c r="O594" s="53"/>
    </row>
    <row r="595" spans="4:15" s="49" customFormat="1">
      <c r="D595"/>
      <c r="E595"/>
      <c r="G595" s="50"/>
      <c r="H595" s="50"/>
      <c r="O595" s="53"/>
    </row>
    <row r="596" spans="4:15" s="49" customFormat="1">
      <c r="D596"/>
      <c r="E596"/>
      <c r="G596" s="50"/>
      <c r="H596" s="50"/>
      <c r="O596" s="53"/>
    </row>
    <row r="597" spans="4:15" s="49" customFormat="1">
      <c r="D597"/>
      <c r="E597"/>
      <c r="G597" s="50"/>
      <c r="H597" s="50"/>
      <c r="O597" s="53"/>
    </row>
    <row r="598" spans="4:15" s="49" customFormat="1">
      <c r="D598"/>
      <c r="E598"/>
      <c r="G598" s="50"/>
      <c r="H598" s="50"/>
      <c r="O598" s="53"/>
    </row>
    <row r="599" spans="4:15" s="49" customFormat="1">
      <c r="D599"/>
      <c r="E599"/>
      <c r="G599" s="50"/>
      <c r="H599" s="50"/>
      <c r="O599" s="53"/>
    </row>
    <row r="600" spans="4:15" s="49" customFormat="1">
      <c r="D600"/>
      <c r="E600"/>
      <c r="G600" s="50"/>
      <c r="H600" s="50"/>
      <c r="O600" s="53"/>
    </row>
    <row r="601" spans="4:15" s="49" customFormat="1">
      <c r="D601"/>
      <c r="E601"/>
      <c r="G601" s="50"/>
      <c r="H601" s="50"/>
      <c r="O601" s="53"/>
    </row>
    <row r="602" spans="4:15" s="49" customFormat="1">
      <c r="D602"/>
      <c r="E602"/>
      <c r="G602" s="50"/>
      <c r="H602" s="50"/>
      <c r="O602" s="53"/>
    </row>
    <row r="603" spans="4:15" s="49" customFormat="1">
      <c r="D603"/>
      <c r="E603"/>
      <c r="G603" s="50"/>
      <c r="H603" s="50"/>
      <c r="O603" s="53"/>
    </row>
    <row r="604" spans="4:15" s="49" customFormat="1">
      <c r="D604"/>
      <c r="E604"/>
      <c r="G604" s="50"/>
      <c r="H604" s="50"/>
      <c r="O604" s="53"/>
    </row>
    <row r="605" spans="4:15" s="49" customFormat="1">
      <c r="D605"/>
      <c r="E605"/>
      <c r="G605" s="50"/>
      <c r="H605" s="50"/>
      <c r="O605" s="53"/>
    </row>
    <row r="606" spans="4:15" s="49" customFormat="1">
      <c r="D606"/>
      <c r="E606"/>
      <c r="G606" s="50"/>
      <c r="H606" s="50"/>
      <c r="O606" s="53"/>
    </row>
    <row r="607" spans="4:15" s="49" customFormat="1">
      <c r="D607"/>
      <c r="E607"/>
      <c r="G607" s="50"/>
      <c r="H607" s="50"/>
      <c r="O607" s="53"/>
    </row>
    <row r="608" spans="4:15" s="49" customFormat="1">
      <c r="D608"/>
      <c r="E608"/>
      <c r="G608" s="50"/>
      <c r="H608" s="50"/>
      <c r="O608" s="53"/>
    </row>
    <row r="609" spans="4:15" s="49" customFormat="1">
      <c r="D609"/>
      <c r="E609"/>
      <c r="G609" s="50"/>
      <c r="H609" s="50"/>
      <c r="O609" s="53"/>
    </row>
    <row r="610" spans="4:15" s="49" customFormat="1">
      <c r="D610"/>
      <c r="E610"/>
      <c r="G610" s="50"/>
      <c r="H610" s="50"/>
      <c r="O610" s="53"/>
    </row>
    <row r="611" spans="4:15" s="49" customFormat="1">
      <c r="D611"/>
      <c r="E611"/>
      <c r="G611" s="50"/>
      <c r="H611" s="50"/>
      <c r="O611" s="53"/>
    </row>
    <row r="612" spans="4:15" s="49" customFormat="1">
      <c r="D612"/>
      <c r="E612"/>
      <c r="G612" s="50"/>
      <c r="H612" s="50"/>
      <c r="O612" s="53"/>
    </row>
    <row r="613" spans="4:15" s="49" customFormat="1">
      <c r="D613"/>
      <c r="E613"/>
      <c r="G613" s="50"/>
      <c r="H613" s="50"/>
      <c r="O613" s="53"/>
    </row>
    <row r="614" spans="4:15" s="49" customFormat="1">
      <c r="D614"/>
      <c r="E614"/>
      <c r="G614" s="50"/>
      <c r="H614" s="50"/>
      <c r="O614" s="53"/>
    </row>
    <row r="615" spans="4:15" s="49" customFormat="1">
      <c r="D615"/>
      <c r="E615"/>
      <c r="G615" s="50"/>
      <c r="H615" s="50"/>
      <c r="O615" s="53"/>
    </row>
    <row r="616" spans="4:15" s="49" customFormat="1">
      <c r="D616"/>
      <c r="E616"/>
      <c r="G616" s="50"/>
      <c r="H616" s="50"/>
      <c r="O616" s="53"/>
    </row>
    <row r="617" spans="4:15" s="49" customFormat="1">
      <c r="D617"/>
      <c r="E617"/>
      <c r="G617" s="50"/>
      <c r="H617" s="50"/>
      <c r="O617" s="53"/>
    </row>
    <row r="618" spans="4:15" s="49" customFormat="1">
      <c r="D618"/>
      <c r="E618"/>
      <c r="G618" s="50"/>
      <c r="H618" s="50"/>
      <c r="O618" s="53"/>
    </row>
    <row r="619" spans="4:15" s="49" customFormat="1">
      <c r="D619"/>
      <c r="E619"/>
      <c r="G619" s="50"/>
      <c r="H619" s="50"/>
      <c r="O619" s="53"/>
    </row>
    <row r="620" spans="4:15" s="49" customFormat="1">
      <c r="D620"/>
      <c r="E620"/>
      <c r="G620" s="50"/>
      <c r="H620" s="50"/>
      <c r="O620" s="53"/>
    </row>
    <row r="621" spans="4:15" s="49" customFormat="1">
      <c r="D621"/>
      <c r="E621"/>
      <c r="G621" s="50"/>
      <c r="H621" s="50"/>
      <c r="O621" s="53"/>
    </row>
    <row r="622" spans="4:15" s="49" customFormat="1">
      <c r="D622"/>
      <c r="E622"/>
      <c r="G622" s="50"/>
      <c r="H622" s="50"/>
      <c r="O622" s="53"/>
    </row>
    <row r="623" spans="4:15" s="49" customFormat="1">
      <c r="D623"/>
      <c r="E623"/>
      <c r="G623" s="50"/>
      <c r="H623" s="50"/>
      <c r="O623" s="53"/>
    </row>
    <row r="624" spans="4:15" s="49" customFormat="1">
      <c r="D624"/>
      <c r="E624"/>
      <c r="G624" s="50"/>
      <c r="H624" s="50"/>
      <c r="O624" s="53"/>
    </row>
    <row r="625" spans="4:15" s="49" customFormat="1">
      <c r="D625"/>
      <c r="E625"/>
      <c r="G625" s="50"/>
      <c r="H625" s="50"/>
      <c r="O625" s="53"/>
    </row>
    <row r="626" spans="4:15" s="49" customFormat="1">
      <c r="D626"/>
      <c r="E626"/>
      <c r="G626" s="50"/>
      <c r="H626" s="50"/>
      <c r="O626" s="53"/>
    </row>
    <row r="627" spans="4:15" s="49" customFormat="1">
      <c r="D627"/>
      <c r="E627"/>
      <c r="G627" s="50"/>
      <c r="H627" s="50"/>
      <c r="O627" s="53"/>
    </row>
    <row r="628" spans="4:15" s="49" customFormat="1">
      <c r="D628"/>
      <c r="E628"/>
      <c r="G628" s="50"/>
      <c r="H628" s="50"/>
      <c r="O628" s="53"/>
    </row>
    <row r="629" spans="4:15" s="49" customFormat="1">
      <c r="D629"/>
      <c r="E629"/>
      <c r="G629" s="50"/>
      <c r="H629" s="50"/>
      <c r="O629" s="53"/>
    </row>
    <row r="630" spans="4:15" s="49" customFormat="1">
      <c r="D630"/>
      <c r="E630"/>
      <c r="G630" s="50"/>
      <c r="H630" s="50"/>
      <c r="O630" s="53"/>
    </row>
    <row r="631" spans="4:15" s="49" customFormat="1">
      <c r="D631"/>
      <c r="E631"/>
      <c r="G631" s="50"/>
      <c r="H631" s="50"/>
      <c r="O631" s="53"/>
    </row>
    <row r="632" spans="4:15" s="49" customFormat="1">
      <c r="D632"/>
      <c r="E632"/>
      <c r="G632" s="50"/>
      <c r="H632" s="50"/>
      <c r="O632" s="53"/>
    </row>
    <row r="633" spans="4:15" s="49" customFormat="1">
      <c r="D633"/>
      <c r="E633"/>
      <c r="G633" s="50"/>
      <c r="H633" s="50"/>
      <c r="O633" s="53"/>
    </row>
    <row r="634" spans="4:15" s="49" customFormat="1">
      <c r="D634"/>
      <c r="E634"/>
      <c r="G634" s="50"/>
      <c r="H634" s="50"/>
      <c r="O634" s="53"/>
    </row>
    <row r="635" spans="4:15" s="49" customFormat="1">
      <c r="D635"/>
      <c r="E635"/>
      <c r="G635" s="50"/>
      <c r="H635" s="50"/>
      <c r="O635" s="53"/>
    </row>
    <row r="636" spans="4:15" s="49" customFormat="1">
      <c r="D636"/>
      <c r="E636"/>
      <c r="G636" s="50"/>
      <c r="H636" s="50"/>
      <c r="O636" s="53"/>
    </row>
    <row r="637" spans="4:15" s="49" customFormat="1">
      <c r="D637"/>
      <c r="E637"/>
      <c r="G637" s="50"/>
      <c r="H637" s="50"/>
      <c r="O637" s="53"/>
    </row>
    <row r="638" spans="4:15" s="49" customFormat="1">
      <c r="D638"/>
      <c r="E638"/>
      <c r="G638" s="50"/>
      <c r="H638" s="50"/>
      <c r="O638" s="53"/>
    </row>
    <row r="639" spans="4:15" s="49" customFormat="1">
      <c r="D639"/>
      <c r="E639"/>
      <c r="G639" s="50"/>
      <c r="H639" s="50"/>
      <c r="O639" s="53"/>
    </row>
    <row r="640" spans="4:15" s="49" customFormat="1">
      <c r="D640"/>
      <c r="E640"/>
      <c r="G640" s="50"/>
      <c r="H640" s="50"/>
      <c r="O640" s="53"/>
    </row>
    <row r="641" spans="4:15" s="49" customFormat="1">
      <c r="D641"/>
      <c r="E641"/>
      <c r="G641" s="50"/>
      <c r="H641" s="50"/>
      <c r="O641" s="53"/>
    </row>
    <row r="642" spans="4:15" s="49" customFormat="1">
      <c r="D642"/>
      <c r="E642"/>
      <c r="G642" s="50"/>
      <c r="H642" s="50"/>
      <c r="O642" s="53"/>
    </row>
    <row r="643" spans="4:15" s="49" customFormat="1">
      <c r="D643"/>
      <c r="E643"/>
      <c r="G643" s="50"/>
      <c r="H643" s="50"/>
      <c r="O643" s="53"/>
    </row>
    <row r="644" spans="4:15" s="49" customFormat="1">
      <c r="D644"/>
      <c r="E644"/>
      <c r="G644" s="50"/>
      <c r="H644" s="50"/>
      <c r="O644" s="53"/>
    </row>
    <row r="645" spans="4:15" s="49" customFormat="1">
      <c r="D645"/>
      <c r="E645"/>
      <c r="G645" s="50"/>
      <c r="H645" s="50"/>
      <c r="O645" s="53"/>
    </row>
    <row r="646" spans="4:15" s="49" customFormat="1">
      <c r="D646"/>
      <c r="E646"/>
      <c r="G646" s="50"/>
      <c r="H646" s="50"/>
      <c r="O646" s="53"/>
    </row>
    <row r="647" spans="4:15" s="49" customFormat="1">
      <c r="D647"/>
      <c r="E647"/>
      <c r="G647" s="50"/>
      <c r="H647" s="50"/>
      <c r="O647" s="53"/>
    </row>
    <row r="648" spans="4:15" s="49" customFormat="1">
      <c r="D648"/>
      <c r="E648"/>
      <c r="G648" s="50"/>
      <c r="H648" s="50"/>
      <c r="O648" s="53"/>
    </row>
    <row r="649" spans="4:15" s="49" customFormat="1">
      <c r="D649"/>
      <c r="E649"/>
      <c r="G649" s="50"/>
      <c r="H649" s="50"/>
      <c r="O649" s="53"/>
    </row>
    <row r="650" spans="4:15" s="49" customFormat="1">
      <c r="D650"/>
      <c r="E650"/>
      <c r="G650" s="50"/>
      <c r="H650" s="50"/>
      <c r="O650" s="53"/>
    </row>
    <row r="651" spans="4:15" s="49" customFormat="1">
      <c r="D651"/>
      <c r="E651"/>
      <c r="G651" s="50"/>
      <c r="H651" s="50"/>
      <c r="O651" s="53"/>
    </row>
    <row r="652" spans="4:15" s="49" customFormat="1">
      <c r="D652"/>
      <c r="E652"/>
      <c r="G652" s="50"/>
      <c r="H652" s="50"/>
      <c r="O652" s="53"/>
    </row>
    <row r="653" spans="4:15" s="49" customFormat="1">
      <c r="D653"/>
      <c r="E653"/>
      <c r="G653" s="50"/>
      <c r="H653" s="50"/>
      <c r="O653" s="53"/>
    </row>
    <row r="654" spans="4:15" s="49" customFormat="1">
      <c r="D654"/>
      <c r="E654"/>
      <c r="G654" s="50"/>
      <c r="H654" s="50"/>
      <c r="O654" s="53"/>
    </row>
    <row r="655" spans="4:15" s="49" customFormat="1">
      <c r="D655"/>
      <c r="E655"/>
      <c r="G655" s="50"/>
      <c r="H655" s="50"/>
      <c r="O655" s="53"/>
    </row>
    <row r="656" spans="4:15" s="49" customFormat="1">
      <c r="D656"/>
      <c r="E656"/>
      <c r="G656" s="50"/>
      <c r="H656" s="50"/>
      <c r="O656" s="53"/>
    </row>
    <row r="657" spans="4:15" s="49" customFormat="1">
      <c r="D657"/>
      <c r="E657"/>
      <c r="G657" s="50"/>
      <c r="H657" s="50"/>
      <c r="O657" s="53"/>
    </row>
    <row r="658" spans="4:15" s="49" customFormat="1">
      <c r="D658"/>
      <c r="E658"/>
      <c r="G658" s="50"/>
      <c r="H658" s="50"/>
      <c r="O658" s="53"/>
    </row>
    <row r="659" spans="4:15" s="49" customFormat="1">
      <c r="D659"/>
      <c r="E659"/>
      <c r="G659" s="50"/>
      <c r="H659" s="50"/>
      <c r="O659" s="53"/>
    </row>
    <row r="660" spans="4:15" s="49" customFormat="1">
      <c r="D660"/>
      <c r="E660"/>
      <c r="G660" s="50"/>
      <c r="H660" s="50"/>
      <c r="O660" s="53"/>
    </row>
    <row r="661" spans="4:15" s="49" customFormat="1">
      <c r="D661"/>
      <c r="E661"/>
      <c r="G661" s="50"/>
      <c r="H661" s="50"/>
      <c r="O661" s="53"/>
    </row>
    <row r="662" spans="4:15" s="49" customFormat="1">
      <c r="D662"/>
      <c r="E662"/>
      <c r="G662" s="50"/>
      <c r="H662" s="50"/>
      <c r="O662" s="53"/>
    </row>
    <row r="663" spans="4:15" s="49" customFormat="1">
      <c r="D663"/>
      <c r="E663"/>
      <c r="G663" s="50"/>
      <c r="H663" s="50"/>
      <c r="O663" s="53"/>
    </row>
    <row r="664" spans="4:15" s="49" customFormat="1">
      <c r="D664"/>
      <c r="E664"/>
      <c r="G664" s="50"/>
      <c r="H664" s="50"/>
      <c r="O664" s="53"/>
    </row>
    <row r="665" spans="4:15" s="49" customFormat="1">
      <c r="D665"/>
      <c r="E665"/>
      <c r="G665" s="50"/>
      <c r="H665" s="50"/>
      <c r="O665" s="53"/>
    </row>
    <row r="666" spans="4:15" s="49" customFormat="1">
      <c r="D666"/>
      <c r="E666"/>
      <c r="G666" s="50"/>
      <c r="H666" s="50"/>
      <c r="O666" s="53"/>
    </row>
    <row r="667" spans="4:15" s="49" customFormat="1">
      <c r="D667"/>
      <c r="E667"/>
      <c r="G667" s="50"/>
      <c r="H667" s="50"/>
      <c r="O667" s="53"/>
    </row>
    <row r="668" spans="4:15" s="49" customFormat="1">
      <c r="D668"/>
      <c r="E668"/>
      <c r="G668" s="50"/>
      <c r="H668" s="50"/>
      <c r="O668" s="53"/>
    </row>
    <row r="669" spans="4:15" s="49" customFormat="1">
      <c r="D669"/>
      <c r="E669"/>
      <c r="G669" s="50"/>
      <c r="H669" s="50"/>
      <c r="O669" s="53"/>
    </row>
    <row r="670" spans="4:15" s="49" customFormat="1">
      <c r="D670"/>
      <c r="E670"/>
      <c r="G670" s="50"/>
      <c r="H670" s="50"/>
      <c r="O670" s="53"/>
    </row>
    <row r="671" spans="4:15" s="49" customFormat="1">
      <c r="D671"/>
      <c r="E671"/>
      <c r="G671" s="50"/>
      <c r="H671" s="50"/>
      <c r="O671" s="53"/>
    </row>
    <row r="672" spans="4:15" s="49" customFormat="1">
      <c r="D672"/>
      <c r="E672"/>
      <c r="G672" s="50"/>
      <c r="H672" s="50"/>
      <c r="O672" s="53"/>
    </row>
    <row r="673" spans="4:15" s="49" customFormat="1">
      <c r="D673"/>
      <c r="E673"/>
      <c r="G673" s="50"/>
      <c r="H673" s="50"/>
      <c r="O673" s="53"/>
    </row>
    <row r="674" spans="4:15" s="49" customFormat="1">
      <c r="D674"/>
      <c r="E674"/>
      <c r="G674" s="50"/>
      <c r="H674" s="50"/>
      <c r="O674" s="53"/>
    </row>
    <row r="675" spans="4:15" s="49" customFormat="1">
      <c r="D675"/>
      <c r="E675"/>
      <c r="G675" s="50"/>
      <c r="H675" s="50"/>
      <c r="O675" s="53"/>
    </row>
    <row r="676" spans="4:15" s="49" customFormat="1">
      <c r="D676"/>
      <c r="E676"/>
      <c r="G676" s="50"/>
      <c r="H676" s="50"/>
      <c r="O676" s="53"/>
    </row>
    <row r="677" spans="4:15" s="49" customFormat="1">
      <c r="D677"/>
      <c r="E677"/>
      <c r="G677" s="50"/>
      <c r="H677" s="50"/>
      <c r="O677" s="53"/>
    </row>
    <row r="678" spans="4:15" s="49" customFormat="1">
      <c r="D678"/>
      <c r="E678"/>
      <c r="G678" s="50"/>
      <c r="H678" s="50"/>
      <c r="O678" s="53"/>
    </row>
    <row r="679" spans="4:15" s="49" customFormat="1">
      <c r="D679"/>
      <c r="E679"/>
      <c r="G679" s="50"/>
      <c r="H679" s="50"/>
      <c r="O679" s="53"/>
    </row>
    <row r="680" spans="4:15" s="49" customFormat="1">
      <c r="D680"/>
      <c r="E680"/>
      <c r="G680" s="50"/>
      <c r="H680" s="50"/>
      <c r="O680" s="53"/>
    </row>
    <row r="681" spans="4:15" s="49" customFormat="1">
      <c r="D681"/>
      <c r="E681"/>
      <c r="G681" s="50"/>
      <c r="H681" s="50"/>
      <c r="O681" s="53"/>
    </row>
    <row r="682" spans="4:15" s="49" customFormat="1">
      <c r="D682"/>
      <c r="E682"/>
      <c r="G682" s="50"/>
      <c r="H682" s="50"/>
      <c r="O682" s="53"/>
    </row>
    <row r="683" spans="4:15" s="49" customFormat="1">
      <c r="D683"/>
      <c r="E683"/>
      <c r="G683" s="50"/>
      <c r="H683" s="50"/>
      <c r="O683" s="53"/>
    </row>
    <row r="684" spans="4:15" s="49" customFormat="1">
      <c r="D684"/>
      <c r="E684"/>
      <c r="G684" s="50"/>
      <c r="H684" s="50"/>
      <c r="O684" s="53"/>
    </row>
    <row r="685" spans="4:15" s="49" customFormat="1">
      <c r="D685"/>
      <c r="E685"/>
      <c r="G685" s="50"/>
      <c r="H685" s="50"/>
      <c r="O685" s="53"/>
    </row>
    <row r="686" spans="4:15" s="49" customFormat="1">
      <c r="D686"/>
      <c r="E686"/>
      <c r="G686" s="50"/>
      <c r="H686" s="50"/>
      <c r="O686" s="53"/>
    </row>
    <row r="687" spans="4:15" s="49" customFormat="1">
      <c r="D687"/>
      <c r="E687"/>
      <c r="G687" s="50"/>
      <c r="H687" s="50"/>
      <c r="O687" s="53"/>
    </row>
    <row r="688" spans="4:15" s="49" customFormat="1">
      <c r="D688"/>
      <c r="E688"/>
      <c r="G688" s="50"/>
      <c r="H688" s="50"/>
      <c r="O688" s="53"/>
    </row>
    <row r="689" spans="4:15" s="49" customFormat="1">
      <c r="D689"/>
      <c r="E689"/>
      <c r="G689" s="50"/>
      <c r="H689" s="50"/>
      <c r="O689" s="53"/>
    </row>
    <row r="690" spans="4:15" s="49" customFormat="1">
      <c r="D690"/>
      <c r="E690"/>
      <c r="G690" s="50"/>
      <c r="H690" s="50"/>
      <c r="O690" s="53"/>
    </row>
    <row r="691" spans="4:15" s="49" customFormat="1">
      <c r="D691"/>
      <c r="E691"/>
      <c r="G691" s="50"/>
      <c r="H691" s="50"/>
      <c r="O691" s="53"/>
    </row>
    <row r="692" spans="4:15" s="49" customFormat="1">
      <c r="D692"/>
      <c r="E692"/>
      <c r="G692" s="50"/>
      <c r="H692" s="50"/>
      <c r="O692" s="53"/>
    </row>
    <row r="693" spans="4:15" s="49" customFormat="1">
      <c r="D693"/>
      <c r="E693"/>
      <c r="G693" s="50"/>
      <c r="H693" s="50"/>
      <c r="O693" s="53"/>
    </row>
    <row r="694" spans="4:15" s="49" customFormat="1">
      <c r="D694"/>
      <c r="E694"/>
      <c r="G694" s="50"/>
      <c r="H694" s="50"/>
      <c r="O694" s="53"/>
    </row>
    <row r="695" spans="4:15" s="49" customFormat="1">
      <c r="D695"/>
      <c r="E695"/>
      <c r="G695" s="50"/>
      <c r="H695" s="50"/>
      <c r="O695" s="53"/>
    </row>
    <row r="696" spans="4:15" s="49" customFormat="1">
      <c r="D696"/>
      <c r="E696"/>
      <c r="G696" s="50"/>
      <c r="H696" s="50"/>
      <c r="O696" s="53"/>
    </row>
    <row r="697" spans="4:15" s="49" customFormat="1">
      <c r="D697"/>
      <c r="E697"/>
      <c r="G697" s="50"/>
      <c r="H697" s="50"/>
      <c r="O697" s="53"/>
    </row>
    <row r="698" spans="4:15" s="49" customFormat="1">
      <c r="D698"/>
      <c r="E698"/>
      <c r="G698" s="50"/>
      <c r="H698" s="50"/>
      <c r="O698" s="53"/>
    </row>
    <row r="699" spans="4:15" s="49" customFormat="1">
      <c r="D699"/>
      <c r="E699"/>
      <c r="G699" s="50"/>
      <c r="H699" s="50"/>
      <c r="O699" s="53"/>
    </row>
    <row r="700" spans="4:15" s="49" customFormat="1">
      <c r="D700"/>
      <c r="E700"/>
      <c r="G700" s="50"/>
      <c r="H700" s="50"/>
      <c r="O700" s="53"/>
    </row>
    <row r="701" spans="4:15" s="49" customFormat="1">
      <c r="D701"/>
      <c r="E701"/>
      <c r="G701" s="50"/>
      <c r="H701" s="50"/>
      <c r="O701" s="53"/>
    </row>
    <row r="702" spans="4:15" s="49" customFormat="1">
      <c r="D702"/>
      <c r="E702"/>
      <c r="G702" s="50"/>
      <c r="H702" s="50"/>
      <c r="O702" s="53"/>
    </row>
    <row r="703" spans="4:15" s="49" customFormat="1">
      <c r="D703"/>
      <c r="E703"/>
      <c r="G703" s="50"/>
      <c r="H703" s="50"/>
      <c r="O703" s="53"/>
    </row>
    <row r="704" spans="4:15" s="49" customFormat="1">
      <c r="D704"/>
      <c r="E704"/>
      <c r="G704" s="50"/>
      <c r="H704" s="50"/>
      <c r="O704" s="53"/>
    </row>
    <row r="705" spans="4:15" s="49" customFormat="1">
      <c r="D705"/>
      <c r="E705"/>
      <c r="G705" s="50"/>
      <c r="H705" s="50"/>
      <c r="O705" s="53"/>
    </row>
    <row r="706" spans="4:15" s="49" customFormat="1">
      <c r="D706"/>
      <c r="E706"/>
      <c r="G706" s="50"/>
      <c r="H706" s="50"/>
      <c r="O706" s="53"/>
    </row>
    <row r="707" spans="4:15" s="49" customFormat="1">
      <c r="D707"/>
      <c r="E707"/>
      <c r="G707" s="50"/>
      <c r="H707" s="50"/>
      <c r="O707" s="53"/>
    </row>
    <row r="708" spans="4:15" s="49" customFormat="1">
      <c r="D708"/>
      <c r="E708"/>
      <c r="G708" s="50"/>
      <c r="H708" s="50"/>
      <c r="O708" s="53"/>
    </row>
    <row r="709" spans="4:15" s="49" customFormat="1">
      <c r="D709"/>
      <c r="E709"/>
      <c r="G709" s="50"/>
      <c r="H709" s="50"/>
      <c r="O709" s="53"/>
    </row>
    <row r="710" spans="4:15" s="49" customFormat="1">
      <c r="D710"/>
      <c r="E710"/>
      <c r="G710" s="50"/>
      <c r="H710" s="50"/>
      <c r="O710" s="53"/>
    </row>
    <row r="711" spans="4:15" s="49" customFormat="1">
      <c r="D711"/>
      <c r="E711"/>
      <c r="G711" s="50"/>
      <c r="H711" s="50"/>
      <c r="O711" s="53"/>
    </row>
    <row r="712" spans="4:15" s="49" customFormat="1">
      <c r="D712"/>
      <c r="E712"/>
      <c r="G712" s="50"/>
      <c r="H712" s="50"/>
      <c r="O712" s="53"/>
    </row>
    <row r="713" spans="4:15" s="49" customFormat="1">
      <c r="D713"/>
      <c r="E713"/>
      <c r="G713" s="50"/>
      <c r="H713" s="50"/>
      <c r="O713" s="53"/>
    </row>
    <row r="714" spans="4:15" s="49" customFormat="1">
      <c r="D714"/>
      <c r="E714"/>
      <c r="G714" s="50"/>
      <c r="H714" s="50"/>
      <c r="O714" s="53"/>
    </row>
    <row r="715" spans="4:15" s="49" customFormat="1">
      <c r="D715"/>
      <c r="E715"/>
      <c r="G715" s="50"/>
      <c r="H715" s="50"/>
      <c r="O715" s="53"/>
    </row>
    <row r="716" spans="4:15" s="49" customFormat="1">
      <c r="D716"/>
      <c r="E716"/>
      <c r="G716" s="50"/>
      <c r="H716" s="50"/>
      <c r="O716" s="53"/>
    </row>
    <row r="717" spans="4:15" s="49" customFormat="1">
      <c r="D717"/>
      <c r="E717"/>
      <c r="G717" s="50"/>
      <c r="H717" s="50"/>
      <c r="O717" s="53"/>
    </row>
    <row r="718" spans="4:15" s="49" customFormat="1">
      <c r="D718"/>
      <c r="E718"/>
      <c r="G718" s="50"/>
      <c r="H718" s="50"/>
      <c r="O718" s="53"/>
    </row>
    <row r="719" spans="4:15" s="49" customFormat="1">
      <c r="D719"/>
      <c r="E719"/>
      <c r="G719" s="50"/>
      <c r="H719" s="50"/>
      <c r="O719" s="53"/>
    </row>
    <row r="720" spans="4:15" s="49" customFormat="1">
      <c r="D720"/>
      <c r="E720"/>
      <c r="G720" s="50"/>
      <c r="H720" s="50"/>
      <c r="O720" s="53"/>
    </row>
    <row r="721" spans="4:15" s="49" customFormat="1">
      <c r="D721"/>
      <c r="E721"/>
      <c r="G721" s="50"/>
      <c r="H721" s="50"/>
      <c r="O721" s="53"/>
    </row>
    <row r="722" spans="4:15" s="49" customFormat="1">
      <c r="D722"/>
      <c r="E722"/>
      <c r="G722" s="50"/>
      <c r="H722" s="50"/>
      <c r="O722" s="53"/>
    </row>
    <row r="723" spans="4:15" s="49" customFormat="1">
      <c r="D723"/>
      <c r="E723"/>
      <c r="G723" s="50"/>
      <c r="H723" s="50"/>
      <c r="O723" s="53"/>
    </row>
    <row r="724" spans="4:15" s="49" customFormat="1">
      <c r="D724"/>
      <c r="E724"/>
      <c r="G724" s="50"/>
      <c r="H724" s="50"/>
      <c r="O724" s="53"/>
    </row>
    <row r="725" spans="4:15" s="49" customFormat="1">
      <c r="D725"/>
      <c r="E725"/>
      <c r="G725" s="50"/>
      <c r="H725" s="50"/>
      <c r="O725" s="53"/>
    </row>
    <row r="726" spans="4:15" s="49" customFormat="1">
      <c r="D726"/>
      <c r="E726"/>
      <c r="G726" s="50"/>
      <c r="H726" s="50"/>
      <c r="O726" s="53"/>
    </row>
    <row r="727" spans="4:15" s="49" customFormat="1">
      <c r="D727"/>
      <c r="E727"/>
      <c r="G727" s="50"/>
      <c r="H727" s="50"/>
      <c r="O727" s="53"/>
    </row>
    <row r="728" spans="4:15" s="49" customFormat="1">
      <c r="D728"/>
      <c r="E728"/>
      <c r="G728" s="50"/>
      <c r="H728" s="50"/>
      <c r="O728" s="53"/>
    </row>
    <row r="729" spans="4:15" s="49" customFormat="1">
      <c r="D729"/>
      <c r="E729"/>
      <c r="G729" s="50"/>
      <c r="H729" s="50"/>
      <c r="O729" s="53"/>
    </row>
    <row r="730" spans="4:15" s="49" customFormat="1">
      <c r="D730"/>
      <c r="E730"/>
      <c r="G730" s="50"/>
      <c r="H730" s="50"/>
      <c r="O730" s="53"/>
    </row>
    <row r="731" spans="4:15" s="49" customFormat="1">
      <c r="D731"/>
      <c r="E731"/>
      <c r="G731" s="50"/>
      <c r="H731" s="50"/>
      <c r="O731" s="53"/>
    </row>
    <row r="732" spans="4:15" s="49" customFormat="1">
      <c r="D732"/>
      <c r="E732"/>
      <c r="G732" s="50"/>
      <c r="H732" s="50"/>
      <c r="O732" s="53"/>
    </row>
    <row r="733" spans="4:15" s="49" customFormat="1">
      <c r="D733"/>
      <c r="E733"/>
      <c r="G733" s="50"/>
      <c r="H733" s="50"/>
      <c r="O733" s="53"/>
    </row>
    <row r="734" spans="4:15" s="49" customFormat="1">
      <c r="D734"/>
      <c r="E734"/>
      <c r="G734" s="50"/>
      <c r="H734" s="50"/>
      <c r="O734" s="53"/>
    </row>
    <row r="735" spans="4:15" s="49" customFormat="1">
      <c r="D735"/>
      <c r="E735"/>
      <c r="G735" s="50"/>
      <c r="H735" s="50"/>
      <c r="O735" s="53"/>
    </row>
    <row r="736" spans="4:15" s="49" customFormat="1">
      <c r="D736"/>
      <c r="E736"/>
      <c r="G736" s="50"/>
      <c r="H736" s="50"/>
      <c r="O736" s="53"/>
    </row>
    <row r="737" spans="4:15" s="49" customFormat="1">
      <c r="D737"/>
      <c r="E737"/>
      <c r="G737" s="50"/>
      <c r="H737" s="50"/>
      <c r="O737" s="53"/>
    </row>
    <row r="738" spans="4:15" s="49" customFormat="1">
      <c r="D738"/>
      <c r="E738"/>
      <c r="G738" s="50"/>
      <c r="H738" s="50"/>
      <c r="O738" s="53"/>
    </row>
    <row r="739" spans="4:15" s="49" customFormat="1">
      <c r="D739"/>
      <c r="E739"/>
      <c r="G739" s="50"/>
      <c r="H739" s="50"/>
      <c r="O739" s="53"/>
    </row>
    <row r="740" spans="4:15" s="49" customFormat="1">
      <c r="D740"/>
      <c r="E740"/>
      <c r="G740" s="50"/>
      <c r="H740" s="50"/>
      <c r="O740" s="53"/>
    </row>
    <row r="741" spans="4:15" s="49" customFormat="1">
      <c r="D741"/>
      <c r="E741"/>
      <c r="G741" s="50"/>
      <c r="H741" s="50"/>
      <c r="O741" s="53"/>
    </row>
    <row r="742" spans="4:15" s="49" customFormat="1">
      <c r="D742"/>
      <c r="E742"/>
      <c r="G742" s="50"/>
      <c r="H742" s="50"/>
      <c r="O742" s="53"/>
    </row>
    <row r="743" spans="4:15" s="49" customFormat="1">
      <c r="D743"/>
      <c r="E743"/>
      <c r="G743" s="50"/>
      <c r="H743" s="50"/>
      <c r="O743" s="53"/>
    </row>
    <row r="744" spans="4:15" s="49" customFormat="1">
      <c r="D744"/>
      <c r="E744"/>
      <c r="G744" s="50"/>
      <c r="H744" s="50"/>
      <c r="O744" s="53"/>
    </row>
    <row r="745" spans="4:15" s="49" customFormat="1">
      <c r="D745"/>
      <c r="E745"/>
      <c r="G745" s="50"/>
      <c r="H745" s="50"/>
      <c r="O745" s="53"/>
    </row>
    <row r="746" spans="4:15" s="49" customFormat="1">
      <c r="D746"/>
      <c r="E746"/>
      <c r="G746" s="50"/>
      <c r="H746" s="50"/>
      <c r="O746" s="53"/>
    </row>
    <row r="747" spans="4:15" s="49" customFormat="1">
      <c r="D747"/>
      <c r="E747"/>
      <c r="G747" s="50"/>
      <c r="H747" s="50"/>
      <c r="O747" s="53"/>
    </row>
    <row r="748" spans="4:15" s="49" customFormat="1">
      <c r="D748"/>
      <c r="E748"/>
      <c r="G748" s="50"/>
      <c r="H748" s="50"/>
      <c r="O748" s="53"/>
    </row>
    <row r="749" spans="4:15" s="49" customFormat="1">
      <c r="D749"/>
      <c r="E749"/>
      <c r="G749" s="50"/>
      <c r="H749" s="50"/>
      <c r="O749" s="53"/>
    </row>
    <row r="750" spans="4:15" s="49" customFormat="1">
      <c r="D750"/>
      <c r="E750"/>
      <c r="G750" s="50"/>
      <c r="H750" s="50"/>
      <c r="O750" s="53"/>
    </row>
    <row r="751" spans="4:15" s="49" customFormat="1">
      <c r="D751"/>
      <c r="E751"/>
      <c r="G751" s="50"/>
      <c r="H751" s="50"/>
      <c r="O751" s="53"/>
    </row>
    <row r="752" spans="4:15" s="49" customFormat="1">
      <c r="D752"/>
      <c r="E752"/>
      <c r="G752" s="50"/>
      <c r="H752" s="50"/>
      <c r="O752" s="53"/>
    </row>
    <row r="753" spans="4:15" s="49" customFormat="1">
      <c r="D753"/>
      <c r="E753"/>
      <c r="G753" s="50"/>
      <c r="H753" s="50"/>
      <c r="O753" s="53"/>
    </row>
    <row r="754" spans="4:15" s="49" customFormat="1">
      <c r="D754"/>
      <c r="E754"/>
      <c r="G754" s="50"/>
      <c r="H754" s="50"/>
      <c r="O754" s="53"/>
    </row>
    <row r="755" spans="4:15" s="49" customFormat="1">
      <c r="D755"/>
      <c r="E755"/>
      <c r="G755" s="50"/>
      <c r="H755" s="50"/>
      <c r="O755" s="53"/>
    </row>
    <row r="756" spans="4:15" s="49" customFormat="1">
      <c r="D756"/>
      <c r="E756"/>
      <c r="G756" s="50"/>
      <c r="H756" s="50"/>
      <c r="O756" s="53"/>
    </row>
    <row r="757" spans="4:15" s="49" customFormat="1">
      <c r="D757"/>
      <c r="E757"/>
      <c r="G757" s="50"/>
      <c r="H757" s="50"/>
      <c r="O757" s="53"/>
    </row>
    <row r="758" spans="4:15" s="49" customFormat="1">
      <c r="D758"/>
      <c r="E758"/>
      <c r="G758" s="50"/>
      <c r="H758" s="50"/>
      <c r="O758" s="53"/>
    </row>
    <row r="759" spans="4:15" s="49" customFormat="1">
      <c r="D759"/>
      <c r="E759"/>
      <c r="G759" s="50"/>
      <c r="H759" s="50"/>
      <c r="O759" s="53"/>
    </row>
    <row r="760" spans="4:15" s="49" customFormat="1">
      <c r="D760"/>
      <c r="E760"/>
      <c r="G760" s="50"/>
      <c r="H760" s="50"/>
      <c r="O760" s="53"/>
    </row>
    <row r="761" spans="4:15" s="49" customFormat="1">
      <c r="D761"/>
      <c r="E761"/>
      <c r="G761" s="50"/>
      <c r="H761" s="50"/>
      <c r="O761" s="53"/>
    </row>
    <row r="762" spans="4:15" s="49" customFormat="1">
      <c r="D762"/>
      <c r="E762"/>
      <c r="G762" s="50"/>
      <c r="H762" s="50"/>
      <c r="O762" s="53"/>
    </row>
    <row r="763" spans="4:15" s="49" customFormat="1">
      <c r="D763"/>
      <c r="E763"/>
      <c r="G763" s="50"/>
      <c r="H763" s="50"/>
      <c r="O763" s="53"/>
    </row>
    <row r="764" spans="4:15" s="49" customFormat="1">
      <c r="D764"/>
      <c r="E764"/>
      <c r="G764" s="50"/>
      <c r="H764" s="50"/>
      <c r="O764" s="53"/>
    </row>
    <row r="765" spans="4:15" s="49" customFormat="1">
      <c r="D765"/>
      <c r="E765"/>
      <c r="G765" s="50"/>
      <c r="H765" s="50"/>
      <c r="O765" s="53"/>
    </row>
    <row r="766" spans="4:15" s="49" customFormat="1">
      <c r="D766"/>
      <c r="E766"/>
      <c r="G766" s="50"/>
      <c r="H766" s="50"/>
      <c r="O766" s="53"/>
    </row>
    <row r="767" spans="4:15" s="49" customFormat="1">
      <c r="D767"/>
      <c r="E767"/>
      <c r="G767" s="50"/>
      <c r="H767" s="50"/>
      <c r="O767" s="53"/>
    </row>
    <row r="768" spans="4:15" s="49" customFormat="1">
      <c r="D768"/>
      <c r="E768"/>
      <c r="G768" s="50"/>
      <c r="H768" s="50"/>
      <c r="O768" s="53"/>
    </row>
    <row r="769" spans="4:15" s="49" customFormat="1">
      <c r="D769"/>
      <c r="E769"/>
      <c r="G769" s="50"/>
      <c r="H769" s="50"/>
      <c r="O769" s="53"/>
    </row>
    <row r="770" spans="4:15" s="49" customFormat="1">
      <c r="D770"/>
      <c r="E770"/>
      <c r="G770" s="50"/>
      <c r="H770" s="50"/>
      <c r="O770" s="53"/>
    </row>
    <row r="771" spans="4:15" s="49" customFormat="1">
      <c r="D771"/>
      <c r="E771"/>
      <c r="G771" s="50"/>
      <c r="H771" s="50"/>
      <c r="O771" s="53"/>
    </row>
    <row r="772" spans="4:15" s="49" customFormat="1">
      <c r="D772"/>
      <c r="E772"/>
      <c r="G772" s="50"/>
      <c r="H772" s="50"/>
      <c r="O772" s="53"/>
    </row>
    <row r="773" spans="4:15" s="49" customFormat="1">
      <c r="D773"/>
      <c r="E773"/>
      <c r="G773" s="50"/>
      <c r="H773" s="50"/>
      <c r="O773" s="53"/>
    </row>
    <row r="774" spans="4:15" s="49" customFormat="1">
      <c r="D774"/>
      <c r="E774"/>
      <c r="G774" s="50"/>
      <c r="H774" s="50"/>
      <c r="O774" s="53"/>
    </row>
    <row r="775" spans="4:15" s="49" customFormat="1">
      <c r="D775"/>
      <c r="E775"/>
      <c r="G775" s="50"/>
      <c r="H775" s="50"/>
      <c r="O775" s="53"/>
    </row>
    <row r="776" spans="4:15" s="49" customFormat="1">
      <c r="D776"/>
      <c r="E776"/>
      <c r="G776" s="50"/>
      <c r="H776" s="50"/>
      <c r="O776" s="53"/>
    </row>
    <row r="777" spans="4:15" s="49" customFormat="1">
      <c r="D777"/>
      <c r="E777"/>
      <c r="G777" s="50"/>
      <c r="H777" s="50"/>
      <c r="O777" s="53"/>
    </row>
    <row r="778" spans="4:15" s="49" customFormat="1">
      <c r="D778"/>
      <c r="E778"/>
      <c r="G778" s="50"/>
      <c r="H778" s="50"/>
      <c r="O778" s="53"/>
    </row>
    <row r="779" spans="4:15" s="49" customFormat="1">
      <c r="D779"/>
      <c r="E779"/>
      <c r="G779" s="50"/>
      <c r="H779" s="50"/>
      <c r="O779" s="53"/>
    </row>
    <row r="780" spans="4:15" s="49" customFormat="1">
      <c r="D780"/>
      <c r="E780"/>
      <c r="G780" s="50"/>
      <c r="H780" s="50"/>
      <c r="O780" s="53"/>
    </row>
    <row r="781" spans="4:15" s="49" customFormat="1">
      <c r="D781"/>
      <c r="E781"/>
      <c r="G781" s="50"/>
      <c r="H781" s="50"/>
      <c r="O781" s="53"/>
    </row>
    <row r="782" spans="4:15" s="49" customFormat="1">
      <c r="D782"/>
      <c r="E782"/>
      <c r="G782" s="50"/>
      <c r="H782" s="50"/>
      <c r="O782" s="53"/>
    </row>
    <row r="783" spans="4:15" s="49" customFormat="1">
      <c r="D783"/>
      <c r="E783"/>
      <c r="G783" s="50"/>
      <c r="H783" s="50"/>
      <c r="O783" s="53"/>
    </row>
    <row r="784" spans="4:15" s="49" customFormat="1">
      <c r="D784"/>
      <c r="E784"/>
      <c r="G784" s="50"/>
      <c r="H784" s="50"/>
      <c r="O784" s="53"/>
    </row>
    <row r="785" spans="4:15" s="49" customFormat="1">
      <c r="D785"/>
      <c r="E785"/>
      <c r="G785" s="50"/>
      <c r="H785" s="50"/>
      <c r="O785" s="53"/>
    </row>
    <row r="786" spans="4:15" s="49" customFormat="1">
      <c r="D786"/>
      <c r="E786"/>
      <c r="G786" s="50"/>
      <c r="H786" s="50"/>
      <c r="O786" s="53"/>
    </row>
    <row r="787" spans="4:15" s="49" customFormat="1">
      <c r="D787"/>
      <c r="E787"/>
      <c r="G787" s="50"/>
      <c r="H787" s="50"/>
      <c r="O787" s="53"/>
    </row>
    <row r="788" spans="4:15" s="49" customFormat="1">
      <c r="D788"/>
      <c r="E788"/>
      <c r="G788" s="50"/>
      <c r="H788" s="50"/>
      <c r="O788" s="53"/>
    </row>
    <row r="789" spans="4:15" s="49" customFormat="1">
      <c r="D789"/>
      <c r="E789"/>
      <c r="G789" s="50"/>
      <c r="H789" s="50"/>
      <c r="O789" s="53"/>
    </row>
    <row r="790" spans="4:15" s="49" customFormat="1">
      <c r="D790"/>
      <c r="E790"/>
      <c r="G790" s="50"/>
      <c r="H790" s="50"/>
      <c r="O790" s="53"/>
    </row>
    <row r="791" spans="4:15" s="49" customFormat="1">
      <c r="D791"/>
      <c r="E791"/>
      <c r="G791" s="50"/>
      <c r="H791" s="50"/>
      <c r="O791" s="53"/>
    </row>
    <row r="792" spans="4:15" s="49" customFormat="1">
      <c r="D792"/>
      <c r="E792"/>
      <c r="G792" s="50"/>
      <c r="H792" s="50"/>
      <c r="O792" s="53"/>
    </row>
    <row r="793" spans="4:15" s="49" customFormat="1">
      <c r="D793"/>
      <c r="E793"/>
      <c r="G793" s="50"/>
      <c r="H793" s="50"/>
      <c r="O793" s="53"/>
    </row>
    <row r="794" spans="4:15" s="49" customFormat="1">
      <c r="D794"/>
      <c r="E794"/>
      <c r="G794" s="50"/>
      <c r="H794" s="50"/>
      <c r="O794" s="53"/>
    </row>
  </sheetData>
  <phoneticPr fontId="2"/>
  <dataValidations count="13">
    <dataValidation type="list" allowBlank="1" showInputMessage="1" showErrorMessage="1" sqref="H5:K5">
      <formula1>区分Ⅱ</formula1>
    </dataValidation>
    <dataValidation type="list" allowBlank="1" showInputMessage="1" showErrorMessage="1" sqref="P5:S5 U5">
      <formula1>理由１</formula1>
    </dataValidation>
    <dataValidation type="list" allowBlank="1" showInputMessage="1" showErrorMessage="1" sqref="L28:N29 W28:Y29 L22:N23 W22:Y23">
      <formula1>月</formula1>
    </dataValidation>
    <dataValidation type="list" allowBlank="1" showInputMessage="1" showErrorMessage="1" sqref="V11:X11 L11:S11">
      <formula1>研究分野_和</formula1>
    </dataValidation>
    <dataValidation type="list" allowBlank="1" showInputMessage="1" showErrorMessage="1" sqref="H33:S33">
      <formula1>成績</formula1>
    </dataValidation>
    <dataValidation type="textLength" allowBlank="1" showInputMessage="1" showErrorMessage="1" sqref="AH6:AN6">
      <formula1>6</formula1>
      <formula2>6</formula2>
    </dataValidation>
    <dataValidation type="decimal" allowBlank="1" showInputMessage="1" showErrorMessage="1" sqref="Z33:AF33">
      <formula1>0.01</formula1>
      <formula2>99.99</formula2>
    </dataValidation>
    <dataValidation type="list" allowBlank="1" showInputMessage="1" showErrorMessage="1" sqref="T22:U22">
      <formula1>支給終了年</formula1>
    </dataValidation>
    <dataValidation type="list" allowBlank="1" showInputMessage="1" showErrorMessage="1" sqref="H31:K32">
      <formula1>マルバツ</formula1>
    </dataValidation>
    <dataValidation type="list" allowBlank="1" showInputMessage="1" showErrorMessage="1" sqref="T28:U28">
      <formula1>支給終了下2桁</formula1>
    </dataValidation>
    <dataValidation type="list" allowBlank="1" showInputMessage="1" showErrorMessage="1" sqref="AG17:AN17">
      <formula1>申請時在籍年次_和</formula1>
    </dataValidation>
    <dataValidation type="list" allowBlank="1" showInputMessage="1" showErrorMessage="1" sqref="AC27:AN27 AC21:AN21">
      <formula1>進学年次_和</formula1>
    </dataValidation>
    <dataValidation type="whole" allowBlank="1" showInputMessage="1" showErrorMessage="1" sqref="AC18:AN18">
      <formula1>1</formula1>
      <formula2>99999</formula2>
    </dataValidation>
  </dataValidations>
  <pageMargins left="0.7" right="0.7" top="0.75" bottom="0.75" header="0.3" footer="0.3"/>
  <pageSetup paperSize="9" orientation="portrait" r:id="rId1"/>
  <headerFooter>
    <oddHeader>&amp;L【機密性○（取扱制限）】</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29</vt:i4>
      </vt:variant>
    </vt:vector>
  </HeadingPairs>
  <TitlesOfParts>
    <vt:vector size="32" baseType="lpstr">
      <vt:lpstr>01</vt:lpstr>
      <vt:lpstr>推薦者一覧</vt:lpstr>
      <vt:lpstr>データ（大学名、国名等）</vt:lpstr>
      <vt:lpstr>'01'!Print_Area</vt:lpstr>
      <vt:lpstr>推薦者一覧!Print_Area</vt:lpstr>
      <vt:lpstr>マルバツ</vt:lpstr>
      <vt:lpstr>延長理由１</vt:lpstr>
      <vt:lpstr>延長理由2</vt:lpstr>
      <vt:lpstr>延長理由3</vt:lpstr>
      <vt:lpstr>開始年月</vt:lpstr>
      <vt:lpstr>学位_英</vt:lpstr>
      <vt:lpstr>学歴下2桁</vt:lpstr>
      <vt:lpstr>既婚未婚</vt:lpstr>
      <vt:lpstr>区分Ⅰ</vt:lpstr>
      <vt:lpstr>区分Ⅶ</vt:lpstr>
      <vt:lpstr>区分Ⅷ</vt:lpstr>
      <vt:lpstr>月</vt:lpstr>
      <vt:lpstr>研究分野_和</vt:lpstr>
      <vt:lpstr>支給終了</vt:lpstr>
      <vt:lpstr>修了年月</vt:lpstr>
      <vt:lpstr>住居の種別</vt:lpstr>
      <vt:lpstr>申請時在籍年次_英</vt:lpstr>
      <vt:lpstr>申請時在籍年次_和</vt:lpstr>
      <vt:lpstr>進学年次_略</vt:lpstr>
      <vt:lpstr>進学年次_和</vt:lpstr>
      <vt:lpstr>性別</vt:lpstr>
      <vt:lpstr>成績</vt:lpstr>
      <vt:lpstr>生年月日下2桁</vt:lpstr>
      <vt:lpstr>西暦</vt:lpstr>
      <vt:lpstr>日</vt:lpstr>
      <vt:lpstr>理由Ⅶ</vt:lpstr>
      <vt:lpstr>理由Ⅷ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申請書ファイルＡ（区分：ローマ数字8）</dc:title>
  <dc:creator>文部科学省</dc:creator>
  <cp:lastModifiedBy>文部科学省</cp:lastModifiedBy>
  <cp:lastPrinted>2014-10-30T07:05:29Z</cp:lastPrinted>
  <dcterms:created xsi:type="dcterms:W3CDTF">2013-10-21T05:11:51Z</dcterms:created>
  <dcterms:modified xsi:type="dcterms:W3CDTF">2014-11-07T00:44:22Z</dcterms:modified>
</cp:coreProperties>
</file>