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135" windowWidth="19440" windowHeight="6900" tabRatio="729"/>
  </bookViews>
  <sheets>
    <sheet name="01" sheetId="9" r:id="rId1"/>
    <sheet name="推薦者一覧 " sheetId="8" r:id="rId2"/>
    <sheet name="申請書・推薦調書作成要領" sheetId="22" r:id="rId3"/>
    <sheet name="申請書・推薦調書入力例" sheetId="19" r:id="rId4"/>
    <sheet name="提出前チェックシート" sheetId="20" r:id="rId5"/>
    <sheet name="データ（学校番号・国番号等）" sheetId="17" r:id="rId6"/>
  </sheets>
  <externalReferences>
    <externalReference r:id="rId7"/>
  </externalReferences>
  <definedNames>
    <definedName name="_xlnm._FilterDatabase" localSheetId="5" hidden="1">'データ（学校番号・国番号等）'!$A$2:$Q$2</definedName>
    <definedName name="JLPTレベル" localSheetId="2">'[1]データ（学校番号・国番号等）'!$S$3:$S$7</definedName>
    <definedName name="JLPTレベル">'データ（学校番号・国番号等）'!$Q$3:$Q$7</definedName>
    <definedName name="_xlnm.Print_Area" localSheetId="0">'01'!$A$1:$AO$111</definedName>
    <definedName name="_xlnm.Print_Area" localSheetId="3">申請書・推薦調書入力例!$A$1:$AO$87</definedName>
    <definedName name="_xlnm.Print_Area" localSheetId="1">'推薦者一覧 '!$B$1:$BB$21</definedName>
    <definedName name="学位の別_英">'[1]データ（学校番号・国番号等）'!$J$3:$J$5</definedName>
    <definedName name="希望奨学金支給期間">'[1]データ（学校番号・国番号等）'!#REF!</definedName>
    <definedName name="既婚未婚" localSheetId="2">'[1]データ（学校番号・国番号等）'!$H$3:$H$4</definedName>
    <definedName name="既婚未婚">'データ（学校番号・国番号等）'!$K$3:$K$4</definedName>
    <definedName name="月" localSheetId="2">'[1]データ（学校番号・国番号等）'!$Q$3:$Q$14</definedName>
    <definedName name="月">'データ（学校番号・国番号等）'!$O$3:$O$14</definedName>
    <definedName name="研究分野">'[1]データ（学校番号・国番号等）'!$I$3:$I$16</definedName>
    <definedName name="進学先在籍身分" localSheetId="2">'[1]データ（学校番号・国番号等）'!$L$3:$L$5</definedName>
    <definedName name="進学先在籍身分">'データ（学校番号・国番号等）'!$L$3:$L$4</definedName>
    <definedName name="性別" localSheetId="2">'[1]データ（学校番号・国番号等）'!$G$3:$G$4</definedName>
    <definedName name="性別">'データ（学校番号・国番号等）'!$J$3:$J$4</definedName>
    <definedName name="日" localSheetId="2">'[1]データ（学校番号・国番号等）'!$R$3:$R$33</definedName>
    <definedName name="日">'データ（学校番号・国番号等）'!$P$3:$P$33</definedName>
    <definedName name="年_その他" localSheetId="2">'[1]データ（学校番号・国番号等）'!$P$3:$P$23</definedName>
    <definedName name="年_その他">'データ（学校番号・国番号等）'!$N$3:$N$23</definedName>
    <definedName name="年_生年月日" localSheetId="2">'[1]データ（学校番号・国番号等）'!$O$3:$O$63</definedName>
    <definedName name="年_生年月日">'データ（学校番号・国番号等）'!$M$3:$M$55</definedName>
  </definedNames>
  <calcPr calcId="145621"/>
</workbook>
</file>

<file path=xl/calcChain.xml><?xml version="1.0" encoding="utf-8"?>
<calcChain xmlns="http://schemas.openxmlformats.org/spreadsheetml/2006/main">
  <c r="AP38" i="19" l="1"/>
  <c r="AQ38" i="19"/>
  <c r="AQ20" i="19"/>
  <c r="AG84" i="19" l="1"/>
  <c r="X84" i="19"/>
  <c r="Q84" i="19"/>
  <c r="K84" i="19"/>
  <c r="AM83" i="19"/>
  <c r="AD83" i="19"/>
  <c r="X83" i="19"/>
  <c r="S83" i="19"/>
  <c r="AJ81" i="19"/>
  <c r="AJ79" i="19"/>
  <c r="V79" i="19"/>
  <c r="AJ78" i="19"/>
  <c r="AD78" i="19"/>
  <c r="V78" i="19"/>
  <c r="AJ72" i="19"/>
  <c r="V72" i="19"/>
  <c r="AJ71" i="19"/>
  <c r="AD71" i="19"/>
  <c r="V71" i="19"/>
  <c r="N64" i="19"/>
  <c r="H63" i="19"/>
  <c r="Z60" i="19"/>
  <c r="H60" i="19"/>
  <c r="H59" i="19"/>
  <c r="AF57" i="19"/>
  <c r="S57" i="19"/>
  <c r="O57" i="19"/>
  <c r="H57" i="19"/>
  <c r="H56" i="19"/>
  <c r="AQ32" i="19"/>
  <c r="AP32" i="19"/>
  <c r="AD20" i="19"/>
  <c r="X57" i="19" s="1"/>
  <c r="R34" i="19" l="1"/>
  <c r="P73" i="19" s="1"/>
  <c r="R40" i="19"/>
  <c r="P80" i="19" s="1"/>
  <c r="H105" i="9"/>
  <c r="H93" i="9"/>
  <c r="AJ81" i="9"/>
  <c r="N75" i="9" l="1"/>
  <c r="N68" i="9"/>
  <c r="H53" i="9"/>
  <c r="N104" i="9" l="1"/>
  <c r="N92" i="9"/>
  <c r="AG84" i="9"/>
  <c r="X84" i="9"/>
  <c r="AM83" i="9"/>
  <c r="AD83" i="9"/>
  <c r="AQ20" i="9" l="1"/>
  <c r="Q84" i="9" l="1"/>
  <c r="K84" i="9"/>
  <c r="X83" i="9"/>
  <c r="S83" i="9"/>
  <c r="AJ79" i="9"/>
  <c r="AJ78" i="9"/>
  <c r="V79" i="9"/>
  <c r="AD78" i="9"/>
  <c r="V78" i="9"/>
  <c r="AJ72" i="9"/>
  <c r="V72" i="9"/>
  <c r="AJ71" i="9"/>
  <c r="AD71" i="9"/>
  <c r="V71" i="9"/>
  <c r="Z60" i="9"/>
  <c r="H60" i="9"/>
  <c r="H59" i="9"/>
  <c r="H63" i="9"/>
  <c r="BB18" i="8"/>
  <c r="T20" i="8"/>
  <c r="AC18" i="8"/>
  <c r="AS20" i="8"/>
  <c r="O19" i="8"/>
  <c r="L20" i="8"/>
  <c r="AV19" i="8"/>
  <c r="AM20" i="8"/>
  <c r="AV20" i="8"/>
  <c r="AN20" i="8"/>
  <c r="E21" i="8"/>
  <c r="E19" i="8"/>
  <c r="AZ21" i="8"/>
  <c r="AQ19" i="8"/>
  <c r="AQ20" i="8"/>
  <c r="C21" i="8"/>
  <c r="AY19" i="8"/>
  <c r="P19" i="8"/>
  <c r="BA19" i="8"/>
  <c r="Z18" i="8"/>
  <c r="L18" i="8"/>
  <c r="AR19" i="8"/>
  <c r="G19" i="8"/>
  <c r="Q19" i="8"/>
  <c r="N21" i="8"/>
  <c r="AN21" i="8"/>
  <c r="S21" i="8"/>
  <c r="AR18" i="8"/>
  <c r="AF20" i="8"/>
  <c r="B19" i="8"/>
  <c r="AY20" i="8"/>
  <c r="BB21" i="8"/>
  <c r="AW20" i="8"/>
  <c r="AW21" i="8"/>
  <c r="X20" i="8"/>
  <c r="T19" i="8"/>
  <c r="Z20" i="8"/>
  <c r="F20" i="8"/>
  <c r="P18" i="8"/>
  <c r="N19" i="8"/>
  <c r="W18" i="8"/>
  <c r="AI20" i="8"/>
  <c r="AM18" i="8"/>
  <c r="AE20" i="8"/>
  <c r="AK21" i="8"/>
  <c r="AZ19" i="8"/>
  <c r="B20" i="8"/>
  <c r="AG20" i="8"/>
  <c r="H21" i="8"/>
  <c r="U21" i="8"/>
  <c r="H20" i="8"/>
  <c r="AM19" i="8"/>
  <c r="AX21" i="8"/>
  <c r="O18" i="8"/>
  <c r="K20" i="8"/>
  <c r="AO18" i="8"/>
  <c r="AP21" i="8"/>
  <c r="O20" i="8"/>
  <c r="AL20" i="8"/>
  <c r="I19" i="8"/>
  <c r="K18" i="8"/>
  <c r="AF21" i="8"/>
  <c r="P20" i="8"/>
  <c r="AX19" i="8"/>
  <c r="AK18" i="8"/>
  <c r="AY21" i="8"/>
  <c r="B21" i="8"/>
  <c r="AK19" i="8"/>
  <c r="AU19" i="8"/>
  <c r="AS18" i="8"/>
  <c r="N20" i="8"/>
  <c r="E18" i="8"/>
  <c r="F19" i="8"/>
  <c r="T21" i="8"/>
  <c r="J20" i="8"/>
  <c r="AB19" i="8"/>
  <c r="AM21" i="8"/>
  <c r="AR21" i="8"/>
  <c r="AP20" i="8"/>
  <c r="AF19" i="8"/>
  <c r="AP19" i="8"/>
  <c r="AQ18" i="8"/>
  <c r="AI19" i="8"/>
  <c r="AL21" i="8"/>
  <c r="AT19" i="8"/>
  <c r="O21" i="8"/>
  <c r="AL19" i="8"/>
  <c r="BA18" i="8"/>
  <c r="AG21" i="8"/>
  <c r="AS19" i="8"/>
  <c r="D19" i="8"/>
  <c r="AC20" i="8"/>
  <c r="D20" i="8"/>
  <c r="AA20" i="8"/>
  <c r="AB20" i="8"/>
  <c r="AO20" i="8"/>
  <c r="AI21" i="8"/>
  <c r="AU21" i="8"/>
  <c r="I20" i="8"/>
  <c r="X19" i="8"/>
  <c r="Z21" i="8"/>
  <c r="AX20" i="8"/>
  <c r="Y20" i="8"/>
  <c r="J19" i="8"/>
  <c r="C19" i="8"/>
  <c r="I21" i="8"/>
  <c r="AJ19" i="8"/>
  <c r="AE21" i="8"/>
  <c r="AU18" i="8"/>
  <c r="AP18" i="8"/>
  <c r="Q20" i="8"/>
  <c r="AG19" i="8"/>
  <c r="Q21" i="8"/>
  <c r="L19" i="8"/>
  <c r="AR20" i="8"/>
  <c r="W19" i="8"/>
  <c r="AI18" i="8"/>
  <c r="BB20" i="8"/>
  <c r="AU20" i="8"/>
  <c r="AA21" i="8"/>
  <c r="B18" i="8"/>
  <c r="BB19" i="8"/>
  <c r="AJ20" i="8"/>
  <c r="AL18" i="8"/>
  <c r="S18" i="8"/>
  <c r="AA19" i="8"/>
  <c r="U19" i="8"/>
  <c r="T18" i="8"/>
  <c r="AN19" i="8"/>
  <c r="S20" i="8"/>
  <c r="AT18" i="8"/>
  <c r="K21" i="8"/>
  <c r="AO21" i="8"/>
  <c r="N18" i="8"/>
  <c r="F18" i="8"/>
  <c r="AZ20" i="8"/>
  <c r="Q18" i="8"/>
  <c r="J18" i="8"/>
  <c r="BA20" i="8"/>
  <c r="H19" i="8"/>
  <c r="AT21" i="8"/>
  <c r="X21" i="8"/>
  <c r="U20" i="8"/>
  <c r="AN18" i="8"/>
  <c r="AC21" i="8"/>
  <c r="W20" i="8"/>
  <c r="AK20" i="8"/>
  <c r="AE19" i="8"/>
  <c r="AB21" i="8"/>
  <c r="M18" i="8"/>
  <c r="L21" i="8"/>
  <c r="AJ21" i="8"/>
  <c r="AC19" i="8"/>
  <c r="U18" i="8"/>
  <c r="G21" i="8"/>
  <c r="AV18" i="8"/>
  <c r="AV21" i="8"/>
  <c r="AF18" i="8"/>
  <c r="M20" i="8"/>
  <c r="AW19" i="8"/>
  <c r="Z19" i="8"/>
  <c r="AO19" i="8"/>
  <c r="AQ21" i="8"/>
  <c r="Y18" i="8"/>
  <c r="Y21" i="8"/>
  <c r="C20" i="8"/>
  <c r="J21" i="8"/>
  <c r="D18" i="8"/>
  <c r="Y19" i="8"/>
  <c r="AA18" i="8"/>
  <c r="BA21" i="8"/>
  <c r="AT20" i="8"/>
  <c r="G20" i="8"/>
  <c r="S19" i="8"/>
  <c r="AB18" i="8"/>
  <c r="K19" i="8"/>
  <c r="AS21" i="8"/>
  <c r="D21" i="8"/>
  <c r="F21" i="8"/>
  <c r="W21" i="8"/>
  <c r="M21" i="8"/>
  <c r="AE18" i="8"/>
  <c r="P21" i="8"/>
  <c r="M19" i="8"/>
  <c r="E20" i="8"/>
  <c r="AG18" i="8"/>
  <c r="H57" i="9" l="1"/>
  <c r="H56" i="9"/>
  <c r="C18" i="8"/>
  <c r="H18" i="8"/>
  <c r="V105" i="9" l="1"/>
  <c r="V93" i="9"/>
  <c r="H58" i="9"/>
  <c r="G18" i="8"/>
  <c r="AD20" i="9" l="1"/>
  <c r="AP32" i="9" l="1"/>
  <c r="AQ32" i="9"/>
  <c r="AP38" i="9"/>
  <c r="AQ38" i="9"/>
  <c r="R40" i="9" l="1"/>
  <c r="P80" i="9" s="1"/>
  <c r="R34" i="9"/>
  <c r="P73" i="9" s="1"/>
  <c r="X18" i="8"/>
  <c r="AJ18" i="8"/>
  <c r="AF57" i="9" l="1"/>
  <c r="S57" i="9"/>
  <c r="O57" i="9"/>
  <c r="I18" i="8"/>
  <c r="AY18" i="8"/>
  <c r="AW18" i="8"/>
  <c r="AX18" i="8"/>
  <c r="AZ18" i="8"/>
  <c r="X57" i="9" l="1"/>
</calcChain>
</file>

<file path=xl/comments1.xml><?xml version="1.0" encoding="utf-8"?>
<comments xmlns="http://schemas.openxmlformats.org/spreadsheetml/2006/main">
  <authors>
    <author>JASSO審査室</author>
    <author>松島</author>
  </authors>
  <commentList>
    <comment ref="B5" authorId="0">
      <text>
        <r>
          <rPr>
            <sz val="14"/>
            <color indexed="81"/>
            <rFont val="ＭＳ Ｐゴシック"/>
            <family val="3"/>
            <charset val="128"/>
          </rPr>
          <t xml:space="preserve">「学校名」欄から「問合わせ先Ｅ-mail」欄まで、誤りのないように入力してください。  
</t>
        </r>
      </text>
    </comment>
    <comment ref="C11" authorId="1">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<sst xmlns="http://schemas.openxmlformats.org/spreadsheetml/2006/main" count="2863" uniqueCount="2439">
  <si>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</si>
  <si>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</si>
  <si>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</si>
  <si>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</si>
  <si>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</si>
  <si>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</si>
  <si>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</si>
  <si>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</si>
  <si>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</si>
  <si>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</si>
  <si>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</si>
  <si>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</si>
  <si>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</si>
  <si>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</si>
  <si>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</si>
  <si>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</si>
  <si>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</si>
  <si>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</si>
  <si>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</si>
  <si>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</si>
  <si>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</si>
  <si>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</si>
  <si>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</si>
  <si>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</si>
  <si>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</si>
  <si>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</si>
  <si>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</si>
  <si>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</si>
  <si>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</si>
  <si>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</si>
  <si>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</si>
  <si>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</si>
  <si>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</si>
  <si>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</si>
  <si>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</si>
  <si>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</si>
  <si>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</si>
  <si>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</si>
  <si>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</si>
  <si>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</si>
  <si>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</si>
  <si>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</si>
  <si>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</si>
  <si>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</si>
  <si>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</si>
  <si>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</si>
  <si>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</si>
  <si>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モンゴル</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</si>
  <si>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</si>
  <si>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</si>
  <si>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</si>
  <si>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</si>
  <si>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</si>
  <si>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</si>
  <si>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</si>
  <si>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</si>
  <si>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</si>
  <si>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</si>
  <si>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</si>
  <si>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</si>
  <si>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</si>
  <si>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</si>
  <si>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</si>
  <si>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</si>
  <si>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</si>
  <si>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</si>
  <si>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</si>
  <si>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</si>
  <si>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</si>
  <si>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</si>
  <si>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</si>
  <si>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</si>
  <si>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</si>
  <si>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</si>
  <si>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</si>
  <si>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</si>
  <si>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</si>
  <si>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</si>
  <si>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</si>
  <si>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</si>
  <si>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</si>
  <si>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</si>
  <si>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</si>
  <si>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</si>
  <si>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</si>
  <si>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</si>
  <si>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</si>
  <si>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</si>
  <si>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</si>
  <si>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</si>
  <si>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</si>
  <si>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</si>
  <si>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</si>
  <si>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</si>
  <si>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</si>
  <si>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</si>
  <si>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</si>
  <si>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</si>
  <si>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</si>
  <si>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</si>
  <si>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</si>
  <si>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</si>
  <si>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</si>
  <si>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</si>
  <si>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</si>
  <si>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</si>
  <si>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</si>
  <si>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</si>
  <si>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</si>
  <si>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</si>
  <si>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</si>
  <si>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</si>
  <si>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</si>
  <si>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</si>
  <si>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</si>
  <si>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</si>
  <si>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</si>
  <si>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</si>
  <si>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</si>
  <si>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</si>
  <si>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</si>
  <si>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</si>
  <si>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</si>
  <si>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</si>
  <si>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</si>
  <si>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</si>
  <si>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</si>
  <si>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</si>
  <si>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</si>
  <si>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</si>
  <si>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</si>
  <si>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</si>
  <si>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</si>
  <si>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</si>
  <si>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</si>
  <si>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</si>
  <si>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</si>
  <si>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</si>
  <si>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</si>
  <si>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</si>
  <si>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</si>
  <si>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</si>
  <si>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</si>
  <si>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</si>
  <si>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</si>
  <si>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</si>
  <si>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</si>
  <si>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</si>
  <si>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</si>
  <si>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</si>
  <si>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</si>
  <si>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</si>
  <si>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</si>
  <si>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</si>
  <si>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</si>
  <si>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</si>
  <si>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</si>
  <si>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</si>
  <si>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</si>
  <si>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</si>
  <si>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</si>
  <si>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</si>
  <si>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</si>
  <si>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</si>
  <si>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</si>
  <si>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</si>
  <si>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</si>
  <si>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</si>
  <si>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</si>
  <si>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</si>
  <si>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</si>
  <si>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</si>
  <si>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</si>
  <si>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</si>
  <si>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</si>
  <si>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</si>
  <si>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</si>
  <si>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</si>
  <si>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</si>
  <si>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</si>
  <si>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</si>
  <si>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</si>
  <si>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</si>
  <si>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</si>
  <si>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</si>
  <si>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</si>
  <si>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</si>
  <si>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</si>
  <si>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</si>
  <si>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</si>
  <si>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</si>
  <si>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</si>
  <si>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</si>
  <si>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</si>
  <si>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</si>
  <si>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</si>
  <si>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</si>
  <si>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</si>
  <si>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</si>
  <si>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</si>
  <si>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</si>
  <si>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</si>
  <si>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</si>
  <si>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</si>
  <si>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</si>
  <si>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</si>
  <si>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</si>
  <si>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</si>
  <si>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</si>
  <si>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</si>
  <si>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</si>
  <si>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</si>
  <si>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</si>
  <si>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</si>
  <si>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</si>
  <si>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</si>
  <si>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</si>
  <si>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</si>
  <si>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</si>
  <si>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</si>
  <si>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</si>
  <si>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</si>
  <si>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</si>
  <si>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</si>
  <si>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</si>
  <si>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</si>
  <si>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</si>
  <si>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</si>
  <si>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</si>
  <si>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</si>
  <si>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</si>
  <si>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</si>
  <si>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</si>
  <si>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</si>
  <si>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</si>
  <si>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</si>
  <si>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</si>
  <si>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</si>
  <si>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</si>
  <si>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</si>
  <si>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</si>
  <si>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</si>
  <si>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</si>
  <si>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</si>
  <si>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</si>
  <si>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</si>
  <si>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</si>
  <si>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</si>
  <si>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</si>
  <si>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</si>
  <si>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</si>
  <si>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</si>
  <si>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</si>
  <si>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</si>
  <si>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</si>
  <si>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</si>
  <si>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</si>
  <si>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</si>
  <si>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</si>
  <si>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</si>
  <si>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</si>
  <si>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</si>
  <si>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</si>
  <si>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</si>
  <si>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</si>
  <si>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</si>
  <si>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</si>
  <si>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</si>
  <si>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</si>
  <si>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</si>
  <si>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</si>
  <si>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</si>
  <si>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</si>
  <si>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</si>
  <si>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</si>
  <si>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</si>
  <si>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</si>
  <si>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</si>
  <si>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</si>
  <si>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</si>
  <si>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</si>
  <si>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</si>
  <si>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</si>
  <si>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</si>
  <si>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</si>
  <si>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</si>
  <si>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</si>
  <si>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</si>
  <si>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</si>
  <si>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</si>
  <si>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</si>
  <si>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</si>
  <si>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</si>
  <si>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</si>
  <si>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</si>
  <si>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</si>
  <si>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</si>
  <si>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</si>
  <si>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</si>
  <si>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</si>
  <si>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</si>
  <si>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</si>
  <si>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</si>
  <si>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</si>
  <si>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</si>
  <si>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</si>
  <si>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</si>
  <si>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</si>
  <si>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</si>
  <si>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</si>
  <si>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</si>
  <si>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</si>
  <si>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</si>
  <si>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</si>
  <si>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</si>
  <si>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</si>
  <si>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</si>
  <si>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</si>
  <si>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</si>
  <si>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</si>
  <si>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</si>
  <si>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</si>
  <si>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</si>
  <si>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</si>
  <si>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</si>
  <si>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</si>
  <si>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</si>
  <si>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</si>
  <si>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</si>
  <si>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</si>
  <si>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</si>
  <si>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</si>
  <si>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</si>
  <si>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</si>
  <si>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</si>
  <si>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</si>
  <si>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</si>
  <si>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</si>
  <si>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</si>
  <si>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</si>
  <si>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</si>
  <si>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</si>
  <si>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</si>
  <si>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</si>
  <si>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</si>
  <si>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</si>
  <si>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</si>
  <si>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</si>
  <si>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</si>
  <si>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</si>
  <si>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</si>
  <si>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</si>
  <si>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</si>
  <si>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</si>
  <si>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</si>
  <si>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</si>
  <si>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</si>
  <si>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</si>
  <si>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</si>
  <si>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</si>
  <si>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</si>
  <si>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</si>
  <si>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</si>
  <si>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</si>
  <si>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</si>
  <si>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</si>
  <si>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</si>
  <si>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</si>
  <si>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</si>
  <si>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</si>
  <si>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</si>
  <si>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</si>
  <si>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</si>
  <si>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</si>
  <si>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</si>
  <si>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</si>
  <si>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</si>
  <si>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</si>
  <si>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</si>
  <si>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</si>
  <si>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</si>
  <si>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</si>
  <si>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</si>
  <si>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</si>
  <si>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</si>
  <si>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</si>
  <si>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</si>
  <si>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</si>
  <si>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</si>
  <si>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</si>
  <si>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</si>
  <si>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</si>
  <si>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</si>
  <si>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</si>
  <si>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</si>
  <si>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</si>
  <si>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</si>
  <si>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</si>
  <si>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</si>
  <si>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</si>
  <si>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</si>
  <si>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</si>
  <si>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</si>
  <si>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</si>
  <si>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</si>
  <si>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</si>
  <si>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</si>
  <si>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</si>
  <si>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</si>
  <si>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</si>
  <si>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</si>
  <si>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</si>
  <si>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</si>
  <si>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</si>
  <si>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</si>
  <si>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</si>
  <si>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</si>
  <si>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</si>
  <si>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</si>
  <si>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</si>
  <si>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</si>
  <si>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</si>
  <si>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</si>
  <si>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</si>
  <si>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</si>
  <si>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</si>
  <si>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</si>
  <si>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</si>
  <si>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</si>
  <si>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</si>
  <si>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</si>
  <si>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</si>
  <si>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</si>
  <si>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</si>
  <si>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</si>
  <si>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</si>
  <si>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</si>
  <si>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</si>
  <si>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</si>
  <si>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</si>
  <si>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</si>
  <si>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</si>
  <si>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</si>
  <si>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</si>
  <si>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</si>
  <si>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</si>
  <si>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</si>
  <si>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</si>
  <si>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</si>
  <si>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</si>
  <si>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</si>
  <si>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</si>
  <si>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</si>
  <si>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</si>
  <si>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</si>
  <si>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</si>
  <si>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</si>
  <si>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</si>
  <si>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</si>
  <si>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</si>
  <si>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</si>
  <si>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</si>
  <si>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</si>
  <si>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</si>
  <si>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</si>
  <si>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</si>
  <si>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</si>
  <si>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</si>
  <si>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</si>
  <si>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</si>
  <si>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</si>
  <si>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</si>
  <si>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</si>
  <si>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</si>
  <si>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</si>
  <si>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</si>
  <si>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</si>
  <si>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</si>
  <si>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</si>
  <si>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</si>
  <si>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</si>
  <si>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</si>
  <si>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</si>
  <si>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</si>
  <si>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</si>
  <si>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</si>
  <si>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</si>
  <si>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</si>
  <si>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</si>
  <si>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</si>
  <si>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</si>
  <si>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</si>
  <si>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</si>
  <si>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</si>
  <si>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</si>
  <si>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</si>
  <si>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</si>
  <si>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</si>
  <si>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</si>
  <si>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</si>
  <si>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</si>
  <si>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</si>
  <si>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</si>
  <si>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</si>
  <si>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</si>
  <si>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</si>
  <si>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</si>
  <si>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</si>
  <si>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</si>
  <si>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</si>
  <si>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</si>
  <si>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</si>
  <si>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</si>
  <si>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</si>
  <si>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</si>
  <si>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</si>
  <si>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</si>
  <si>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</si>
  <si>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</si>
  <si>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</si>
  <si>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</si>
  <si>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</si>
  <si>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</si>
  <si>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</si>
  <si>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</si>
  <si>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</si>
  <si>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</si>
  <si>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</si>
  <si>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</si>
  <si>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</si>
  <si>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</si>
  <si>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</si>
  <si>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</si>
  <si>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</si>
  <si>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</si>
  <si>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</si>
  <si>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</si>
  <si>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</si>
  <si>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</si>
  <si>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</si>
  <si>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</si>
  <si>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</si>
  <si>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</si>
  <si>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</si>
  <si>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</si>
  <si>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</si>
  <si>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</si>
  <si>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</si>
  <si>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</si>
  <si>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</si>
  <si>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</si>
  <si>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</si>
  <si>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</si>
  <si>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</si>
  <si>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</si>
  <si>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</si>
  <si>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</si>
  <si>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</si>
  <si>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</si>
  <si>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</si>
  <si>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</si>
  <si>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</si>
  <si>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</si>
  <si>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</si>
  <si>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</si>
  <si>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</si>
  <si>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</si>
  <si>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</si>
  <si>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</si>
  <si>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</si>
  <si>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</si>
  <si>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</si>
  <si>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</si>
  <si>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</si>
  <si>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</si>
  <si>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</si>
  <si>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</si>
  <si>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</si>
  <si>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</si>
  <si>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</si>
  <si>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</si>
  <si>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</si>
  <si>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</si>
  <si>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</si>
  <si>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</si>
  <si>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</si>
  <si>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</si>
  <si>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</si>
  <si>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</si>
  <si>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</si>
  <si>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</si>
  <si>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</si>
  <si>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</si>
  <si>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</si>
  <si>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</si>
  <si>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</si>
  <si>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</si>
  <si>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</si>
  <si>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</si>
  <si>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</si>
  <si>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</si>
  <si>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</si>
  <si>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</si>
  <si>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</si>
  <si>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</si>
  <si>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</si>
  <si>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</si>
  <si>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</si>
  <si>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</si>
  <si>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</si>
  <si>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</si>
  <si>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</si>
  <si>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</si>
  <si>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</si>
  <si>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</si>
  <si>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</si>
  <si>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</si>
  <si>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</si>
  <si>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</si>
  <si>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</si>
  <si>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</si>
  <si>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</si>
  <si>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</si>
  <si>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</si>
  <si>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</si>
  <si>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</si>
  <si>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</si>
  <si>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</si>
  <si>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</si>
  <si>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</si>
  <si>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</si>
  <si>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</si>
  <si>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</si>
  <si>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</si>
  <si>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</si>
  <si>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</si>
  <si>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</si>
  <si>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</si>
  <si>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</si>
  <si>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</si>
  <si>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</si>
  <si>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</si>
  <si>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</si>
  <si>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</si>
  <si>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</si>
  <si>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</si>
  <si>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</si>
  <si>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</si>
  <si>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</si>
  <si>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</si>
  <si>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</si>
  <si>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</si>
  <si>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</si>
  <si>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</si>
  <si>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</si>
  <si>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</si>
  <si>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</si>
  <si>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</si>
  <si>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</si>
  <si>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</si>
  <si>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</si>
  <si>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</si>
  <si>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</si>
  <si>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</si>
  <si>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</si>
  <si>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</si>
  <si>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</si>
  <si>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</si>
  <si>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</si>
  <si>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</si>
  <si>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</si>
  <si>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</si>
  <si>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</si>
  <si>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</si>
  <si>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</si>
  <si>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</si>
  <si>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</si>
  <si>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</si>
  <si>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</si>
  <si>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</si>
  <si>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</si>
  <si>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</si>
  <si>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</si>
  <si>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</si>
  <si>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</si>
  <si>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</si>
  <si>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</si>
  <si>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</si>
  <si>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</si>
  <si>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</si>
  <si>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</si>
  <si>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</si>
  <si>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</si>
  <si>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</si>
  <si>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</si>
  <si>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</si>
  <si>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</si>
  <si>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</si>
  <si>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</si>
  <si>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</si>
  <si>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</si>
  <si>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</si>
  <si>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</si>
  <si>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</si>
  <si>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</si>
  <si>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</si>
  <si>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</si>
  <si>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</si>
  <si>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</si>
  <si>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</si>
  <si>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</si>
  <si>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</si>
  <si>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</si>
  <si>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</si>
  <si>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</si>
  <si>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</si>
  <si>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</si>
  <si>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</si>
  <si>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</si>
  <si>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</si>
  <si>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</si>
  <si>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</si>
  <si>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</si>
  <si>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</si>
  <si>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</si>
  <si>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</si>
  <si>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</si>
  <si>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</si>
  <si>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</si>
  <si>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</si>
  <si>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</si>
  <si>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</si>
  <si>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</si>
  <si>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</si>
  <si>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</si>
  <si>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</si>
  <si>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</si>
  <si>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</si>
  <si>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</si>
  <si>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</si>
  <si>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</si>
  <si>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</si>
  <si>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</si>
  <si>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</si>
  <si>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</si>
  <si>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</si>
  <si>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</si>
  <si>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</si>
  <si>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</si>
  <si>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</si>
  <si>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</si>
  <si>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</si>
  <si>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</si>
  <si>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</si>
  <si>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</si>
  <si>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</si>
  <si>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</si>
  <si>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</si>
  <si>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</si>
  <si>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</si>
  <si>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</si>
  <si>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</si>
  <si>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</si>
  <si>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</si>
  <si>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</si>
  <si>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</si>
  <si>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</si>
  <si>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</si>
  <si>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</si>
  <si>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</si>
  <si>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</si>
  <si>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</si>
  <si>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</si>
  <si>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</si>
  <si>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</si>
  <si>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</si>
  <si>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</si>
  <si>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</si>
  <si>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</si>
  <si>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</si>
  <si>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</si>
  <si>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</si>
  <si>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</si>
  <si>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</si>
  <si>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</si>
  <si>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</si>
  <si>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</si>
  <si>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</si>
  <si>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</si>
  <si>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</si>
  <si>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</si>
  <si>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</si>
  <si>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</si>
  <si>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</si>
  <si>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</si>
  <si>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</si>
  <si>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</si>
  <si>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</si>
  <si>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</si>
  <si>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</si>
  <si>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</si>
  <si>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</si>
  <si>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</si>
  <si>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</si>
  <si>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</si>
  <si>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</si>
  <si>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</si>
  <si>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</si>
  <si>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</si>
  <si>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</si>
  <si>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</si>
  <si>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</si>
  <si>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</si>
  <si>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</si>
  <si>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</si>
  <si>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</si>
  <si>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</si>
  <si>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</si>
  <si>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</si>
  <si>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</si>
  <si>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</si>
  <si>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</si>
  <si>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</si>
  <si>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</si>
  <si>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</si>
  <si>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</si>
  <si>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</si>
  <si>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</si>
  <si>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</si>
  <si>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</si>
  <si>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</si>
  <si>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</si>
  <si>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</si>
  <si>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</si>
  <si>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</si>
  <si>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</si>
  <si>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</si>
  <si>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</si>
  <si>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</si>
  <si>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</si>
  <si>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</si>
  <si>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</si>
  <si>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</si>
  <si>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</si>
  <si>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</si>
  <si>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</si>
  <si>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</si>
  <si>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</si>
  <si>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</si>
  <si>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</si>
  <si>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</si>
  <si>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</si>
  <si>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</si>
  <si>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</si>
  <si>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</si>
  <si>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</si>
  <si>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</si>
  <si>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</si>
  <si>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</si>
  <si>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</si>
  <si>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</si>
  <si>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</si>
  <si>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</si>
  <si>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</si>
  <si>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</si>
  <si>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</si>
  <si>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</si>
  <si>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</si>
  <si>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</si>
  <si>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</si>
  <si>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</si>
  <si>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</si>
  <si>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</si>
  <si>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</si>
  <si>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</si>
  <si>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</si>
  <si>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</si>
  <si>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</si>
  <si>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</si>
  <si>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</si>
  <si>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</si>
  <si>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</si>
  <si>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</si>
  <si>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</si>
  <si>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</si>
  <si>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</si>
  <si>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</si>
  <si>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</si>
  <si>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</si>
  <si>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</si>
  <si>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</si>
  <si>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</si>
  <si>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</si>
  <si>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</si>
  <si>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</si>
  <si>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</si>
  <si>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</si>
  <si>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</si>
  <si>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</si>
  <si>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</si>
  <si>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</si>
  <si>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</si>
  <si>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</si>
  <si>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</si>
  <si>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</si>
  <si>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</si>
  <si>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</si>
  <si>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</si>
  <si>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</si>
  <si>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</si>
  <si>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</si>
  <si>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</si>
  <si>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</si>
  <si>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</si>
  <si>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</si>
  <si>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</si>
  <si>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</si>
  <si>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</si>
  <si>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</si>
  <si>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</si>
  <si>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</si>
  <si>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</si>
  <si>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</si>
  <si>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</si>
  <si>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01</t>
    <phoneticPr fontId="3"/>
  </si>
  <si>
    <t>02</t>
    <phoneticPr fontId="3"/>
  </si>
  <si>
    <t>03</t>
    <phoneticPr fontId="3"/>
  </si>
  <si>
    <t>こちらのページは紙媒体で提出していただく必要はありません。</t>
    <phoneticPr fontId="2"/>
  </si>
  <si>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</si>
  <si>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</si>
  <si>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</si>
  <si>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</si>
  <si>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</si>
  <si>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</si>
  <si>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</si>
  <si>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</si>
  <si>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</si>
  <si>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</si>
  <si>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</si>
  <si>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</si>
  <si>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</si>
  <si>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</si>
  <si>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</si>
  <si>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</si>
  <si>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</si>
  <si>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</si>
  <si>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</si>
  <si>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</si>
  <si>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</si>
  <si>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</si>
  <si>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</si>
  <si>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</si>
  <si>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</si>
  <si>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</si>
  <si>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</si>
  <si>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</si>
  <si>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</si>
  <si>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</si>
  <si>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 xml:space="preserve"> </t>
    </r>
    <r>
      <rPr>
        <b/>
        <sz val="10"/>
        <color theme="1"/>
        <rFont val="ＭＳ Ｐゴシック"/>
        <family val="2"/>
        <charset val="128"/>
      </rPr>
      <t>記入上の注意</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</si>
  <si>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</si>
  <si>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</si>
  <si>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</si>
  <si>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</si>
  <si>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</si>
  <si>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</si>
  <si>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</si>
  <si>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</si>
  <si>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</si>
  <si>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</si>
  <si>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</si>
  <si>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</si>
  <si>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rPr>
        <sz val="11"/>
        <color theme="1"/>
        <rFont val="ＭＳ Ｐゴシック"/>
        <family val="3"/>
        <charset val="128"/>
      </rPr>
      <t>入学</t>
    </r>
    <r>
      <rPr>
        <sz val="11"/>
        <color theme="1"/>
        <rFont val="Arial Narrow"/>
        <family val="2"/>
      </rPr>
      <t xml:space="preserve">
From</t>
    </r>
    <rPh sb="0" eb="2">
      <t>ニュウガク</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</si>
  <si>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</si>
  <si>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</si>
  <si>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rPr>
        <sz val="11"/>
        <color theme="1"/>
        <rFont val="ＭＳ Ｐゴシック"/>
        <family val="3"/>
        <charset val="128"/>
      </rPr>
      <t>卒業</t>
    </r>
    <r>
      <rPr>
        <sz val="11"/>
        <color theme="1"/>
        <rFont val="Arial Narrow"/>
        <family val="2"/>
      </rPr>
      <t xml:space="preserve">
To</t>
    </r>
    <rPh sb="0" eb="2">
      <t>ソツギョウ</t>
    </rPh>
    <phoneticPr fontId="2"/>
  </si>
  <si>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</si>
  <si>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</si>
  <si>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</si>
  <si>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</si>
  <si>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2"/>
  </si>
  <si>
    <t>区分中推薦順位</t>
    <phoneticPr fontId="2"/>
  </si>
  <si>
    <t>※灰色のセルは自動表示されますので、入力の必要はありません。</t>
    <rPh sb="1" eb="3">
      <t>ハイイロ</t>
    </rPh>
    <rPh sb="9" eb="11">
      <t>ヒョウジ</t>
    </rPh>
    <phoneticPr fontId="2"/>
  </si>
  <si>
    <t>指導教員名</t>
    <rPh sb="0" eb="2">
      <t>シドウ</t>
    </rPh>
    <rPh sb="2" eb="4">
      <t>キョウイン</t>
    </rPh>
    <rPh sb="4" eb="5">
      <t>メイ</t>
    </rPh>
    <phoneticPr fontId="2"/>
  </si>
  <si>
    <r>
      <t xml:space="preserve">指導教員名
</t>
    </r>
    <r>
      <rPr>
        <sz val="7"/>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</si>
  <si>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</si>
  <si>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</si>
  <si>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</si>
  <si>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</si>
  <si>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</si>
  <si>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</si>
  <si>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</si>
  <si>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TOEFL</t>
    <phoneticPr fontId="2"/>
  </si>
  <si>
    <t>IELTS</t>
    <phoneticPr fontId="2"/>
  </si>
  <si>
    <t>備考</t>
    <rPh sb="0" eb="2">
      <t>ビコウ</t>
    </rPh>
    <phoneticPr fontId="3"/>
  </si>
  <si>
    <t>氏名</t>
    <rPh sb="0" eb="2">
      <t>シメイ</t>
    </rPh>
    <phoneticPr fontId="2"/>
  </si>
  <si>
    <t>印</t>
    <rPh sb="0" eb="1">
      <t>イン</t>
    </rPh>
    <phoneticPr fontId="2"/>
  </si>
  <si>
    <t>学校番号</t>
    <rPh sb="0" eb="2">
      <t>ガッコウ</t>
    </rPh>
    <rPh sb="2" eb="4">
      <t>バンゴウ</t>
    </rPh>
    <phoneticPr fontId="3"/>
  </si>
  <si>
    <t>国番号</t>
    <rPh sb="0" eb="1">
      <t>クニ</t>
    </rPh>
    <rPh sb="1" eb="3">
      <t>バンゴウ</t>
    </rPh>
    <phoneticPr fontId="2"/>
  </si>
  <si>
    <t>月</t>
    <rPh sb="0" eb="1">
      <t>ツキ</t>
    </rPh>
    <phoneticPr fontId="3"/>
  </si>
  <si>
    <t>日</t>
    <rPh sb="0" eb="1">
      <t>ヒ</t>
    </rPh>
    <phoneticPr fontId="3"/>
  </si>
  <si>
    <t>101001</t>
  </si>
  <si>
    <t>M</t>
    <phoneticPr fontId="3"/>
  </si>
  <si>
    <t>101</t>
  </si>
  <si>
    <t>N1</t>
    <phoneticPr fontId="2"/>
  </si>
  <si>
    <t>101002</t>
  </si>
  <si>
    <t>F</t>
    <phoneticPr fontId="3"/>
  </si>
  <si>
    <t>102</t>
  </si>
  <si>
    <t>N2</t>
  </si>
  <si>
    <t>101003</t>
  </si>
  <si>
    <t>103</t>
  </si>
  <si>
    <t>N3</t>
  </si>
  <si>
    <t>101004</t>
  </si>
  <si>
    <t>104</t>
  </si>
  <si>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</si>
  <si>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</si>
  <si>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</si>
  <si>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</si>
  <si>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</si>
  <si>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</si>
  <si>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</si>
  <si>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</si>
  <si>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</si>
  <si>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</si>
  <si>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</si>
  <si>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</si>
  <si>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</si>
  <si>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</si>
  <si>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</si>
  <si>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</si>
  <si>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</si>
  <si>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</si>
  <si>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</si>
  <si>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</si>
  <si>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102005</t>
  </si>
  <si>
    <t>112</t>
  </si>
  <si>
    <t>102006</t>
  </si>
  <si>
    <t>113</t>
  </si>
  <si>
    <t>102007</t>
  </si>
  <si>
    <t>114</t>
  </si>
  <si>
    <t>103001</t>
  </si>
  <si>
    <t>115</t>
  </si>
  <si>
    <t>東ティモール</t>
    <rPh sb="0" eb="1">
      <t>ヒガシ</t>
    </rPh>
    <phoneticPr fontId="7"/>
  </si>
  <si>
    <t>103002</t>
  </si>
  <si>
    <t>116</t>
  </si>
  <si>
    <t>103003</t>
  </si>
  <si>
    <t>117</t>
  </si>
  <si>
    <t>103004</t>
  </si>
  <si>
    <t>118</t>
  </si>
  <si>
    <t>103005</t>
  </si>
  <si>
    <t>119</t>
  </si>
  <si>
    <t>103006</t>
  </si>
  <si>
    <t>120</t>
  </si>
  <si>
    <t>103007</t>
  </si>
  <si>
    <t>121</t>
  </si>
  <si>
    <t>103008</t>
  </si>
  <si>
    <t>122</t>
  </si>
  <si>
    <t>103009</t>
  </si>
  <si>
    <t>123</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</si>
  <si>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</si>
  <si>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</si>
  <si>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</si>
  <si>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</si>
  <si>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</si>
  <si>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</si>
  <si>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</si>
  <si>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</si>
  <si>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</si>
  <si>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</si>
  <si>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</si>
  <si>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</si>
  <si>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</si>
  <si>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</si>
  <si>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</si>
  <si>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</si>
  <si>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</si>
  <si>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</si>
  <si>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</si>
  <si>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</si>
  <si>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</si>
  <si>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</si>
  <si>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</si>
  <si>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</si>
  <si>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</si>
  <si>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</si>
  <si>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</si>
  <si>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</si>
  <si>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</si>
  <si>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</si>
  <si>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</si>
  <si>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</si>
  <si>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</si>
  <si>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</si>
  <si>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</si>
  <si>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</si>
  <si>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</si>
  <si>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</si>
  <si>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</si>
  <si>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</si>
  <si>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</si>
  <si>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</si>
  <si>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</si>
  <si>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</si>
  <si>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</si>
  <si>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</si>
  <si>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</si>
  <si>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</si>
  <si>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</si>
  <si>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</si>
  <si>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</si>
  <si>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</si>
  <si>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</si>
  <si>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</si>
  <si>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</si>
  <si>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</si>
  <si>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</si>
  <si>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</si>
  <si>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</si>
  <si>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</si>
  <si>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</si>
  <si>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</si>
  <si>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</si>
  <si>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</si>
  <si>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</si>
  <si>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</si>
  <si>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</si>
  <si>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</si>
  <si>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</si>
  <si>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</si>
  <si>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</si>
  <si>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</si>
  <si>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</si>
  <si>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</si>
  <si>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</si>
  <si>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</si>
  <si>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</si>
  <si>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</si>
  <si>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</si>
  <si>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</si>
  <si>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</si>
  <si>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</si>
  <si>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</si>
  <si>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</si>
  <si>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</si>
  <si>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</si>
  <si>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</si>
  <si>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</si>
  <si>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</si>
  <si>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</si>
  <si>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</si>
  <si>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</si>
  <si>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</si>
  <si>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</si>
  <si>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</si>
  <si>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</si>
  <si>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</si>
  <si>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</si>
  <si>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</si>
  <si>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</si>
  <si>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</si>
  <si>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</si>
  <si>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</si>
  <si>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</si>
  <si>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</si>
  <si>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</si>
  <si>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</si>
  <si>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</si>
  <si>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</si>
  <si>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</si>
  <si>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</si>
  <si>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</si>
  <si>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</si>
  <si>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</si>
  <si>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</si>
  <si>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</si>
  <si>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</si>
  <si>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</si>
  <si>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</si>
  <si>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</si>
  <si>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</si>
  <si>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</si>
  <si>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</si>
  <si>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</si>
  <si>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</si>
  <si>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</si>
  <si>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</si>
  <si>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</si>
  <si>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</si>
  <si>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</si>
  <si>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</si>
  <si>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</si>
  <si>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</si>
  <si>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</si>
  <si>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</si>
  <si>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</si>
  <si>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</si>
  <si>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</si>
  <si>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</si>
  <si>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</si>
  <si>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</si>
  <si>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</si>
  <si>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</si>
  <si>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</si>
  <si>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</si>
  <si>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</si>
  <si>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</si>
  <si>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</si>
  <si>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</si>
  <si>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</si>
  <si>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</si>
  <si>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</si>
  <si>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</si>
  <si>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マケドニア</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</si>
  <si>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</si>
  <si>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</si>
  <si>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</si>
  <si>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</si>
  <si>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</si>
  <si>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</si>
  <si>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</si>
  <si>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</si>
  <si>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</si>
  <si>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</si>
  <si>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</si>
  <si>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</si>
  <si>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</si>
  <si>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</si>
  <si>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</si>
  <si>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</si>
  <si>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</si>
  <si>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</si>
  <si>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</si>
  <si>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</si>
  <si>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</si>
  <si>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</si>
  <si>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</si>
  <si>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</si>
  <si>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</si>
  <si>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</si>
  <si>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</si>
  <si>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</si>
  <si>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</si>
  <si>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</si>
  <si>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</si>
  <si>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</si>
  <si>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</si>
  <si>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</si>
  <si>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</si>
  <si>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</si>
  <si>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</si>
  <si>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</si>
  <si>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</si>
  <si>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</si>
  <si>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</si>
  <si>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</si>
  <si>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</si>
  <si>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</si>
  <si>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</si>
  <si>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</si>
  <si>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</si>
  <si>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</si>
  <si>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</si>
  <si>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</si>
  <si>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</si>
  <si>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</si>
  <si>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</si>
  <si>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</si>
  <si>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</si>
  <si>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</si>
  <si>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</si>
  <si>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</si>
  <si>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</si>
  <si>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</si>
  <si>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</si>
  <si>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</si>
  <si>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</si>
  <si>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</si>
  <si>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</si>
  <si>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</si>
  <si>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</si>
  <si>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</si>
  <si>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</si>
  <si>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</si>
  <si>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</si>
  <si>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</si>
  <si>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</si>
  <si>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</si>
  <si>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</si>
  <si>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</si>
  <si>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</si>
  <si>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</si>
  <si>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</si>
  <si>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</si>
  <si>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</si>
  <si>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</si>
  <si>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</si>
  <si>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</si>
  <si>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</si>
  <si>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</si>
  <si>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</si>
  <si>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</si>
  <si>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</si>
  <si>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</si>
  <si>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</si>
  <si>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</si>
  <si>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</si>
  <si>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</si>
  <si>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</si>
  <si>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</si>
  <si>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</si>
  <si>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</si>
  <si>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</si>
  <si>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</si>
  <si>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</si>
  <si>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</si>
  <si>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</si>
  <si>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</si>
  <si>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</si>
  <si>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</si>
  <si>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</si>
  <si>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</si>
  <si>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</si>
  <si>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</si>
  <si>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</si>
  <si>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</si>
  <si>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</si>
  <si>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</si>
  <si>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</si>
  <si>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</si>
  <si>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</si>
  <si>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</si>
  <si>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</si>
  <si>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</si>
  <si>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</si>
  <si>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</si>
  <si>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</si>
  <si>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</si>
  <si>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</si>
  <si>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</si>
  <si>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</si>
  <si>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</si>
  <si>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</si>
  <si>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</si>
  <si>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</si>
  <si>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</si>
  <si>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</si>
  <si>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</si>
  <si>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</si>
  <si>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</si>
  <si>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</si>
  <si>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</si>
  <si>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</si>
  <si>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</si>
  <si>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</si>
  <si>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</si>
  <si>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</si>
  <si>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</si>
  <si>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</si>
  <si>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</si>
  <si>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</si>
  <si>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</si>
  <si>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</si>
  <si>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</si>
  <si>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</si>
  <si>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</si>
  <si>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</si>
  <si>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</si>
  <si>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</si>
  <si>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</si>
  <si>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</si>
  <si>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</si>
  <si>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</si>
  <si>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</si>
  <si>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</si>
  <si>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</si>
  <si>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セイシェル</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</si>
  <si>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</si>
  <si>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</si>
  <si>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</si>
  <si>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</si>
  <si>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</si>
  <si>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</si>
  <si>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</si>
  <si>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</si>
  <si>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</si>
  <si>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</si>
  <si>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</si>
  <si>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</si>
  <si>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</si>
  <si>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</si>
  <si>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</si>
  <si>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</si>
  <si>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</si>
  <si>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</si>
  <si>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</si>
  <si>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</si>
  <si>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</si>
  <si>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</si>
  <si>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</si>
  <si>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</si>
  <si>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</si>
  <si>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</si>
  <si>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</si>
  <si>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</si>
  <si>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</si>
  <si>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</si>
  <si>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</si>
  <si>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</si>
  <si>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</si>
  <si>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</si>
  <si>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</si>
  <si>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</si>
  <si>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</si>
  <si>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</si>
  <si>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</si>
  <si>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</si>
  <si>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</si>
  <si>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</si>
  <si>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</si>
  <si>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</si>
  <si>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</si>
  <si>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</si>
  <si>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</si>
  <si>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</si>
  <si>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</si>
  <si>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</si>
  <si>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</si>
  <si>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</si>
  <si>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</si>
  <si>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</si>
  <si>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</si>
  <si>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</si>
  <si>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</si>
  <si>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</si>
  <si>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</si>
  <si>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</si>
  <si>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</si>
  <si>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</si>
  <si>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</si>
  <si>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</si>
  <si>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</si>
  <si>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</si>
  <si>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</si>
  <si>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</si>
  <si>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</si>
  <si>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</si>
  <si>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</si>
  <si>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</si>
  <si>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</si>
  <si>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</si>
  <si>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</si>
  <si>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</si>
  <si>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</si>
  <si>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</si>
  <si>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</si>
  <si>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</si>
  <si>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</si>
  <si>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</si>
  <si>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</si>
  <si>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</si>
  <si>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</si>
  <si>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</si>
  <si>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</si>
  <si>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</si>
  <si>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</si>
  <si>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</si>
  <si>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</si>
  <si>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</si>
  <si>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</si>
  <si>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</si>
  <si>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</si>
  <si>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</si>
  <si>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</si>
  <si>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</si>
  <si>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</si>
  <si>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</si>
  <si>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</si>
  <si>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</si>
  <si>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</si>
  <si>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</si>
  <si>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</si>
  <si>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</si>
  <si>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</si>
  <si>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</si>
  <si>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</si>
  <si>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</si>
  <si>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</si>
  <si>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</si>
  <si>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</si>
  <si>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</si>
  <si>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</si>
  <si>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</si>
  <si>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</si>
  <si>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</si>
  <si>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</si>
  <si>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</si>
  <si>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</si>
  <si>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</si>
  <si>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</si>
  <si>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</si>
  <si>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</si>
  <si>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</si>
  <si>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</si>
  <si>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</si>
  <si>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</si>
  <si>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</si>
  <si>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</si>
  <si>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</si>
  <si>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</si>
  <si>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</si>
  <si>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</si>
  <si>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</si>
  <si>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</si>
  <si>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</si>
  <si>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</si>
  <si>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</si>
  <si>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</si>
  <si>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</si>
  <si>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</si>
  <si>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</si>
  <si>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</si>
  <si>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</si>
  <si>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</si>
  <si>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</si>
  <si>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</si>
  <si>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</si>
  <si>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</si>
  <si>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</si>
  <si>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</si>
  <si>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</si>
  <si>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</si>
  <si>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</si>
  <si>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</si>
  <si>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</si>
  <si>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</si>
  <si>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</si>
  <si>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</si>
  <si>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</si>
  <si>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</si>
  <si>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</si>
  <si>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</si>
  <si>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</si>
  <si>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</si>
  <si>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</si>
  <si>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</si>
  <si>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</si>
  <si>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</si>
  <si>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</si>
  <si>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</si>
  <si>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</si>
  <si>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</si>
  <si>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</si>
  <si>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</si>
  <si>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</si>
  <si>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</si>
  <si>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</si>
  <si>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</si>
  <si>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</si>
  <si>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</si>
  <si>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</si>
  <si>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</si>
  <si>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</si>
  <si>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</si>
  <si>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</si>
  <si>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</si>
  <si>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</si>
  <si>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</si>
  <si>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</si>
  <si>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</si>
  <si>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</si>
  <si>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</si>
  <si>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</si>
  <si>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</si>
  <si>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</si>
  <si>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</si>
  <si>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</si>
  <si>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</si>
  <si>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</si>
  <si>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</si>
  <si>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</si>
  <si>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</si>
  <si>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</si>
  <si>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</si>
  <si>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</si>
  <si>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</si>
  <si>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</si>
  <si>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</si>
  <si>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</si>
  <si>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</si>
  <si>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</si>
  <si>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</si>
  <si>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</si>
  <si>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</si>
  <si>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</si>
  <si>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</si>
  <si>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</si>
  <si>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</si>
  <si>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</si>
  <si>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</si>
  <si>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</si>
  <si>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</si>
  <si>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</si>
  <si>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</si>
  <si>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</si>
  <si>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</si>
  <si>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</si>
  <si>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</si>
  <si>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</si>
  <si>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</si>
  <si>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</si>
  <si>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</si>
  <si>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</si>
  <si>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</si>
  <si>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</si>
  <si>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</si>
  <si>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</si>
  <si>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</si>
  <si>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</si>
  <si>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</si>
  <si>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</si>
  <si>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</si>
  <si>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</si>
  <si>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</si>
  <si>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</si>
  <si>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</si>
  <si>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</si>
  <si>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</si>
  <si>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</si>
  <si>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</si>
  <si>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</si>
  <si>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</si>
  <si>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</si>
  <si>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</si>
  <si>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</si>
  <si>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</si>
  <si>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</si>
  <si>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</si>
  <si>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</si>
  <si>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</si>
  <si>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</si>
  <si>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</si>
  <si>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</si>
  <si>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</si>
  <si>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</si>
  <si>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</si>
  <si>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</si>
  <si>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</si>
  <si>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</si>
  <si>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</si>
  <si>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</si>
  <si>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</si>
  <si>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</si>
  <si>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</si>
  <si>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</si>
  <si>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</si>
  <si>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</si>
  <si>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</si>
  <si>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</si>
  <si>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</si>
  <si>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</si>
  <si>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</si>
  <si>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</si>
  <si>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</si>
  <si>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</si>
  <si>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</si>
  <si>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</si>
  <si>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</si>
  <si>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</si>
  <si>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</si>
  <si>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</si>
  <si>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</si>
  <si>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</si>
  <si>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</si>
  <si>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</si>
  <si>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</si>
  <si>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</si>
  <si>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</si>
  <si>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</si>
  <si>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</si>
  <si>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</si>
  <si>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</si>
  <si>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</si>
  <si>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</si>
  <si>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</si>
  <si>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</si>
  <si>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</si>
  <si>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</si>
  <si>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</si>
  <si>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</si>
  <si>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</si>
  <si>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</si>
  <si>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</si>
  <si>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</si>
  <si>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</si>
  <si>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</si>
  <si>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</si>
  <si>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</si>
  <si>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</si>
  <si>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</si>
  <si>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</si>
  <si>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</si>
  <si>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</si>
  <si>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</si>
  <si>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</si>
  <si>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</si>
  <si>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</si>
  <si>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</si>
  <si>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</si>
  <si>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</si>
  <si>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</si>
  <si>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</si>
  <si>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</si>
  <si>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</si>
  <si>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</si>
  <si>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</si>
  <si>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</si>
  <si>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</si>
  <si>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</si>
  <si>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</si>
  <si>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</si>
  <si>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</si>
  <si>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</si>
  <si>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</si>
  <si>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</si>
  <si>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</si>
  <si>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</si>
  <si>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</si>
  <si>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</si>
  <si>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</si>
  <si>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</si>
  <si>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</si>
  <si>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</si>
  <si>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</si>
  <si>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</si>
  <si>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</si>
  <si>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</si>
  <si>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</si>
  <si>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</si>
  <si>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</si>
  <si>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</si>
  <si>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</si>
  <si>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</si>
  <si>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</si>
  <si>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</si>
  <si>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</si>
  <si>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</si>
  <si>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</si>
  <si>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</si>
  <si>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</si>
  <si>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</si>
  <si>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</si>
  <si>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</si>
  <si>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</si>
  <si>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</si>
  <si>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</si>
  <si>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</si>
  <si>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</si>
  <si>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</si>
  <si>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</si>
  <si>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</si>
  <si>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</si>
  <si>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</si>
  <si>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</si>
  <si>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</si>
  <si>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</si>
  <si>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</si>
  <si>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</si>
  <si>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</si>
  <si>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</si>
  <si>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</si>
  <si>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</si>
  <si>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</si>
  <si>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</si>
  <si>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</si>
  <si>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</si>
  <si>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</si>
  <si>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</si>
  <si>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</si>
  <si>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</si>
  <si>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</si>
  <si>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</si>
  <si>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</si>
  <si>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</si>
  <si>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</si>
  <si>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</si>
  <si>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</si>
  <si>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</si>
  <si>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</si>
  <si>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</si>
  <si>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</si>
  <si>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</si>
  <si>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</si>
  <si>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</si>
  <si>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</si>
  <si>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</si>
  <si>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</si>
  <si>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</si>
  <si>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</si>
  <si>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</si>
  <si>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</si>
  <si>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</si>
  <si>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</si>
  <si>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</si>
  <si>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</si>
  <si>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</si>
  <si>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</si>
  <si>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</si>
  <si>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</si>
  <si>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</si>
  <si>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</si>
  <si>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</si>
  <si>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</si>
  <si>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</si>
  <si>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</si>
  <si>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</si>
  <si>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</si>
  <si>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</si>
  <si>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</si>
  <si>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</si>
  <si>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</si>
  <si>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</si>
  <si>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</si>
  <si>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</si>
  <si>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</si>
  <si>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</si>
  <si>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</si>
  <si>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</si>
  <si>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</si>
  <si>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</si>
  <si>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</si>
  <si>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</si>
  <si>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</si>
  <si>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</si>
  <si>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</si>
  <si>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</si>
  <si>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</si>
  <si>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</si>
  <si>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</si>
  <si>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</si>
  <si>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</si>
  <si>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</si>
  <si>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</si>
  <si>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</si>
  <si>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</si>
  <si>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</si>
  <si>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</si>
  <si>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</si>
  <si>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</si>
  <si>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</si>
  <si>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</si>
  <si>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</si>
  <si>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</si>
  <si>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</si>
  <si>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</si>
  <si>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</si>
  <si>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</si>
  <si>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</si>
  <si>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</si>
  <si>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</si>
  <si>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</si>
  <si>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</si>
  <si>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</si>
  <si>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</si>
  <si>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</si>
  <si>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</si>
  <si>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</si>
  <si>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</si>
  <si>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</si>
  <si>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</si>
  <si>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</si>
  <si>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</si>
  <si>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</si>
  <si>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</si>
  <si>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</si>
  <si>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</si>
  <si>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</si>
  <si>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</si>
  <si>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</si>
  <si>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</si>
  <si>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</si>
  <si>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</si>
  <si>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</si>
  <si>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</si>
  <si>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</si>
  <si>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</si>
  <si>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</si>
  <si>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</si>
  <si>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</si>
  <si>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</si>
  <si>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</si>
  <si>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</si>
  <si>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</si>
  <si>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</si>
  <si>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</si>
  <si>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</si>
  <si>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</si>
  <si>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</si>
  <si>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</si>
  <si>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</si>
  <si>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</si>
  <si>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</si>
  <si>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</si>
  <si>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</si>
  <si>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</si>
  <si>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</si>
  <si>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</si>
  <si>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</si>
  <si>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</si>
  <si>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</si>
  <si>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</si>
  <si>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</si>
  <si>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</si>
  <si>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</si>
  <si>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</si>
  <si>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</si>
  <si>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</si>
  <si>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</si>
  <si>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</si>
  <si>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</si>
  <si>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</si>
  <si>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</si>
  <si>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</si>
  <si>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</si>
  <si>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</si>
  <si>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</si>
  <si>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</si>
  <si>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</si>
  <si>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</si>
  <si>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</si>
  <si>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</si>
  <si>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</si>
  <si>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</si>
  <si>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</si>
  <si>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</si>
  <si>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</si>
  <si>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</si>
  <si>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</si>
  <si>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</si>
  <si>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</si>
  <si>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</si>
  <si>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</si>
  <si>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</si>
  <si>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</si>
  <si>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</si>
  <si>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</si>
  <si>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</si>
  <si>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</si>
  <si>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</si>
  <si>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</si>
  <si>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</si>
  <si>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</si>
  <si>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</si>
  <si>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</si>
  <si>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</si>
  <si>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</si>
  <si>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</si>
  <si>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</si>
  <si>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</si>
  <si>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</si>
  <si>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</si>
  <si>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</si>
  <si>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</si>
  <si>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</si>
  <si>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</si>
  <si>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</si>
  <si>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</si>
  <si>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</si>
  <si>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</si>
  <si>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</si>
  <si>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</si>
  <si>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</si>
  <si>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</si>
  <si>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</si>
  <si>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</si>
  <si>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</si>
  <si>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</si>
  <si>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</si>
  <si>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</si>
  <si>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</si>
  <si>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</si>
  <si>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</si>
  <si>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</si>
  <si>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</si>
  <si>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</si>
  <si>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</si>
  <si>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</si>
  <si>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</si>
  <si>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</si>
  <si>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</si>
  <si>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</si>
  <si>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</si>
  <si>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</si>
  <si>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</si>
  <si>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</si>
  <si>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</si>
  <si>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</si>
  <si>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</si>
  <si>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</si>
  <si>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</si>
  <si>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</si>
  <si>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</si>
  <si>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</si>
  <si>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</si>
  <si>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</si>
  <si>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</si>
  <si>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</si>
  <si>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</si>
  <si>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</si>
  <si>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</si>
  <si>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</si>
  <si>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</si>
  <si>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</si>
  <si>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</si>
  <si>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</si>
  <si>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</si>
  <si>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</si>
  <si>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</si>
  <si>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</si>
  <si>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</si>
  <si>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</si>
  <si>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</si>
  <si>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</si>
  <si>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</si>
  <si>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</si>
  <si>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</si>
  <si>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</si>
  <si>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</si>
  <si>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</si>
  <si>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</si>
  <si>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</si>
  <si>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</si>
  <si>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</si>
  <si>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</si>
  <si>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</si>
  <si>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</si>
  <si>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</si>
  <si>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</si>
  <si>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</si>
  <si>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</si>
  <si>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</si>
  <si>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</si>
  <si>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</si>
  <si>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</si>
  <si>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</si>
  <si>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</si>
  <si>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</si>
  <si>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</si>
  <si>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</si>
  <si>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</si>
  <si>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</si>
  <si>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</si>
  <si>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</si>
  <si>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</si>
  <si>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</si>
  <si>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</si>
  <si>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</si>
  <si>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</si>
  <si>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</si>
  <si>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</si>
  <si>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</si>
  <si>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</si>
  <si>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</si>
  <si>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</si>
  <si>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</si>
  <si>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</si>
  <si>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</si>
  <si>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</si>
  <si>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</si>
  <si>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</si>
  <si>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</si>
  <si>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</si>
  <si>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</si>
  <si>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</si>
  <si>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</si>
  <si>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</si>
  <si>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</si>
  <si>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</si>
  <si>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</si>
  <si>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</si>
  <si>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</si>
  <si>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</si>
  <si>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</si>
  <si>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</si>
  <si>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</si>
  <si>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</si>
  <si>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</si>
  <si>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</si>
  <si>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</si>
  <si>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</si>
  <si>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</si>
  <si>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</si>
  <si>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</si>
  <si>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</si>
  <si>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</si>
  <si>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</si>
  <si>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</si>
  <si>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</si>
  <si>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又は</t>
    <rPh sb="0" eb="1">
      <t>マタ</t>
    </rPh>
    <phoneticPr fontId="2"/>
  </si>
  <si>
    <r>
      <rPr>
        <sz val="11"/>
        <rFont val="ＭＳ Ｐゴシック"/>
        <family val="3"/>
        <charset val="128"/>
      </rPr>
      <t xml:space="preserve">申請者名
</t>
    </r>
    <r>
      <rPr>
        <sz val="11"/>
        <rFont val="Arial Narrow"/>
        <family val="2"/>
      </rPr>
      <t xml:space="preserve">Applicant's Name
</t>
    </r>
    <r>
      <rPr>
        <sz val="10"/>
        <rFont val="ＭＳ Ｐゴシック"/>
        <family val="3"/>
        <charset val="128"/>
      </rPr>
      <t>※ｱﾙﾌｧﾍﾞｯﾄ</t>
    </r>
    <r>
      <rPr>
        <sz val="10"/>
        <rFont val="Arial Narrow"/>
        <family val="2"/>
      </rPr>
      <t xml:space="preserve"> Alphabet</t>
    </r>
    <rPh sb="0" eb="2">
      <t>シンセイ</t>
    </rPh>
    <rPh sb="2" eb="3">
      <t>シャ</t>
    </rPh>
    <rPh sb="3" eb="4">
      <t>メイ</t>
    </rPh>
    <phoneticPr fontId="3"/>
  </si>
  <si>
    <t>進学先在籍身分</t>
    <rPh sb="0" eb="2">
      <t>シンガク</t>
    </rPh>
    <rPh sb="2" eb="3">
      <t>サキ</t>
    </rPh>
    <rPh sb="3" eb="5">
      <t>ザイセキ</t>
    </rPh>
    <rPh sb="5" eb="7">
      <t>ミブン</t>
    </rPh>
    <phoneticPr fontId="3"/>
  </si>
  <si>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</si>
  <si>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</si>
  <si>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</si>
  <si>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</si>
  <si>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</si>
  <si>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</si>
  <si>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</si>
  <si>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</si>
  <si>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日本語能力（資格）</t>
    <rPh sb="0" eb="3">
      <t>ニホンゴ</t>
    </rPh>
    <rPh sb="3" eb="5">
      <t>ノウリョク</t>
    </rPh>
    <rPh sb="6" eb="8">
      <t>シカク</t>
    </rPh>
    <phoneticPr fontId="42"/>
  </si>
  <si>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</si>
  <si>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</si>
  <si>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</si>
  <si>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</si>
  <si>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</si>
  <si>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</si>
  <si>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</si>
  <si>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</si>
  <si>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</si>
  <si>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</si>
  <si>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</si>
  <si>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</si>
  <si>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</si>
  <si>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</si>
  <si>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</si>
  <si>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</si>
  <si>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</si>
  <si>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学校番号</t>
    <rPh sb="0" eb="2">
      <t>ガッコウ</t>
    </rPh>
    <rPh sb="2" eb="4">
      <t>バンゴウ</t>
    </rPh>
    <phoneticPr fontId="2"/>
  </si>
  <si>
    <t>区分Ⅶ</t>
    <rPh sb="0" eb="2">
      <t>クブン</t>
    </rPh>
    <phoneticPr fontId="2"/>
  </si>
  <si>
    <t>申請区分Ⅶ</t>
    <rPh sb="0" eb="2">
      <t>シンセイ</t>
    </rPh>
    <rPh sb="2" eb="4">
      <t>クブン</t>
    </rPh>
    <phoneticPr fontId="2"/>
  </si>
  <si>
    <r>
      <t>7.</t>
    </r>
    <r>
      <rPr>
        <sz val="11"/>
        <color theme="1"/>
        <rFont val="ＭＳ Ｐゴシック"/>
        <family val="3"/>
        <charset val="128"/>
      </rPr>
      <t xml:space="preserve">申請時の在籍学校
</t>
    </r>
    <r>
      <rPr>
        <sz val="11"/>
        <color theme="1"/>
        <rFont val="Arial Narrow"/>
        <family val="2"/>
      </rPr>
      <t>School in which you are enrolled at the time of application</t>
    </r>
    <rPh sb="2" eb="4">
      <t>シンセイ</t>
    </rPh>
    <rPh sb="4" eb="5">
      <t>ジ</t>
    </rPh>
    <rPh sb="6" eb="8">
      <t>ザイセキ</t>
    </rPh>
    <rPh sb="8" eb="10">
      <t>ガッコウ</t>
    </rPh>
    <phoneticPr fontId="3"/>
  </si>
  <si>
    <r>
      <t xml:space="preserve">(1) </t>
    </r>
    <r>
      <rPr>
        <sz val="11"/>
        <color theme="1"/>
        <rFont val="ＭＳ Ｐゴシック"/>
        <family val="3"/>
        <charset val="128"/>
      </rPr>
      <t xml:space="preserve">学校名
</t>
    </r>
    <r>
      <rPr>
        <sz val="11"/>
        <color theme="1"/>
        <rFont val="Arial Narrow"/>
        <family val="2"/>
      </rPr>
      <t>Name of school</t>
    </r>
    <rPh sb="4" eb="6">
      <t>ガッコウ</t>
    </rPh>
    <rPh sb="6" eb="7">
      <t>メイ</t>
    </rPh>
    <phoneticPr fontId="3"/>
  </si>
  <si>
    <r>
      <t xml:space="preserve">(2) </t>
    </r>
    <r>
      <rPr>
        <sz val="11"/>
        <color theme="1"/>
        <rFont val="ＭＳ Ｐゴシック"/>
        <family val="3"/>
        <charset val="128"/>
      </rPr>
      <t xml:space="preserve">学科名
</t>
    </r>
    <r>
      <rPr>
        <sz val="11"/>
        <color theme="1"/>
        <rFont val="Arial Narrow"/>
        <family val="2"/>
      </rPr>
      <t>Name of major</t>
    </r>
    <rPh sb="4" eb="6">
      <t>ガッカ</t>
    </rPh>
    <rPh sb="6" eb="7">
      <t>メイ</t>
    </rPh>
    <rPh sb="7" eb="8">
      <t>ガクメイ</t>
    </rPh>
    <phoneticPr fontId="3"/>
  </si>
  <si>
    <r>
      <t>(4)</t>
    </r>
    <r>
      <rPr>
        <sz val="9"/>
        <rFont val="ＭＳ Ｐゴシック"/>
        <family val="3"/>
        <charset val="128"/>
      </rPr>
      <t>入学・卒業（修了）見込年月　</t>
    </r>
    <r>
      <rPr>
        <sz val="9"/>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</si>
  <si>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(5)</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</si>
  <si>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9.</t>
    </r>
    <r>
      <rPr>
        <sz val="11"/>
        <rFont val="ＭＳ Ｐゴシック"/>
        <family val="3"/>
        <charset val="128"/>
      </rPr>
      <t xml:space="preserve">卒業・修了に係る論文・制作等の題名
</t>
    </r>
    <r>
      <rPr>
        <sz val="1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</si>
  <si>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12.</t>
    </r>
    <r>
      <rPr>
        <sz val="11"/>
        <rFont val="ＭＳ Ｐゴシック"/>
        <family val="3"/>
        <charset val="128"/>
      </rPr>
      <t xml:space="preserve">学習計画
</t>
    </r>
    <r>
      <rPr>
        <sz val="11"/>
        <rFont val="Arial Narrow"/>
        <family val="2"/>
      </rPr>
      <t>Study plan</t>
    </r>
    <rPh sb="3" eb="5">
      <t>ガクシュウ</t>
    </rPh>
    <rPh sb="5" eb="7">
      <t>ケイカク</t>
    </rPh>
    <phoneticPr fontId="2"/>
  </si>
  <si>
    <t>推薦調書（申請区分Ⅶ）</t>
    <rPh sb="0" eb="2">
      <t>スイセン</t>
    </rPh>
    <rPh sb="2" eb="4">
      <t>チョウショ</t>
    </rPh>
    <rPh sb="5" eb="7">
      <t>シンセイ</t>
    </rPh>
    <rPh sb="7" eb="9">
      <t>クブン</t>
    </rPh>
    <phoneticPr fontId="3"/>
  </si>
  <si>
    <t>学校名</t>
    <rPh sb="0" eb="2">
      <t>ガッコウ</t>
    </rPh>
    <rPh sb="2" eb="3">
      <t>メイ</t>
    </rPh>
    <phoneticPr fontId="3"/>
  </si>
  <si>
    <t>旭川工業高等専門学校</t>
  </si>
  <si>
    <t>函館工業高等専門学校</t>
  </si>
  <si>
    <t>苫小牧工業高等専門学校</t>
  </si>
  <si>
    <t>釧路工業高等専門学校</t>
  </si>
  <si>
    <t>八戸工業高等専門学校</t>
  </si>
  <si>
    <t>秋田工業高等専門学校</t>
  </si>
  <si>
    <t>鶴岡工業高等専門学校</t>
  </si>
  <si>
    <t>福島工業高等専門学校</t>
  </si>
  <si>
    <t>一関工業高等専門学校</t>
  </si>
  <si>
    <t>仙台高等専門学校</t>
  </si>
  <si>
    <t>群馬工業高等専門学校</t>
  </si>
  <si>
    <t>長野工業高等専門学校</t>
  </si>
  <si>
    <t>長岡工業高等専門学校</t>
  </si>
  <si>
    <t>茨城工業高等専門学校</t>
  </si>
  <si>
    <t>小山工業高等専門学校</t>
  </si>
  <si>
    <t>木更津工業高等専門学校</t>
  </si>
  <si>
    <t>東京工業高等専門学校</t>
  </si>
  <si>
    <t>岐阜工業高等専門学校</t>
  </si>
  <si>
    <t>沼津工業高等専門学校</t>
  </si>
  <si>
    <t>豊田工業高等専門学校</t>
  </si>
  <si>
    <t>鈴鹿工業高等専門学校</t>
  </si>
  <si>
    <t>石川工業高等専門学校</t>
  </si>
  <si>
    <t>福井工業高等専門学校</t>
  </si>
  <si>
    <t>鳥羽商船高等専門学校</t>
  </si>
  <si>
    <t>富山高等専門学校</t>
  </si>
  <si>
    <t>明石工業高等専門学校</t>
  </si>
  <si>
    <t>舞鶴工業高等専門学校</t>
  </si>
  <si>
    <t>奈良工業高等専門学校</t>
  </si>
  <si>
    <t>和歌山工業高等専門学校</t>
  </si>
  <si>
    <t>米子工業高等専門学校</t>
  </si>
  <si>
    <t>松江工業高等専門学校</t>
  </si>
  <si>
    <t>津山工業高等専門学校</t>
  </si>
  <si>
    <t>呉工業高等専門学校</t>
  </si>
  <si>
    <t>宇部工業高等専門学校</t>
  </si>
  <si>
    <t>広島商船高等専門学校</t>
  </si>
  <si>
    <t>大島商船高等専門学校</t>
  </si>
  <si>
    <t>徳山工業高等専門学校</t>
  </si>
  <si>
    <t>阿南工業高等専門学校</t>
  </si>
  <si>
    <t>新居浜工業高等専門学校</t>
  </si>
  <si>
    <t>高知工業高等専門学校</t>
  </si>
  <si>
    <t>弓削商船高等専門学校</t>
  </si>
  <si>
    <t>香川高等専門学校</t>
  </si>
  <si>
    <t>佐世保工業高等専門学校</t>
  </si>
  <si>
    <t>有明工業高等専門学校</t>
  </si>
  <si>
    <t>大分工業高等専門学校</t>
  </si>
  <si>
    <t>鹿児島工業高等専門学校</t>
  </si>
  <si>
    <t>久留米工業高等専門学校</t>
  </si>
  <si>
    <t>北九州工業高等専門学校</t>
  </si>
  <si>
    <t>都城工業高等専門学校</t>
  </si>
  <si>
    <t>沖縄工業高等専門学校</t>
  </si>
  <si>
    <t>熊本高等専門学校</t>
  </si>
  <si>
    <t>701001</t>
  </si>
  <si>
    <t>701002</t>
  </si>
  <si>
    <t>701003</t>
  </si>
  <si>
    <t>701004</t>
  </si>
  <si>
    <t>702001</t>
  </si>
  <si>
    <t>702003</t>
  </si>
  <si>
    <t>702004</t>
  </si>
  <si>
    <t>702005</t>
  </si>
  <si>
    <t>702006</t>
  </si>
  <si>
    <t>702008</t>
  </si>
  <si>
    <t>703001</t>
  </si>
  <si>
    <t>703002</t>
  </si>
  <si>
    <t>703003</t>
  </si>
  <si>
    <t>703004</t>
  </si>
  <si>
    <t>703005</t>
  </si>
  <si>
    <t>703006</t>
  </si>
  <si>
    <t>704001</t>
  </si>
  <si>
    <t>705002</t>
  </si>
  <si>
    <t>705003</t>
  </si>
  <si>
    <t>705004</t>
  </si>
  <si>
    <t>705005</t>
  </si>
  <si>
    <t>705006</t>
  </si>
  <si>
    <t>705007</t>
  </si>
  <si>
    <t>705009</t>
  </si>
  <si>
    <t>705010</t>
  </si>
  <si>
    <t>706001</t>
  </si>
  <si>
    <t>706002</t>
  </si>
  <si>
    <t>706003</t>
  </si>
  <si>
    <t>706004</t>
  </si>
  <si>
    <t>707001</t>
  </si>
  <si>
    <t>707002</t>
  </si>
  <si>
    <t>707003</t>
  </si>
  <si>
    <t>707004</t>
  </si>
  <si>
    <t>707005</t>
  </si>
  <si>
    <t>707006</t>
  </si>
  <si>
    <t>707007</t>
  </si>
  <si>
    <t>707008</t>
  </si>
  <si>
    <t>708001</t>
  </si>
  <si>
    <t>708003</t>
  </si>
  <si>
    <t>708004</t>
  </si>
  <si>
    <t>708005</t>
  </si>
  <si>
    <t>708007</t>
  </si>
  <si>
    <t>709001</t>
  </si>
  <si>
    <t>709002</t>
  </si>
  <si>
    <t>709003</t>
  </si>
  <si>
    <t>709004</t>
  </si>
  <si>
    <t>709005</t>
  </si>
  <si>
    <t>709006</t>
  </si>
  <si>
    <t>709007</t>
  </si>
  <si>
    <t>709010</t>
  </si>
  <si>
    <t>709011</t>
  </si>
  <si>
    <r>
      <t xml:space="preserve">(1) </t>
    </r>
    <r>
      <rPr>
        <sz val="11"/>
        <color theme="1"/>
        <rFont val="ＭＳ Ｐゴシック"/>
        <family val="3"/>
        <charset val="128"/>
      </rPr>
      <t xml:space="preserve">大学・学校名
</t>
    </r>
    <r>
      <rPr>
        <sz val="11"/>
        <color theme="1"/>
        <rFont val="Arial Narrow"/>
        <family val="2"/>
      </rPr>
      <t>Name of university/school</t>
    </r>
    <rPh sb="4" eb="6">
      <t>ダイガク</t>
    </rPh>
    <rPh sb="7" eb="9">
      <t>ガッコウ</t>
    </rPh>
    <rPh sb="9" eb="10">
      <t>メイ</t>
    </rPh>
    <phoneticPr fontId="3"/>
  </si>
  <si>
    <r>
      <t xml:space="preserve">(2) </t>
    </r>
    <r>
      <rPr>
        <sz val="11"/>
        <color theme="1"/>
        <rFont val="ＭＳ Ｐゴシック"/>
        <family val="3"/>
        <charset val="128"/>
      </rPr>
      <t xml:space="preserve">学部・専攻科名
</t>
    </r>
    <r>
      <rPr>
        <sz val="11"/>
        <color theme="1"/>
        <rFont val="Arial Narrow"/>
        <family val="2"/>
      </rPr>
      <t>Faculty/major</t>
    </r>
    <rPh sb="4" eb="5">
      <t>ガク</t>
    </rPh>
    <rPh sb="5" eb="6">
      <t>ブ</t>
    </rPh>
    <rPh sb="7" eb="9">
      <t>センコウ</t>
    </rPh>
    <rPh sb="9" eb="10">
      <t>カ</t>
    </rPh>
    <rPh sb="10" eb="11">
      <t>メイ</t>
    </rPh>
    <rPh sb="11" eb="12">
      <t>ガクメイ</t>
    </rPh>
    <phoneticPr fontId="3"/>
  </si>
  <si>
    <t>苫小牧工業高等専門学校</t>
    <phoneticPr fontId="2"/>
  </si>
  <si>
    <t>区分Ⅶ</t>
    <rPh sb="0" eb="2">
      <t>クブン</t>
    </rPh>
    <phoneticPr fontId="2"/>
  </si>
  <si>
    <t>進学先の専攻分野
（日本語で記入）</t>
    <rPh sb="0" eb="2">
      <t>シンガク</t>
    </rPh>
    <rPh sb="2" eb="3">
      <t>サキ</t>
    </rPh>
    <rPh sb="4" eb="6">
      <t>センコウ</t>
    </rPh>
    <rPh sb="6" eb="8">
      <t>ブンヤ</t>
    </rPh>
    <rPh sb="10" eb="13">
      <t>ニホンゴ</t>
    </rPh>
    <rPh sb="14" eb="16">
      <t>キニュウ</t>
    </rPh>
    <phoneticPr fontId="3"/>
  </si>
  <si>
    <t>専攻分野</t>
    <rPh sb="0" eb="2">
      <t>センコウ</t>
    </rPh>
    <rPh sb="2" eb="4">
      <t>ブンヤ</t>
    </rPh>
    <phoneticPr fontId="3"/>
  </si>
  <si>
    <t>に関する学習</t>
    <rPh sb="1" eb="2">
      <t>カン</t>
    </rPh>
    <rPh sb="4" eb="6">
      <t>ガクシュウ</t>
    </rPh>
    <phoneticPr fontId="2"/>
  </si>
  <si>
    <t>卒業・修了に係る論文・制作等の題名</t>
    <rPh sb="0" eb="2">
      <t>ソツギョウ</t>
    </rPh>
    <rPh sb="3" eb="5">
      <t>シュウリョウ</t>
    </rPh>
    <rPh sb="6" eb="7">
      <t>カカワ</t>
    </rPh>
    <rPh sb="8" eb="10">
      <t>ロンブン</t>
    </rPh>
    <rPh sb="11" eb="14">
      <t>セイサクナド</t>
    </rPh>
    <rPh sb="15" eb="17">
      <t>ダイメイ</t>
    </rPh>
    <phoneticPr fontId="3"/>
  </si>
  <si>
    <t>申請時在籍機関
（日本語で記入）</t>
    <rPh sb="2" eb="3">
      <t>ジ</t>
    </rPh>
    <rPh sb="3" eb="5">
      <t>ザイセキ</t>
    </rPh>
    <rPh sb="5" eb="7">
      <t>キカン</t>
    </rPh>
    <rPh sb="9" eb="12">
      <t>ニホンゴ</t>
    </rPh>
    <rPh sb="13" eb="14">
      <t>キ</t>
    </rPh>
    <rPh sb="14" eb="15">
      <t>ニュウ</t>
    </rPh>
    <phoneticPr fontId="2"/>
  </si>
  <si>
    <t>学科名</t>
    <rPh sb="0" eb="2">
      <t>ガッカ</t>
    </rPh>
    <rPh sb="2" eb="3">
      <t>メイ</t>
    </rPh>
    <phoneticPr fontId="3"/>
  </si>
  <si>
    <t>大学・学校名</t>
    <rPh sb="0" eb="2">
      <t>ダイガク</t>
    </rPh>
    <rPh sb="3" eb="5">
      <t>ガッコウ</t>
    </rPh>
    <rPh sb="5" eb="6">
      <t>メイ</t>
    </rPh>
    <phoneticPr fontId="3"/>
  </si>
  <si>
    <t>学部・専攻科名</t>
    <rPh sb="0" eb="1">
      <t>ガク</t>
    </rPh>
    <rPh sb="1" eb="2">
      <t>ブ</t>
    </rPh>
    <rPh sb="3" eb="5">
      <t>センコウ</t>
    </rPh>
    <rPh sb="5" eb="6">
      <t>カ</t>
    </rPh>
    <rPh sb="6" eb="7">
      <t>メイ</t>
    </rPh>
    <phoneticPr fontId="3"/>
  </si>
  <si>
    <t>学業成績係数</t>
    <rPh sb="0" eb="2">
      <t>ガクギョウ</t>
    </rPh>
    <rPh sb="2" eb="4">
      <t>セイセキ</t>
    </rPh>
    <rPh sb="4" eb="6">
      <t>ケイスウ</t>
    </rPh>
    <phoneticPr fontId="2"/>
  </si>
  <si>
    <t>出席状況</t>
    <rPh sb="0" eb="2">
      <t>シュッセキ</t>
    </rPh>
    <rPh sb="2" eb="4">
      <t>ジョウキョウ</t>
    </rPh>
    <phoneticPr fontId="2"/>
  </si>
  <si>
    <t>出席が必要な日数</t>
    <rPh sb="0" eb="2">
      <t>シュッセキ</t>
    </rPh>
    <rPh sb="3" eb="5">
      <t>ヒツヨウ</t>
    </rPh>
    <rPh sb="6" eb="8">
      <t>ニッスウ</t>
    </rPh>
    <phoneticPr fontId="2"/>
  </si>
  <si>
    <t>日</t>
    <rPh sb="0" eb="1">
      <t>ニチ</t>
    </rPh>
    <phoneticPr fontId="2"/>
  </si>
  <si>
    <t>出席日数</t>
    <rPh sb="0" eb="2">
      <t>シュッセキ</t>
    </rPh>
    <rPh sb="2" eb="4">
      <t>ニッスウ</t>
    </rPh>
    <phoneticPr fontId="2"/>
  </si>
  <si>
    <t>出席率</t>
    <rPh sb="0" eb="2">
      <t>シュッセキ</t>
    </rPh>
    <rPh sb="2" eb="3">
      <t>リツ</t>
    </rPh>
    <phoneticPr fontId="2"/>
  </si>
  <si>
    <t>％</t>
    <phoneticPr fontId="2"/>
  </si>
  <si>
    <t>その他、特筆すべき
実績</t>
    <rPh sb="2" eb="3">
      <t>タ</t>
    </rPh>
    <rPh sb="4" eb="6">
      <t>トクヒツ</t>
    </rPh>
    <rPh sb="10" eb="12">
      <t>ジッセキ</t>
    </rPh>
    <phoneticPr fontId="2"/>
  </si>
  <si>
    <t>学校名</t>
    <rPh sb="0" eb="2">
      <t>ガッコウ</t>
    </rPh>
    <rPh sb="2" eb="3">
      <t>メイ</t>
    </rPh>
    <phoneticPr fontId="2"/>
  </si>
  <si>
    <t>高専５年生 (Fifth year at a college of technology)</t>
    <rPh sb="0" eb="2">
      <t>コウセン</t>
    </rPh>
    <rPh sb="3" eb="5">
      <t>ネンセイ</t>
    </rPh>
    <phoneticPr fontId="2"/>
  </si>
  <si>
    <t>学部３</t>
    <rPh sb="0" eb="1">
      <t>ガク</t>
    </rPh>
    <rPh sb="1" eb="2">
      <t>ブ</t>
    </rPh>
    <phoneticPr fontId="3"/>
  </si>
  <si>
    <t>専攻科１</t>
    <rPh sb="0" eb="2">
      <t>センコウ</t>
    </rPh>
    <rPh sb="2" eb="3">
      <t>カ</t>
    </rPh>
    <phoneticPr fontId="3"/>
  </si>
  <si>
    <t>学校番号</t>
    <rPh sb="0" eb="2">
      <t>ガッコウ</t>
    </rPh>
    <phoneticPr fontId="2"/>
  </si>
  <si>
    <t>申請時在籍学校</t>
    <rPh sb="0" eb="3">
      <t>シンセイジ</t>
    </rPh>
    <rPh sb="3" eb="5">
      <t>ザイセキ</t>
    </rPh>
    <rPh sb="5" eb="7">
      <t>ガッコウ</t>
    </rPh>
    <phoneticPr fontId="3"/>
  </si>
  <si>
    <t>学科名</t>
    <rPh sb="0" eb="2">
      <t>ガッカ</t>
    </rPh>
    <rPh sb="2" eb="3">
      <t>メイ</t>
    </rPh>
    <phoneticPr fontId="2"/>
  </si>
  <si>
    <t>学業成績係数</t>
    <phoneticPr fontId="2"/>
  </si>
  <si>
    <t>その他、特筆すべき実績</t>
    <phoneticPr fontId="2"/>
  </si>
  <si>
    <t>出席が必要な日数</t>
    <rPh sb="0" eb="2">
      <t>シュッセキ</t>
    </rPh>
    <rPh sb="3" eb="5">
      <t>ヒツヨウ</t>
    </rPh>
    <rPh sb="6" eb="8">
      <t>ニッスウ</t>
    </rPh>
    <phoneticPr fontId="2"/>
  </si>
  <si>
    <t>出席日数</t>
    <rPh sb="0" eb="2">
      <t>シュッセキ</t>
    </rPh>
    <rPh sb="2" eb="4">
      <t>ニッスウ</t>
    </rPh>
    <phoneticPr fontId="2"/>
  </si>
  <si>
    <t>出席状況</t>
    <phoneticPr fontId="2"/>
  </si>
  <si>
    <t>高専５</t>
    <rPh sb="0" eb="2">
      <t>コウセン</t>
    </rPh>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</si>
  <si>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</si>
  <si>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</si>
  <si>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</si>
  <si>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2"/>
  </si>
  <si>
    <r>
      <t>8.</t>
    </r>
    <r>
      <rPr>
        <sz val="11"/>
        <color theme="1"/>
        <rFont val="ＭＳ Ｐゴシック"/>
        <family val="3"/>
        <charset val="128"/>
      </rPr>
      <t xml:space="preserve">進学予定大学・学校と希望奨学金支給期間
</t>
    </r>
    <r>
      <rPr>
        <sz val="11"/>
        <color theme="1"/>
        <rFont val="Arial Narrow"/>
        <family val="2"/>
      </rPr>
      <t xml:space="preserve">Intended university/school of attendance and period of scholarship payment </t>
    </r>
    <rPh sb="2" eb="4">
      <t>シンガク</t>
    </rPh>
    <rPh sb="4" eb="6">
      <t>ヨテイ</t>
    </rPh>
    <rPh sb="6" eb="8">
      <t>ダイガク</t>
    </rPh>
    <rPh sb="9" eb="11">
      <t>ガッコウ</t>
    </rPh>
    <rPh sb="12" eb="14">
      <t>キボウ</t>
    </rPh>
    <rPh sb="14" eb="17">
      <t>ショウガクキン</t>
    </rPh>
    <rPh sb="17" eb="19">
      <t>シキュウ</t>
    </rPh>
    <rPh sb="19" eb="21">
      <t>キカン</t>
    </rPh>
    <phoneticPr fontId="3"/>
  </si>
  <si>
    <t>得点等</t>
    <rPh sb="0" eb="2">
      <t>トクテン</t>
    </rPh>
    <rPh sb="2" eb="3">
      <t>トウ</t>
    </rPh>
    <phoneticPr fontId="3"/>
  </si>
  <si>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</si>
  <si>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t>文部</t>
    <rPh sb="0" eb="2">
      <t>モンブ</t>
    </rPh>
    <phoneticPr fontId="2"/>
  </si>
  <si>
    <t>太郎</t>
    <rPh sb="0" eb="2">
      <t>タロウ</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</si>
  <si>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</si>
  <si>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t>MONBU</t>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</si>
  <si>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</si>
  <si>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</si>
  <si>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</si>
  <si>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</si>
  <si>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</si>
  <si>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r>
      <t>(3)</t>
    </r>
    <r>
      <rPr>
        <sz val="11"/>
        <color theme="1"/>
        <rFont val="ＭＳ Ｐゴシック"/>
        <family val="3"/>
        <charset val="128"/>
      </rPr>
      <t>　</t>
    </r>
    <r>
      <rPr>
        <sz val="11"/>
        <color theme="1"/>
        <rFont val="Arial Narrow"/>
        <family val="2"/>
      </rPr>
      <t>Email</t>
    </r>
    <phoneticPr fontId="2"/>
  </si>
  <si>
    <t>XX@XX.XX.XX</t>
    <phoneticPr fontId="2"/>
  </si>
  <si>
    <t>○○高等専門学校</t>
    <rPh sb="2" eb="4">
      <t>コウトウ</t>
    </rPh>
    <rPh sb="4" eb="6">
      <t>センモン</t>
    </rPh>
    <rPh sb="6" eb="8">
      <t>ガッコウ</t>
    </rPh>
    <phoneticPr fontId="2"/>
  </si>
  <si>
    <t>○○学科</t>
    <rPh sb="2" eb="4">
      <t>ガッカ</t>
    </rPh>
    <phoneticPr fontId="2"/>
  </si>
  <si>
    <r>
      <t xml:space="preserve">月
</t>
    </r>
    <r>
      <rPr>
        <sz val="11"/>
        <color theme="1"/>
        <rFont val="Arial Narrow"/>
        <family val="2"/>
      </rPr>
      <t>mm</t>
    </r>
    <phoneticPr fontId="2"/>
  </si>
  <si>
    <t>文科　花子</t>
    <rPh sb="0" eb="1">
      <t>モン</t>
    </rPh>
    <rPh sb="1" eb="2">
      <t>カ</t>
    </rPh>
    <rPh sb="3" eb="5">
      <t>ハナコ</t>
    </rPh>
    <phoneticPr fontId="2"/>
  </si>
  <si>
    <t>▲▲大学</t>
    <rPh sb="2" eb="4">
      <t>ダイガク</t>
    </rPh>
    <phoneticPr fontId="2"/>
  </si>
  <si>
    <t>▲▲学部　▲▲学科</t>
    <rPh sb="2" eb="3">
      <t>ガク</t>
    </rPh>
    <rPh sb="3" eb="4">
      <t>ブ</t>
    </rPh>
    <rPh sb="7" eb="9">
      <t>ガッカ</t>
    </rPh>
    <phoneticPr fontId="2"/>
  </si>
  <si>
    <r>
      <t xml:space="preserve">月
</t>
    </r>
    <r>
      <rPr>
        <sz val="11"/>
        <color theme="1"/>
        <rFont val="Arial Narrow"/>
        <family val="2"/>
      </rPr>
      <t>mm</t>
    </r>
    <phoneticPr fontId="2"/>
  </si>
  <si>
    <t>○○専攻</t>
    <rPh sb="2" eb="4">
      <t>センコウ</t>
    </rPh>
    <phoneticPr fontId="2"/>
  </si>
  <si>
    <t>○○による××システムの開発</t>
    <phoneticPr fontId="2"/>
  </si>
  <si>
    <t>日本漢字能力検定2級</t>
    <rPh sb="0" eb="2">
      <t>ニホン</t>
    </rPh>
    <rPh sb="2" eb="4">
      <t>カンジ</t>
    </rPh>
    <rPh sb="4" eb="6">
      <t>ノウリョク</t>
    </rPh>
    <rPh sb="6" eb="8">
      <t>ケンテイ</t>
    </rPh>
    <rPh sb="9" eb="10">
      <t>キュウ</t>
    </rPh>
    <phoneticPr fontId="2"/>
  </si>
  <si>
    <t>TOEFL</t>
    <phoneticPr fontId="2"/>
  </si>
  <si>
    <t>IELTS</t>
    <phoneticPr fontId="2"/>
  </si>
  <si>
    <t>TOEIC</t>
    <phoneticPr fontId="2"/>
  </si>
  <si>
    <t>MONBU TARO</t>
    <phoneticPr fontId="2"/>
  </si>
  <si>
    <t>区分中推薦順位</t>
    <phoneticPr fontId="2"/>
  </si>
  <si>
    <t>123456</t>
    <phoneticPr fontId="2"/>
  </si>
  <si>
    <t>（</t>
    <phoneticPr fontId="2"/>
  </si>
  <si>
    <t>E-mail</t>
    <phoneticPr fontId="2"/>
  </si>
  <si>
    <t>情報工学</t>
    <rPh sb="0" eb="2">
      <t>ジョウホウ</t>
    </rPh>
    <rPh sb="2" eb="4">
      <t>コウガク</t>
    </rPh>
    <phoneticPr fontId="2"/>
  </si>
  <si>
    <t>○○と××における△△</t>
    <phoneticPr fontId="2"/>
  </si>
  <si>
    <t>進学予定大学・学校と希望奨学金支給期間
（日本語で記入）</t>
    <phoneticPr fontId="2"/>
  </si>
  <si>
    <t>▲▲学部　▲▲学科</t>
    <rPh sb="2" eb="4">
      <t>ガクブ</t>
    </rPh>
    <rPh sb="7" eb="9">
      <t>ガッカ</t>
    </rPh>
    <phoneticPr fontId="2"/>
  </si>
  <si>
    <t>月</t>
    <phoneticPr fontId="2"/>
  </si>
  <si>
    <t>％</t>
    <phoneticPr fontId="2"/>
  </si>
  <si>
    <t>レベル</t>
    <phoneticPr fontId="2"/>
  </si>
  <si>
    <t>TOEFL</t>
    <phoneticPr fontId="2"/>
  </si>
  <si>
    <t>IELTS</t>
    <phoneticPr fontId="2"/>
  </si>
  <si>
    <t>○○○…</t>
    <phoneticPr fontId="2"/>
  </si>
  <si>
    <t>○○○…</t>
    <phoneticPr fontId="2"/>
  </si>
  <si>
    <t>確認</t>
    <rPh sb="0" eb="2">
      <t>カクニン</t>
    </rPh>
    <phoneticPr fontId="2"/>
  </si>
  <si>
    <t>対象</t>
    <rPh sb="0" eb="2">
      <t>タイショウ</t>
    </rPh>
    <phoneticPr fontId="2"/>
  </si>
  <si>
    <t>チェック内容</t>
    <rPh sb="4" eb="6">
      <t>ナイヨウ</t>
    </rPh>
    <phoneticPr fontId="2"/>
  </si>
  <si>
    <t>備考</t>
    <rPh sb="0" eb="2">
      <t>ビコウ</t>
    </rPh>
    <phoneticPr fontId="2"/>
  </si>
  <si>
    <t>□</t>
    <phoneticPr fontId="2"/>
  </si>
  <si>
    <t>申請書
推薦調書</t>
    <rPh sb="0" eb="3">
      <t>シンセイショ</t>
    </rPh>
    <rPh sb="4" eb="6">
      <t>スイセン</t>
    </rPh>
    <rPh sb="6" eb="8">
      <t>チョウショ</t>
    </rPh>
    <phoneticPr fontId="2"/>
  </si>
  <si>
    <t>□</t>
    <phoneticPr fontId="2"/>
  </si>
  <si>
    <t>推薦調書</t>
    <rPh sb="0" eb="2">
      <t>スイセン</t>
    </rPh>
    <rPh sb="2" eb="4">
      <t>チョウショ</t>
    </rPh>
    <phoneticPr fontId="2"/>
  </si>
  <si>
    <t>算出できない場合の推薦理由書</t>
    <rPh sb="0" eb="2">
      <t>サンシュツ</t>
    </rPh>
    <rPh sb="6" eb="8">
      <t>バアイ</t>
    </rPh>
    <rPh sb="9" eb="11">
      <t>スイセン</t>
    </rPh>
    <rPh sb="11" eb="13">
      <t>リユウ</t>
    </rPh>
    <rPh sb="13" eb="14">
      <t>ショ</t>
    </rPh>
    <phoneticPr fontId="2"/>
  </si>
  <si>
    <t>出席率は９５．０％以上となっているか</t>
    <rPh sb="0" eb="2">
      <t>シュッセキ</t>
    </rPh>
    <rPh sb="2" eb="3">
      <t>リツ</t>
    </rPh>
    <rPh sb="9" eb="11">
      <t>イジョウ</t>
    </rPh>
    <phoneticPr fontId="2"/>
  </si>
  <si>
    <t>本シートのコメントが付された欄以外については、申請書・推薦調書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27" eb="29">
      <t>スイセン</t>
    </rPh>
    <rPh sb="29" eb="31">
      <t>チョウショ</t>
    </rPh>
    <rPh sb="33" eb="35">
      <t>テンキ</t>
    </rPh>
    <rPh sb="42" eb="44">
      <t>ニュウリョク</t>
    </rPh>
    <rPh sb="45" eb="47">
      <t>ヒツヨウ</t>
    </rPh>
    <rPh sb="103" eb="105">
      <t>ケッコウ</t>
    </rPh>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</si>
  <si>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</si>
  <si>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</si>
  <si>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t>【学業成績係数が２．８０以上相当と判断した具体的・客観的根拠】</t>
    <rPh sb="1" eb="3">
      <t>ガクギョウ</t>
    </rPh>
    <rPh sb="3" eb="5">
      <t>セイセキ</t>
    </rPh>
    <rPh sb="5" eb="7">
      <t>ケイスウ</t>
    </rPh>
    <rPh sb="12" eb="14">
      <t>イジョウ</t>
    </rPh>
    <rPh sb="14" eb="16">
      <t>ソウトウ</t>
    </rPh>
    <rPh sb="17" eb="19">
      <t>ハンダン</t>
    </rPh>
    <rPh sb="21" eb="24">
      <t>グタイテキ</t>
    </rPh>
    <rPh sb="25" eb="28">
      <t>キャッカンテキ</t>
    </rPh>
    <rPh sb="28" eb="30">
      <t>コンキョ</t>
    </rPh>
    <phoneticPr fontId="3"/>
  </si>
  <si>
    <t>進学予定大学・学校と希望奨学金支給期間
（日本語で記入）</t>
    <phoneticPr fontId="2"/>
  </si>
  <si>
    <t>第１希望</t>
    <rPh sb="0" eb="1">
      <t>ダイ</t>
    </rPh>
    <rPh sb="2" eb="4">
      <t>キボウ</t>
    </rPh>
    <phoneticPr fontId="2"/>
  </si>
  <si>
    <t>第２希望</t>
    <rPh sb="0" eb="1">
      <t>ダイ</t>
    </rPh>
    <rPh sb="2" eb="4">
      <t>キボウ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</si>
  <si>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</si>
  <si>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t xml:space="preserve"> </t>
    </r>
    <r>
      <rPr>
        <b/>
        <sz val="10"/>
        <color theme="1"/>
        <rFont val="Arial Narrow"/>
        <family val="2"/>
      </rPr>
      <t>INSTRUCTIONS</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</si>
  <si>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</si>
  <si>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</si>
  <si>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r>
      <t xml:space="preserve">(3) </t>
    </r>
    <r>
      <rPr>
        <sz val="11"/>
        <color theme="1"/>
        <rFont val="ＭＳ Ｐゴシック"/>
        <family val="3"/>
        <charset val="128"/>
      </rPr>
      <t xml:space="preserve">在籍年次
</t>
    </r>
    <r>
      <rPr>
        <sz val="11"/>
        <color theme="1"/>
        <rFont val="Arial Narrow"/>
        <family val="2"/>
      </rPr>
      <t>School year</t>
    </r>
    <rPh sb="4" eb="6">
      <t>ザイセキ</t>
    </rPh>
    <rPh sb="6" eb="8">
      <t>ネンジ</t>
    </rPh>
    <phoneticPr fontId="3"/>
  </si>
  <si>
    <r>
      <t>高専５</t>
    </r>
    <r>
      <rPr>
        <sz val="11"/>
        <color theme="1"/>
        <rFont val="Arial Narrow"/>
        <family val="2"/>
      </rPr>
      <t xml:space="preserve"> (Fifth year at a college of technology)</t>
    </r>
    <rPh sb="0" eb="2">
      <t>コウセン</t>
    </rPh>
    <phoneticPr fontId="2"/>
  </si>
  <si>
    <r>
      <t>(4)</t>
    </r>
    <r>
      <rPr>
        <sz val="9"/>
        <color theme="1"/>
        <rFont val="ＭＳ Ｐゴシック"/>
        <family val="3"/>
        <charset val="128"/>
      </rPr>
      <t>入学・卒業（修了）見込年月　</t>
    </r>
    <r>
      <rPr>
        <sz val="9"/>
        <color theme="1"/>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</si>
  <si>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 xml:space="preserve">月
</t>
    </r>
    <r>
      <rPr>
        <sz val="11"/>
        <color theme="1"/>
        <rFont val="Arial Narrow"/>
        <family val="2"/>
      </rPr>
      <t>mm</t>
    </r>
    <phoneticPr fontId="2"/>
  </si>
  <si>
    <r>
      <t>9.</t>
    </r>
    <r>
      <rPr>
        <sz val="11"/>
        <color theme="1"/>
        <rFont val="ＭＳ Ｐゴシック"/>
        <family val="3"/>
        <charset val="128"/>
      </rPr>
      <t xml:space="preserve">卒業・修了に係る論文・制作等の題名
</t>
    </r>
    <r>
      <rPr>
        <sz val="11"/>
        <color theme="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</si>
  <si>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10.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</si>
  <si>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</si>
  <si>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ﾚﾍﾞﾙ
</t>
    </r>
    <r>
      <rPr>
        <sz val="11"/>
        <color theme="1"/>
        <rFont val="Arial Narrow"/>
        <family val="2"/>
      </rPr>
      <t>level</t>
    </r>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</si>
  <si>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</si>
  <si>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</si>
  <si>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t xml:space="preserve">得点等
</t>
    </r>
    <r>
      <rPr>
        <sz val="7"/>
        <color theme="1"/>
        <rFont val="Arial Narrow"/>
        <family val="2"/>
      </rPr>
      <t>Score,etc.</t>
    </r>
    <rPh sb="0" eb="2">
      <t>トクテン</t>
    </rPh>
    <rPh sb="2" eb="3">
      <t>トウ</t>
    </rPh>
    <phoneticPr fontId="2"/>
  </si>
  <si>
    <r>
      <t>11.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</si>
  <si>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 xml:space="preserve">その他の資格名
</t>
    </r>
    <r>
      <rPr>
        <sz val="9"/>
        <color theme="1"/>
        <rFont val="Arial Narrow"/>
        <family val="2"/>
      </rPr>
      <t>Name of other qualification</t>
    </r>
    <phoneticPr fontId="2"/>
  </si>
  <si>
    <r>
      <t>12.</t>
    </r>
    <r>
      <rPr>
        <sz val="11"/>
        <color theme="1"/>
        <rFont val="ＭＳ Ｐゴシック"/>
        <family val="3"/>
        <charset val="128"/>
      </rPr>
      <t xml:space="preserve">学習計画
</t>
    </r>
    <r>
      <rPr>
        <sz val="11"/>
        <color theme="1"/>
        <rFont val="Arial Narrow"/>
        <family val="2"/>
      </rPr>
      <t>Study plan</t>
    </r>
    <rPh sb="3" eb="5">
      <t>ガクシュウ</t>
    </rPh>
    <rPh sb="5" eb="7">
      <t>ケイカク</t>
    </rPh>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</si>
  <si>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</si>
  <si>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</si>
  <si>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</si>
  <si>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申請区分Ⅶについては、推薦基準を学業成績係数２．８０以上の者としている。学業成績係数が算出できない場合は、算出できない理由と学業成績係数が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</si>
  <si>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</si>
  <si>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</si>
  <si>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</si>
  <si>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</si>
  <si>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学部・専攻科名</t>
    <rPh sb="0" eb="2">
      <t>ガクブ</t>
    </rPh>
    <rPh sb="3" eb="6">
      <t>センコウカ</t>
    </rPh>
    <rPh sb="6" eb="7">
      <t>メイ</t>
    </rPh>
    <phoneticPr fontId="3"/>
  </si>
  <si>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</si>
  <si>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9"/>
        <color theme="1"/>
        <rFont val="Arial Narrow"/>
        <family val="2"/>
      </rPr>
      <t>Name of other qualification</t>
    </r>
    <phoneticPr fontId="2"/>
  </si>
  <si>
    <t>申請書ファイルA 提出前チェックシート</t>
    <rPh sb="0" eb="2">
      <t>シンセイ</t>
    </rPh>
    <rPh sb="2" eb="3">
      <t>ショ</t>
    </rPh>
    <rPh sb="9" eb="11">
      <t>テイシュツ</t>
    </rPh>
    <rPh sb="11" eb="12">
      <t>マエ</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</si>
  <si>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</si>
  <si>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学業成績係数が基準以上（２．８０以上）か</t>
    <rPh sb="0" eb="2">
      <t>ガクギョウ</t>
    </rPh>
    <rPh sb="2" eb="4">
      <t>セイセキ</t>
    </rPh>
    <rPh sb="4" eb="6">
      <t>ケイスウ</t>
    </rPh>
    <rPh sb="7" eb="9">
      <t>キジュン</t>
    </rPh>
    <rPh sb="9" eb="11">
      <t>イジョウ</t>
    </rPh>
    <rPh sb="16" eb="18">
      <t>イジョウ</t>
    </rPh>
    <phoneticPr fontId="2"/>
  </si>
  <si>
    <t>本人が記入した「申請書」と学校が記入した「推薦調書」の内容に齟齬がないか
（特に「進学予定大学・学校名」に齟齬が多く見受けられるため注意すること）</t>
    <rPh sb="0" eb="2">
      <t>ホンニン</t>
    </rPh>
    <rPh sb="3" eb="5">
      <t>キニュウ</t>
    </rPh>
    <rPh sb="8" eb="11">
      <t>シンセイショ</t>
    </rPh>
    <rPh sb="13" eb="15">
      <t>ガッコウ</t>
    </rPh>
    <rPh sb="16" eb="18">
      <t>キニュウ</t>
    </rPh>
    <rPh sb="21" eb="23">
      <t>スイセン</t>
    </rPh>
    <rPh sb="23" eb="25">
      <t>チョウショ</t>
    </rPh>
    <rPh sb="27" eb="29">
      <t>ナイヨウ</t>
    </rPh>
    <rPh sb="30" eb="32">
      <t>ソゴ</t>
    </rPh>
    <rPh sb="38" eb="39">
      <t>トク</t>
    </rPh>
    <rPh sb="41" eb="43">
      <t>シンガク</t>
    </rPh>
    <rPh sb="43" eb="45">
      <t>ヨテイ</t>
    </rPh>
    <rPh sb="45" eb="47">
      <t>ダイガク</t>
    </rPh>
    <rPh sb="48" eb="50">
      <t>ガッコウ</t>
    </rPh>
    <rPh sb="50" eb="51">
      <t>メイ</t>
    </rPh>
    <rPh sb="53" eb="55">
      <t>ソゴ</t>
    </rPh>
    <rPh sb="56" eb="57">
      <t>オオ</t>
    </rPh>
    <rPh sb="58" eb="60">
      <t>ミウ</t>
    </rPh>
    <rPh sb="66" eb="68">
      <t>チュウイ</t>
    </rPh>
    <phoneticPr fontId="2"/>
  </si>
  <si>
    <t>ｱﾙﾌｧﾍﾞｯﾄAlphabet</t>
  </si>
  <si>
    <t>2019年度進学国費外国人留学生の奨学金支給期間延長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</si>
  <si>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エスワティニ</t>
  </si>
  <si>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</si>
  <si>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</si>
  <si>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</si>
  <si>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</si>
  <si>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2019</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申請書（申請区分Ⅶ）</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</si>
  <si>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2019 APPLICATION FORM FOR THE EXTENSION OF THE SCHOLARSHIP PAYMENT PERIOD
FOR JAPANESE GOVERNMENT SCHOLARSHIP  (TYPE</t>
    </r>
    <r>
      <rPr>
        <b/>
        <sz val="14"/>
        <rFont val="ＭＳ Ｐゴシック"/>
        <family val="3"/>
        <charset val="128"/>
      </rPr>
      <t>Ⅶ</t>
    </r>
    <r>
      <rPr>
        <b/>
        <sz val="14"/>
        <rFont val="Arial Narrow"/>
        <family val="2"/>
      </rPr>
      <t xml:space="preserve">) </t>
    </r>
    <phoneticPr fontId="2"/>
  </si>
  <si>
    <r>
      <rPr>
        <sz val="11"/>
        <rFont val="ＭＳ Ｐゴシック"/>
        <family val="3"/>
        <charset val="128"/>
      </rPr>
      <t xml:space="preserve">自国語
</t>
    </r>
    <r>
      <rPr>
        <sz val="9"/>
        <rFont val="Arial Narrow"/>
        <family val="2"/>
      </rPr>
      <t>Native language</t>
    </r>
    <rPh sb="0" eb="3">
      <t>ジコクゴ</t>
    </rPh>
    <phoneticPr fontId="2"/>
  </si>
  <si>
    <t>TARO</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</si>
  <si>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</si>
  <si>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１．</t>
    <phoneticPr fontId="2"/>
  </si>
  <si>
    <t>２．</t>
    <phoneticPr fontId="2"/>
  </si>
  <si>
    <t>使用できる文字は、数字は半角、英字は半角英大文字、カタカナは全角文字とする。</t>
    <phoneticPr fontId="2"/>
  </si>
  <si>
    <t>３．</t>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</si>
  <si>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</si>
  <si>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４．</t>
    <phoneticPr fontId="2"/>
  </si>
  <si>
    <t xml:space="preserve">「年齢」欄は入力した「生年月日」から2019年4月1日現在の年齢が自動計算される。
</t>
    <rPh sb="6" eb="8">
      <t>ニュウリョク</t>
    </rPh>
    <phoneticPr fontId="2"/>
  </si>
  <si>
    <t>５．</t>
    <phoneticPr fontId="2"/>
  </si>
  <si>
    <t xml:space="preserve">申請書下部の「申請者氏名」は、「１．氏名」欄に記載されている氏名と記載を統一すること。
</t>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</si>
  <si>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</si>
  <si>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「年齢」欄は「生年月日」から2019年4月1日現在の年齢が自動計算される。</t>
    <phoneticPr fontId="2"/>
  </si>
  <si>
    <t>６．</t>
  </si>
  <si>
    <t>「国番号」欄は、「データ（学校番号・国番号等）」シートの国番号を入力すること。「国籍」欄は、「国番号」を入力すると自動的に表示される。</t>
    <phoneticPr fontId="2"/>
  </si>
  <si>
    <t>７．</t>
  </si>
  <si>
    <t>８．</t>
  </si>
  <si>
    <t>９．</t>
  </si>
  <si>
    <t>１０．</t>
  </si>
  <si>
    <t>１１．</t>
  </si>
  <si>
    <t>１２．</t>
  </si>
  <si>
    <t>「学校番号」欄は、「データ（学校番号・国番号等）」シートの学校番号に基づき入力すること。「学校名」は「学校番号」を入力すると自動的に表示される。</t>
    <rPh sb="45" eb="47">
      <t>ガッコウ</t>
    </rPh>
    <phoneticPr fontId="2"/>
  </si>
  <si>
    <t>「卒業・修了に係る論文・制作等の題名」欄は、申請書シートに入力したものが自動的に反映される。記入する論文・制作等の題名は、最新のものが入力されていること。</t>
    <phoneticPr fontId="2"/>
  </si>
  <si>
    <t>「進学予定大学・学校と希望奨学金支給期間」の「進学年次」欄はプルダウン式で該当する進学年次を選択すること。</t>
    <phoneticPr fontId="2"/>
  </si>
  <si>
    <t>「希望奨学金支給期間」欄は、申請書シートに入力したものが自動的に反映される。</t>
    <phoneticPr fontId="2"/>
  </si>
  <si>
    <t>「出席率」欄は、「出席が必要な日数」と「出席日数」を入力すると自動的に表示される。</t>
    <phoneticPr fontId="2"/>
  </si>
  <si>
    <t>【申請区分Ⅶ、Ⅷ】</t>
    <rPh sb="1" eb="3">
      <t>シンセイ</t>
    </rPh>
    <rPh sb="3" eb="5">
      <t>クブン</t>
    </rPh>
    <phoneticPr fontId="2"/>
  </si>
  <si>
    <r>
      <rPr>
        <sz val="14"/>
        <rFont val="ＭＳ Ｐゴシック"/>
        <family val="3"/>
        <charset val="128"/>
      </rPr>
      <t>　私は2019年度進学国費外国人留学生（高等専門学校留学生）の奨学金支給期間延長に係る取扱要領に記載されている事項をすべて了解し、申請します。
　</t>
    </r>
    <r>
      <rPr>
        <sz val="14"/>
        <rFont val="Arial Narrow"/>
        <family val="2"/>
      </rPr>
      <t>I understand and accept all the matters stated in the  Application Guidelines for the extension of the scholarship payment period for Japanese Government Scholarship</t>
    </r>
    <r>
      <rPr>
        <sz val="14"/>
        <rFont val="ＭＳ Ｐゴシック"/>
        <family val="3"/>
        <charset val="128"/>
      </rPr>
      <t>（</t>
    </r>
    <r>
      <rPr>
        <sz val="14"/>
        <rFont val="Arial Narrow"/>
        <family val="2"/>
      </rPr>
      <t>College of Technology Students</t>
    </r>
    <r>
      <rPr>
        <sz val="14"/>
        <rFont val="ＭＳ Ｐゴシック"/>
        <family val="3"/>
        <charset val="128"/>
      </rPr>
      <t>）</t>
    </r>
    <r>
      <rPr>
        <sz val="14"/>
        <rFont val="Arial Narrow"/>
        <family val="2"/>
      </rPr>
      <t xml:space="preserve"> FY2019, and hereby apply for the extension of the scholarship payment period.</t>
    </r>
    <rPh sb="1" eb="2">
      <t>ワタシ</t>
    </rPh>
    <rPh sb="65" eb="67">
      <t>シンセイ</t>
    </rPh>
    <phoneticPr fontId="3"/>
  </si>
  <si>
    <t>777777</t>
    <phoneticPr fontId="2"/>
  </si>
  <si>
    <t>101</t>
    <phoneticPr fontId="2"/>
  </si>
  <si>
    <t>111111</t>
    <phoneticPr fontId="2"/>
  </si>
  <si>
    <r>
      <rPr>
        <sz val="11"/>
        <color theme="1"/>
        <rFont val="ＭＳ Ｐゴシック"/>
        <family val="3"/>
        <charset val="128"/>
      </rPr>
      <t>年齢　</t>
    </r>
    <r>
      <rPr>
        <sz val="11"/>
        <color theme="1"/>
        <rFont val="Arial Narrow"/>
        <family val="2"/>
      </rPr>
      <t>(2019/4/1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2019)</t>
    </r>
    <rPh sb="0" eb="2">
      <t>ネンレイ</t>
    </rPh>
    <rPh sb="12" eb="14">
      <t>ゲンザイ</t>
    </rPh>
    <phoneticPr fontId="2"/>
  </si>
  <si>
    <t>≪申請書作成要領≫</t>
    <rPh sb="1" eb="4">
      <t>シンセイショ</t>
    </rPh>
    <rPh sb="4" eb="6">
      <t>サクセイ</t>
    </rPh>
    <rPh sb="6" eb="8">
      <t>ヨウリョウ</t>
    </rPh>
    <phoneticPr fontId="2"/>
  </si>
  <si>
    <t>≪推薦調書作成要領≫</t>
    <rPh sb="1" eb="3">
      <t>スイセン</t>
    </rPh>
    <rPh sb="3" eb="5">
      <t>チョウショ</t>
    </rPh>
    <rPh sb="5" eb="7">
      <t>サクセイ</t>
    </rPh>
    <rPh sb="7" eb="9">
      <t>ヨウリョウ</t>
    </rPh>
    <phoneticPr fontId="2"/>
  </si>
  <si>
    <r>
      <t>５．奨学金支給期間については、2019年4月</t>
    </r>
    <r>
      <rPr>
        <sz val="10"/>
        <rFont val="ＭＳ Ｐゴシック"/>
        <family val="3"/>
        <charset val="128"/>
      </rPr>
      <t>から在籍（学年進行含む。）予定の課程の標準修業年限終了までの期間を記入すること。</t>
    </r>
    <phoneticPr fontId="2"/>
  </si>
  <si>
    <r>
      <t>5. For the scholarship payment period, write the period from April 2019</t>
    </r>
    <r>
      <rPr>
        <sz val="10"/>
        <rFont val="Arial Narrow"/>
        <family val="2"/>
      </rPr>
      <t xml:space="preserve"> until the end of the standard course duration of the course of study in which you intend to enroll.</t>
    </r>
    <phoneticPr fontId="2"/>
  </si>
  <si>
    <r>
      <t xml:space="preserve">(3) </t>
    </r>
    <r>
      <rPr>
        <sz val="11"/>
        <rFont val="ＭＳ Ｐゴシック"/>
        <family val="3"/>
        <charset val="128"/>
      </rPr>
      <t xml:space="preserve">希望奨学金支給期間
</t>
    </r>
    <r>
      <rPr>
        <sz val="11"/>
        <rFont val="Arial Narrow"/>
        <family val="2"/>
      </rPr>
      <t>Intended period of scholarship payment</t>
    </r>
    <phoneticPr fontId="2"/>
  </si>
  <si>
    <r>
      <t>※進学先での学習・研究計画等について、日本語又は英語で「学習計画書</t>
    </r>
    <r>
      <rPr>
        <sz val="11"/>
        <rFont val="ＭＳ Ｐゴシック"/>
        <family val="3"/>
        <charset val="128"/>
      </rPr>
      <t xml:space="preserve">」に作成すること。
</t>
    </r>
    <r>
      <rPr>
        <sz val="11"/>
        <rFont val="Arial Narrow"/>
        <family val="2"/>
      </rPr>
      <t>For the study or research plan of the place of enrollment, write a “study plan sheet” in either Japanese or English.</t>
    </r>
    <phoneticPr fontId="2"/>
  </si>
  <si>
    <t>申請書の「記入上の注意」をよく読み、全ての項目を記入すること。</t>
    <rPh sb="0" eb="3">
      <t>シンセイショ</t>
    </rPh>
    <rPh sb="5" eb="7">
      <t>キニュウ</t>
    </rPh>
    <rPh sb="7" eb="8">
      <t>ジョウ</t>
    </rPh>
    <rPh sb="9" eb="11">
      <t>チュウイ</t>
    </rPh>
    <rPh sb="15" eb="16">
      <t>ヨ</t>
    </rPh>
    <phoneticPr fontId="2"/>
  </si>
  <si>
    <r>
      <t>「推薦順位」欄は、全申請者について、申請区分</t>
    </r>
    <r>
      <rPr>
        <sz val="11"/>
        <color theme="1"/>
        <rFont val="ＭＳ ゴシック"/>
        <family val="3"/>
        <charset val="128"/>
      </rPr>
      <t>ごとに付すこと。</t>
    </r>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</si>
  <si>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</si>
  <si>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 xml:space="preserve">「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
</t>
    <phoneticPr fontId="2"/>
  </si>
  <si>
    <r>
      <t>2019 APPLICATION FORM FOR THE EXTENSION OF THE SCHOLARSHIP PAYMENT PERIOD
FOR JAPANESE GOVERNMENT SCHOLARSHIP  (TYPE</t>
    </r>
    <r>
      <rPr>
        <b/>
        <sz val="14"/>
        <rFont val="ＭＳ Ｐゴシック"/>
        <family val="3"/>
        <charset val="128"/>
      </rPr>
      <t>Ⅶ</t>
    </r>
    <r>
      <rPr>
        <b/>
        <sz val="14"/>
        <rFont val="Arial Narrow"/>
        <family val="2"/>
      </rPr>
      <t xml:space="preserve">) </t>
    </r>
    <phoneticPr fontId="2"/>
  </si>
  <si>
    <t>５．奨学金支給期間については、2019年4月から在籍（学年進行含む。）予定の課程の標準修業年限終了までの期間を記入すること。</t>
    <phoneticPr fontId="2"/>
  </si>
  <si>
    <t>5. For the scholarship payment period, write the period from April 2019 until the end of the standard course duration of the course of study in which you intend to enroll.</t>
    <phoneticPr fontId="2"/>
  </si>
  <si>
    <r>
      <rPr>
        <sz val="11"/>
        <rFont val="ＭＳ Ｐゴシック"/>
        <family val="3"/>
        <charset val="128"/>
      </rPr>
      <t>年齢　</t>
    </r>
    <r>
      <rPr>
        <sz val="11"/>
        <rFont val="Arial Narrow"/>
        <family val="2"/>
      </rPr>
      <t>(2019/4/1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2019)</t>
    </r>
    <rPh sb="0" eb="2">
      <t>ネンレイ</t>
    </rPh>
    <rPh sb="12" eb="14">
      <t>ゲンザイ</t>
    </rPh>
    <phoneticPr fontId="2"/>
  </si>
  <si>
    <r>
      <rPr>
        <sz val="11"/>
        <rFont val="Arial Narrow"/>
        <family val="2"/>
      </rPr>
      <t xml:space="preserve">(3) </t>
    </r>
    <r>
      <rPr>
        <sz val="11"/>
        <rFont val="ＭＳ Ｐゴシック"/>
        <family val="3"/>
        <charset val="128"/>
      </rPr>
      <t>希望奨学金支給期間</t>
    </r>
    <r>
      <rPr>
        <sz val="10.5"/>
        <rFont val="ＭＳ Ｐゴシック"/>
        <family val="3"/>
        <charset val="128"/>
      </rPr>
      <t xml:space="preserve">
</t>
    </r>
    <r>
      <rPr>
        <sz val="11"/>
        <rFont val="Arial Narrow"/>
        <family val="2"/>
      </rPr>
      <t>Intended period of scholarship payment</t>
    </r>
    <phoneticPr fontId="2"/>
  </si>
  <si>
    <r>
      <rPr>
        <sz val="11"/>
        <rFont val="ＭＳ Ｐゴシック"/>
        <family val="3"/>
        <charset val="128"/>
      </rPr>
      <t>開始</t>
    </r>
    <r>
      <rPr>
        <sz val="11"/>
        <rFont val="Arial Narrow"/>
        <family val="2"/>
      </rPr>
      <t xml:space="preserve">
From</t>
    </r>
    <rPh sb="0" eb="2">
      <t>カイシ</t>
    </rPh>
    <phoneticPr fontId="2"/>
  </si>
  <si>
    <r>
      <rPr>
        <sz val="11"/>
        <rFont val="ＭＳ Ｐゴシック"/>
        <family val="3"/>
        <charset val="128"/>
      </rPr>
      <t xml:space="preserve">年
</t>
    </r>
    <r>
      <rPr>
        <sz val="11"/>
        <rFont val="Arial Narrow"/>
        <family val="2"/>
      </rPr>
      <t>yyyy</t>
    </r>
    <rPh sb="0" eb="1">
      <t>ネン</t>
    </rPh>
    <phoneticPr fontId="2"/>
  </si>
  <si>
    <r>
      <rPr>
        <sz val="11"/>
        <rFont val="ＭＳ Ｐゴシック"/>
        <family val="3"/>
        <charset val="128"/>
      </rPr>
      <t xml:space="preserve">月
</t>
    </r>
    <r>
      <rPr>
        <sz val="11"/>
        <rFont val="Arial Narrow"/>
        <family val="2"/>
      </rPr>
      <t>mm</t>
    </r>
    <rPh sb="0" eb="1">
      <t>ガツ</t>
    </rPh>
    <phoneticPr fontId="2"/>
  </si>
  <si>
    <r>
      <rPr>
        <sz val="11"/>
        <rFont val="ＭＳ Ｐゴシック"/>
        <family val="3"/>
        <charset val="128"/>
      </rPr>
      <t>終了</t>
    </r>
    <r>
      <rPr>
        <sz val="11"/>
        <rFont val="Arial Narrow"/>
        <family val="2"/>
      </rPr>
      <t xml:space="preserve">
To</t>
    </r>
    <rPh sb="0" eb="2">
      <t>シュウリョウ</t>
    </rPh>
    <phoneticPr fontId="2"/>
  </si>
  <si>
    <r>
      <t xml:space="preserve">月
</t>
    </r>
    <r>
      <rPr>
        <sz val="11"/>
        <rFont val="Arial Narrow"/>
        <family val="2"/>
      </rPr>
      <t>mm</t>
    </r>
    <phoneticPr fontId="2"/>
  </si>
  <si>
    <r>
      <rPr>
        <sz val="11"/>
        <rFont val="ＭＳ Ｐゴシック"/>
        <family val="3"/>
        <charset val="128"/>
      </rPr>
      <t xml:space="preserve">又は
</t>
    </r>
    <r>
      <rPr>
        <sz val="11"/>
        <rFont val="Arial Narrow"/>
        <family val="3"/>
        <charset val="128"/>
      </rPr>
      <t>or</t>
    </r>
    <rPh sb="0" eb="1">
      <t>マタ</t>
    </rPh>
    <phoneticPr fontId="2"/>
  </si>
  <si>
    <r>
      <rPr>
        <sz val="11"/>
        <rFont val="ＭＳ Ｐゴシック"/>
        <family val="3"/>
        <charset val="128"/>
      </rPr>
      <t xml:space="preserve">計
</t>
    </r>
    <r>
      <rPr>
        <sz val="11"/>
        <rFont val="Arial Narrow"/>
        <family val="2"/>
      </rPr>
      <t>Total</t>
    </r>
    <rPh sb="0" eb="1">
      <t>ケイ</t>
    </rPh>
    <phoneticPr fontId="2"/>
  </si>
  <si>
    <r>
      <t xml:space="preserve">か月
</t>
    </r>
    <r>
      <rPr>
        <sz val="11"/>
        <rFont val="Arial Narrow"/>
        <family val="2"/>
      </rPr>
      <t>mos</t>
    </r>
    <rPh sb="1" eb="2">
      <t>ゲツ</t>
    </rPh>
    <phoneticPr fontId="2"/>
  </si>
  <si>
    <r>
      <t>第</t>
    </r>
    <r>
      <rPr>
        <b/>
        <sz val="11"/>
        <rFont val="Arial Narrow"/>
        <family val="2"/>
      </rPr>
      <t>2</t>
    </r>
    <r>
      <rPr>
        <b/>
        <sz val="11"/>
        <rFont val="ＭＳ Ｐゴシック"/>
        <family val="3"/>
        <charset val="128"/>
      </rPr>
      <t>希望　</t>
    </r>
    <r>
      <rPr>
        <b/>
        <sz val="11"/>
        <rFont val="Arial Narrow"/>
        <family val="2"/>
      </rPr>
      <t>Second choice</t>
    </r>
    <rPh sb="0" eb="1">
      <t>ダイ</t>
    </rPh>
    <rPh sb="2" eb="4">
      <t>キボウ</t>
    </rPh>
    <phoneticPr fontId="2"/>
  </si>
  <si>
    <r>
      <t xml:space="preserve">(1) </t>
    </r>
    <r>
      <rPr>
        <sz val="11"/>
        <rFont val="ＭＳ Ｐゴシック"/>
        <family val="3"/>
        <charset val="128"/>
      </rPr>
      <t xml:space="preserve">大学・学校名
</t>
    </r>
    <r>
      <rPr>
        <sz val="11"/>
        <rFont val="Arial Narrow"/>
        <family val="2"/>
      </rPr>
      <t>Name of university/school</t>
    </r>
    <rPh sb="4" eb="6">
      <t>ダイガク</t>
    </rPh>
    <rPh sb="7" eb="9">
      <t>ガッコウ</t>
    </rPh>
    <rPh sb="9" eb="10">
      <t>メイ</t>
    </rPh>
    <phoneticPr fontId="3"/>
  </si>
  <si>
    <r>
      <t xml:space="preserve">(2) </t>
    </r>
    <r>
      <rPr>
        <sz val="11"/>
        <rFont val="ＭＳ Ｐゴシック"/>
        <family val="3"/>
        <charset val="128"/>
      </rPr>
      <t xml:space="preserve">学部・専攻科名
</t>
    </r>
    <r>
      <rPr>
        <sz val="11"/>
        <rFont val="Arial Narrow"/>
        <family val="2"/>
      </rPr>
      <t>Faculty/major</t>
    </r>
    <rPh sb="4" eb="5">
      <t>ガク</t>
    </rPh>
    <rPh sb="5" eb="6">
      <t>ブ</t>
    </rPh>
    <rPh sb="7" eb="9">
      <t>センコウ</t>
    </rPh>
    <rPh sb="9" eb="10">
      <t>カ</t>
    </rPh>
    <rPh sb="10" eb="11">
      <t>メイ</t>
    </rPh>
    <rPh sb="11" eb="12">
      <t>ガクメイ</t>
    </rPh>
    <phoneticPr fontId="3"/>
  </si>
  <si>
    <r>
      <t>※進学先での学習・研究計画等について、日本語又は英語で「学習計画書</t>
    </r>
    <r>
      <rPr>
        <sz val="11"/>
        <color theme="1"/>
        <rFont val="ＭＳ Ｐゴシック"/>
        <family val="3"/>
        <charset val="128"/>
      </rPr>
      <t xml:space="preserve">」に作成すること。
</t>
    </r>
    <r>
      <rPr>
        <sz val="11"/>
        <color theme="1"/>
        <rFont val="Arial Narrow"/>
        <family val="2"/>
      </rPr>
      <t>For the study or research plan of the place of enrollment, write a “study plan sheet” in either Japanese or English.</t>
    </r>
    <phoneticPr fontId="2"/>
  </si>
  <si>
    <r>
      <rPr>
        <sz val="14"/>
        <rFont val="ＭＳ Ｐゴシック"/>
        <family val="3"/>
        <charset val="128"/>
      </rPr>
      <t>　私は2019年度進学国費外国人留学生（高等専門学校留学生）の奨学金支給期間延長に係る取扱要領に記載されている事項をすべて了解し、申請します。
　</t>
    </r>
    <r>
      <rPr>
        <sz val="14"/>
        <rFont val="Arial Narrow"/>
        <family val="2"/>
      </rPr>
      <t>I understand and accept all the matters stated in the  Application Guidelines for the extension of the scholarship payment period for Japanese Government Scholarship (College of Technology Students) FY2019, and hereby apply for the extension of the scholarship payment period.</t>
    </r>
    <rPh sb="1" eb="2">
      <t>ワタシ</t>
    </rPh>
    <rPh sb="65" eb="67">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</si>
</sst>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quot;H&quot;0&quot;.4からの在籍状況&quot;"/>
    <numFmt numFmtId="178" formatCode="0.0_ "/>
    <numFmt numFmtId="179" formatCode="0.00_);[Red]\(0.00\)"/>
    <numFmt numFmtId="180" formatCode="0.0_);[Red]\(0.0\)"/>
    <numFmt numFmtId="181" formatCode="0.00_ "/>
    <numFmt numFmtId="182" formatCode="0.0%"/>
  </numFmts>
  <fonts count="85"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9"/>
      <name val="Arial Narrow"/>
      <family val="2"/>
    </font>
    <font>
      <sz val="9"/>
      <name val="ＭＳ Ｐゴシック"/>
      <family val="3"/>
      <charset val="128"/>
    </font>
    <font>
      <sz val="10"/>
      <name val="Arial Narrow"/>
      <family val="2"/>
    </font>
    <font>
      <sz val="10"/>
      <name val="ＭＳ Ｐゴシック"/>
      <family val="3"/>
      <charset val="128"/>
    </font>
    <font>
      <sz val="11"/>
      <name val="ＭＳ Ｐゴシック"/>
      <family val="3"/>
      <charset val="128"/>
      <scheme val="major"/>
    </font>
    <font>
      <b/>
      <sz val="15"/>
      <name val="ＭＳ Ｐゴシック"/>
      <family val="3"/>
      <charset val="128"/>
      <scheme val="major"/>
    </font>
    <font>
      <sz val="7"/>
      <name val="ＭＳ Ｐゴシック"/>
      <family val="3"/>
      <charset val="128"/>
      <scheme val="major"/>
    </font>
    <font>
      <sz val="8"/>
      <color theme="1"/>
      <name val="ＭＳ Ｐゴシック"/>
      <family val="3"/>
      <charset val="128"/>
    </font>
    <font>
      <sz val="12"/>
      <name val="ＭＳ Ｐ明朝"/>
      <family val="1"/>
      <charset val="128"/>
    </font>
    <font>
      <b/>
      <sz val="12"/>
      <color theme="1"/>
      <name val="ＭＳ Ｐゴシック"/>
      <family val="3"/>
      <charset val="128"/>
      <scheme val="minor"/>
    </font>
    <font>
      <b/>
      <sz val="11"/>
      <color theme="1"/>
      <name val="ＭＳ Ｐゴシック"/>
      <family val="3"/>
      <charset val="128"/>
    </font>
    <font>
      <b/>
      <sz val="11"/>
      <color theme="1"/>
      <name val="Arial Narrow"/>
      <family val="2"/>
    </font>
    <font>
      <sz val="11"/>
      <color theme="1"/>
      <name val="ＭＳ Ｐゴシック"/>
      <family val="2"/>
      <charset val="128"/>
      <scheme val="minor"/>
    </font>
    <font>
      <sz val="9"/>
      <color theme="1"/>
      <name val="ＭＳ Ｐゴシック"/>
      <family val="3"/>
      <charset val="128"/>
      <scheme val="major"/>
    </font>
    <font>
      <sz val="7"/>
      <color theme="1"/>
      <name val="Arial Narrow"/>
      <family val="2"/>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b/>
      <sz val="10"/>
      <name val="Arial Narrow"/>
      <family val="2"/>
    </font>
    <font>
      <b/>
      <sz val="10"/>
      <name val="ＭＳ Ｐゴシック"/>
      <family val="2"/>
      <charset val="128"/>
    </font>
    <font>
      <sz val="11"/>
      <name val="ＭＳ Ｐゴシック"/>
      <family val="2"/>
      <charset val="128"/>
      <scheme val="minor"/>
    </font>
    <font>
      <sz val="9"/>
      <name val="Arial Narrow"/>
      <family val="3"/>
      <charset val="128"/>
    </font>
    <font>
      <sz val="10"/>
      <name val="Arial Narrow"/>
      <family val="2"/>
      <charset val="128"/>
    </font>
    <font>
      <sz val="10"/>
      <name val="ＭＳ Ｐゴシック"/>
      <family val="2"/>
      <charset val="128"/>
    </font>
    <font>
      <b/>
      <sz val="15"/>
      <name val="Arial Narrow"/>
      <family val="2"/>
    </font>
    <font>
      <b/>
      <sz val="15"/>
      <name val="ＭＳ Ｐゴシック"/>
      <family val="3"/>
      <charset val="128"/>
    </font>
    <font>
      <b/>
      <sz val="14"/>
      <name val="Arial Narrow"/>
      <family val="2"/>
    </font>
    <font>
      <b/>
      <sz val="14"/>
      <name val="ＭＳ Ｐゴシック"/>
      <family val="3"/>
      <charset val="128"/>
    </font>
    <font>
      <b/>
      <sz val="12"/>
      <name val="ＭＳ ゴシック"/>
      <family val="3"/>
      <charset val="128"/>
    </font>
    <font>
      <sz val="14"/>
      <name val="Arial Narrow"/>
      <family val="3"/>
      <charset val="128"/>
    </font>
    <font>
      <sz val="14"/>
      <name val="ＭＳ Ｐゴシック"/>
      <family val="3"/>
      <charset val="128"/>
    </font>
    <font>
      <sz val="14"/>
      <name val="Arial Narrow"/>
      <family val="2"/>
    </font>
    <font>
      <sz val="9"/>
      <name val="ＭＳ Ｐゴシック"/>
      <family val="3"/>
      <charset val="128"/>
      <scheme val="major"/>
    </font>
    <font>
      <strike/>
      <sz val="9"/>
      <color rgb="FF0070C0"/>
      <name val="ＭＳ Ｐゴシック"/>
      <family val="3"/>
      <charset val="128"/>
      <scheme val="major"/>
    </font>
    <font>
      <sz val="11"/>
      <name val="ＭＳ ゴシック"/>
      <family val="3"/>
      <charset val="128"/>
    </font>
    <font>
      <sz val="11"/>
      <name val="Arial Narrow"/>
      <family val="3"/>
      <charset val="128"/>
    </font>
    <font>
      <sz val="10.5"/>
      <name val="Arial Narrow"/>
      <family val="2"/>
    </font>
    <font>
      <sz val="10.5"/>
      <name val="ＭＳ Ｐゴシック"/>
      <family val="3"/>
      <charset val="128"/>
    </font>
    <font>
      <b/>
      <sz val="11"/>
      <name val="ＭＳ Ｐゴシック"/>
      <family val="3"/>
      <charset val="128"/>
    </font>
    <font>
      <b/>
      <sz val="11"/>
      <name val="Arial Narrow"/>
      <family val="2"/>
    </font>
  </fonts>
  <fills count="1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
      <patternFill patternType="solid">
        <fgColor rgb="FF00B050"/>
        <bgColor indexed="64"/>
      </patternFill>
    </fill>
  </fills>
  <borders count="1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5" fillId="0" borderId="0">
      <alignment vertical="center"/>
    </xf>
    <xf numFmtId="0" fontId="7" fillId="0" borderId="0"/>
    <xf numFmtId="0" fontId="7" fillId="0" borderId="0">
      <alignment vertical="center"/>
    </xf>
  </cellStyleXfs>
  <cellXfs count="966">
    <xf numFmtId="0" fontId="0" fillId="0" borderId="0" xfId="0">
      <alignment vertical="center"/>
    </xf>
    <xf numFmtId="0" fontId="9" fillId="0" borderId="0" xfId="0" applyFont="1">
      <alignment vertical="center"/>
    </xf>
    <xf numFmtId="0" fontId="10" fillId="0" borderId="0" xfId="0" applyFont="1">
      <alignment vertical="center"/>
    </xf>
    <xf numFmtId="0" fontId="10" fillId="0" borderId="0" xfId="0" applyFont="1" applyBorder="1">
      <alignment vertical="center"/>
    </xf>
    <xf numFmtId="0" fontId="14" fillId="0" borderId="0" xfId="0" applyFont="1">
      <alignment vertical="center"/>
    </xf>
    <xf numFmtId="49" fontId="16" fillId="7" borderId="17" xfId="4" applyNumberFormat="1" applyFont="1" applyFill="1" applyBorder="1" applyAlignment="1" applyProtection="1">
      <alignment horizontal="distributed" vertical="center" indent="1"/>
    </xf>
    <xf numFmtId="49" fontId="16" fillId="7" borderId="18" xfId="4" applyNumberFormat="1" applyFont="1" applyFill="1" applyBorder="1" applyAlignment="1" applyProtection="1">
      <alignment horizontal="distributed" vertical="center" indent="1"/>
    </xf>
    <xf numFmtId="0" fontId="16" fillId="7" borderId="18" xfId="4" applyNumberFormat="1" applyFont="1" applyFill="1" applyBorder="1" applyAlignment="1" applyProtection="1">
      <alignment horizontal="center" vertical="center"/>
      <protection locked="0"/>
    </xf>
    <xf numFmtId="49" fontId="16" fillId="7" borderId="18" xfId="4" applyNumberFormat="1" applyFont="1" applyFill="1" applyBorder="1" applyAlignment="1" applyProtection="1">
      <alignment horizontal="center" vertical="center"/>
    </xf>
    <xf numFmtId="0" fontId="16" fillId="7" borderId="19" xfId="4" applyNumberFormat="1" applyFont="1" applyFill="1" applyBorder="1" applyAlignment="1" applyProtection="1">
      <alignment horizontal="center" vertical="center"/>
      <protection locked="0"/>
    </xf>
    <xf numFmtId="0" fontId="16" fillId="0" borderId="20" xfId="0" applyFont="1" applyFill="1" applyBorder="1">
      <alignment vertical="center"/>
    </xf>
    <xf numFmtId="0" fontId="16" fillId="0" borderId="0" xfId="0" applyFont="1" applyFill="1">
      <alignment vertical="center"/>
    </xf>
    <xf numFmtId="49" fontId="17" fillId="7" borderId="22" xfId="4" applyNumberFormat="1" applyFont="1" applyFill="1" applyBorder="1" applyAlignment="1" applyProtection="1">
      <alignment horizontal="center" vertical="center" wrapText="1"/>
    </xf>
    <xf numFmtId="49" fontId="17" fillId="7" borderId="23" xfId="4" applyNumberFormat="1" applyFont="1" applyFill="1" applyBorder="1" applyAlignment="1" applyProtection="1">
      <alignment horizontal="center" vertical="center"/>
    </xf>
    <xf numFmtId="49" fontId="17" fillId="7" borderId="24" xfId="4" applyNumberFormat="1" applyFont="1" applyFill="1" applyBorder="1" applyAlignment="1" applyProtection="1">
      <alignment horizontal="center" vertical="center"/>
    </xf>
    <xf numFmtId="49" fontId="18" fillId="7" borderId="26" xfId="4" applyNumberFormat="1" applyFont="1" applyFill="1" applyBorder="1" applyAlignment="1" applyProtection="1">
      <alignment horizontal="center" vertical="center"/>
    </xf>
    <xf numFmtId="49" fontId="18" fillId="7" borderId="27" xfId="4" applyNumberFormat="1" applyFont="1" applyFill="1" applyBorder="1" applyAlignment="1" applyProtection="1">
      <alignment horizontal="center" vertical="center"/>
    </xf>
    <xf numFmtId="0" fontId="20" fillId="0" borderId="0" xfId="0" applyFont="1" applyFill="1">
      <alignment vertical="center"/>
    </xf>
    <xf numFmtId="49" fontId="21" fillId="7" borderId="20" xfId="4" applyNumberFormat="1" applyFont="1" applyFill="1" applyBorder="1" applyAlignment="1" applyProtection="1">
      <alignment horizontal="left" vertical="center"/>
    </xf>
    <xf numFmtId="49" fontId="18" fillId="7" borderId="0" xfId="4" applyNumberFormat="1" applyFont="1" applyFill="1" applyBorder="1" applyAlignment="1" applyProtection="1">
      <alignment horizontal="center" vertical="center"/>
    </xf>
    <xf numFmtId="49" fontId="18" fillId="7" borderId="21" xfId="4" applyNumberFormat="1" applyFont="1" applyFill="1" applyBorder="1" applyAlignment="1" applyProtection="1">
      <alignment horizontal="center" vertical="center"/>
    </xf>
    <xf numFmtId="0" fontId="20" fillId="0" borderId="0" xfId="0" applyFont="1" applyFill="1" applyAlignment="1">
      <alignment horizontal="left" vertical="center"/>
    </xf>
    <xf numFmtId="49" fontId="17" fillId="7" borderId="28" xfId="4" applyNumberFormat="1" applyFont="1" applyFill="1" applyBorder="1" applyAlignment="1" applyProtection="1">
      <alignment horizontal="center" vertical="center" wrapText="1"/>
    </xf>
    <xf numFmtId="49" fontId="17" fillId="7" borderId="29" xfId="4" applyNumberFormat="1" applyFont="1" applyFill="1" applyBorder="1" applyAlignment="1" applyProtection="1">
      <alignment horizontal="center" vertical="center"/>
    </xf>
    <xf numFmtId="49" fontId="17" fillId="7" borderId="30" xfId="4" applyNumberFormat="1" applyFont="1" applyFill="1" applyBorder="1" applyAlignment="1" applyProtection="1">
      <alignment horizontal="center" vertical="center"/>
    </xf>
    <xf numFmtId="0" fontId="27" fillId="0" borderId="0" xfId="0" applyFont="1" applyFill="1" applyBorder="1">
      <alignment vertical="center"/>
    </xf>
    <xf numFmtId="0" fontId="27" fillId="0" borderId="0" xfId="0" applyFont="1" applyFill="1">
      <alignment vertical="center"/>
    </xf>
    <xf numFmtId="0" fontId="27" fillId="7" borderId="43" xfId="0" applyFont="1" applyFill="1" applyBorder="1">
      <alignment vertical="center"/>
    </xf>
    <xf numFmtId="0" fontId="27" fillId="7" borderId="44" xfId="0" applyFont="1" applyFill="1" applyBorder="1">
      <alignment vertical="center"/>
    </xf>
    <xf numFmtId="0" fontId="27" fillId="7" borderId="45" xfId="0" applyFont="1" applyFill="1" applyBorder="1">
      <alignment vertical="center"/>
    </xf>
    <xf numFmtId="0" fontId="16" fillId="0" borderId="0" xfId="0" applyFont="1" applyFill="1" applyBorder="1">
      <alignment vertical="center"/>
    </xf>
    <xf numFmtId="0" fontId="36" fillId="0" borderId="0" xfId="0" applyFont="1" applyFill="1">
      <alignment vertical="center"/>
    </xf>
    <xf numFmtId="0" fontId="38" fillId="0" borderId="0" xfId="0" applyFont="1">
      <alignment vertical="center"/>
    </xf>
    <xf numFmtId="0" fontId="38" fillId="0" borderId="3" xfId="0" applyFont="1" applyBorder="1">
      <alignment vertical="center"/>
    </xf>
    <xf numFmtId="0" fontId="38" fillId="0" borderId="0" xfId="4" applyFont="1" applyFill="1" applyAlignment="1">
      <alignment vertical="center"/>
    </xf>
    <xf numFmtId="0" fontId="38" fillId="0" borderId="4" xfId="4" applyFont="1" applyFill="1" applyBorder="1" applyAlignment="1" applyProtection="1">
      <alignment horizontal="left" vertical="center"/>
    </xf>
    <xf numFmtId="14" fontId="38" fillId="0" borderId="0" xfId="0" applyNumberFormat="1" applyFont="1" applyFill="1" applyAlignment="1">
      <alignment horizontal="left" vertical="center"/>
    </xf>
    <xf numFmtId="14" fontId="38" fillId="0" borderId="0" xfId="0" applyNumberFormat="1" applyFont="1">
      <alignment vertical="center"/>
    </xf>
    <xf numFmtId="0" fontId="33" fillId="0" borderId="0" xfId="0" applyFont="1">
      <alignment vertical="center"/>
    </xf>
    <xf numFmtId="49" fontId="16" fillId="0" borderId="0" xfId="4" applyNumberFormat="1" applyFont="1" applyFill="1" applyBorder="1" applyAlignment="1" applyProtection="1">
      <alignment horizontal="distributed" vertical="center" indent="1"/>
    </xf>
    <xf numFmtId="0" fontId="16" fillId="0" borderId="0" xfId="4" applyNumberFormat="1" applyFont="1" applyFill="1" applyBorder="1" applyAlignment="1" applyProtection="1">
      <alignment horizontal="center" vertical="center"/>
      <protection locked="0"/>
    </xf>
    <xf numFmtId="49" fontId="16" fillId="0" borderId="0" xfId="4" applyNumberFormat="1" applyFont="1" applyFill="1" applyBorder="1" applyAlignment="1" applyProtection="1">
      <alignment horizontal="center" vertical="center"/>
    </xf>
    <xf numFmtId="0" fontId="38" fillId="0" borderId="0" xfId="0" applyFont="1" applyFill="1">
      <alignment vertical="center"/>
    </xf>
    <xf numFmtId="14" fontId="38" fillId="0" borderId="20" xfId="0" applyNumberFormat="1" applyFont="1" applyFill="1" applyBorder="1">
      <alignment vertical="center"/>
    </xf>
    <xf numFmtId="0" fontId="32" fillId="0" borderId="0" xfId="0" applyFont="1">
      <alignment vertical="center"/>
    </xf>
    <xf numFmtId="0" fontId="12" fillId="0" borderId="20" xfId="0" applyFont="1" applyFill="1" applyBorder="1">
      <alignment vertical="center"/>
    </xf>
    <xf numFmtId="0" fontId="10" fillId="0" borderId="0" xfId="0" applyFont="1" applyFill="1">
      <alignment vertical="center"/>
    </xf>
    <xf numFmtId="0" fontId="11" fillId="0" borderId="0" xfId="0" applyFont="1" applyFill="1" applyAlignment="1">
      <alignment horizontal="center" vertical="center"/>
    </xf>
    <xf numFmtId="0" fontId="38" fillId="0" borderId="3" xfId="4" applyFont="1" applyFill="1" applyBorder="1" applyAlignment="1" applyProtection="1">
      <alignment vertical="center" wrapText="1" shrinkToFit="1"/>
    </xf>
    <xf numFmtId="0" fontId="38" fillId="0" borderId="5" xfId="4" applyFont="1" applyFill="1" applyBorder="1" applyAlignment="1" applyProtection="1">
      <alignment vertical="center" wrapText="1" shrinkToFit="1"/>
    </xf>
    <xf numFmtId="0" fontId="0" fillId="0" borderId="0" xfId="0" applyNumberFormat="1">
      <alignment vertical="center"/>
    </xf>
    <xf numFmtId="0" fontId="38" fillId="0" borderId="4" xfId="4" applyFont="1" applyFill="1" applyBorder="1" applyAlignment="1" applyProtection="1">
      <alignment vertical="center"/>
      <protection locked="0"/>
    </xf>
    <xf numFmtId="0" fontId="0" fillId="0" borderId="4" xfId="0" applyBorder="1">
      <alignment vertical="center"/>
    </xf>
    <xf numFmtId="0" fontId="0" fillId="0" borderId="3" xfId="0" applyBorder="1">
      <alignment vertical="center"/>
    </xf>
    <xf numFmtId="0" fontId="0" fillId="0" borderId="5" xfId="0" applyBorder="1">
      <alignment vertical="center"/>
    </xf>
    <xf numFmtId="0" fontId="10" fillId="0" borderId="0" xfId="0" applyFont="1" applyAlignment="1">
      <alignment vertical="center" wrapText="1"/>
    </xf>
    <xf numFmtId="0" fontId="38" fillId="0" borderId="3" xfId="4" applyFont="1" applyFill="1" applyBorder="1" applyAlignment="1" applyProtection="1">
      <alignment vertical="center"/>
      <protection locked="0"/>
    </xf>
    <xf numFmtId="0" fontId="39" fillId="0" borderId="0" xfId="4" applyFont="1" applyFill="1" applyBorder="1" applyAlignment="1" applyProtection="1">
      <alignment horizontal="center" vertical="center"/>
    </xf>
    <xf numFmtId="0" fontId="38" fillId="0" borderId="3" xfId="4" applyFont="1" applyFill="1" applyBorder="1" applyAlignment="1" applyProtection="1">
      <alignment vertical="center"/>
    </xf>
    <xf numFmtId="0" fontId="38" fillId="0" borderId="5" xfId="4" applyFont="1" applyFill="1" applyBorder="1" applyAlignment="1" applyProtection="1">
      <alignment vertical="center"/>
    </xf>
    <xf numFmtId="0" fontId="33" fillId="0" borderId="4"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3" xfId="4" applyFont="1" applyFill="1" applyBorder="1" applyAlignment="1" applyProtection="1">
      <alignment horizontal="center" vertical="center"/>
      <protection locked="0"/>
    </xf>
    <xf numFmtId="49" fontId="27" fillId="7" borderId="17" xfId="4" applyNumberFormat="1" applyFont="1" applyFill="1" applyBorder="1" applyAlignment="1" applyProtection="1">
      <alignment horizontal="distributed" vertical="center" indent="1"/>
    </xf>
    <xf numFmtId="49" fontId="27" fillId="7" borderId="18" xfId="4" applyNumberFormat="1" applyFont="1" applyFill="1" applyBorder="1" applyAlignment="1" applyProtection="1">
      <alignment horizontal="distributed" vertical="center" indent="1"/>
    </xf>
    <xf numFmtId="49" fontId="27" fillId="7" borderId="18" xfId="4" applyNumberFormat="1" applyFont="1" applyFill="1" applyBorder="1" applyAlignment="1" applyProtection="1">
      <alignment horizontal="center" vertical="center"/>
    </xf>
    <xf numFmtId="0" fontId="27" fillId="0" borderId="20" xfId="0" applyFont="1" applyFill="1" applyBorder="1">
      <alignment vertical="center"/>
    </xf>
    <xf numFmtId="49" fontId="27" fillId="0" borderId="0" xfId="4" applyNumberFormat="1" applyFont="1" applyFill="1" applyBorder="1" applyAlignment="1" applyProtection="1">
      <alignment horizontal="distributed" vertical="center" indent="1"/>
    </xf>
    <xf numFmtId="49" fontId="27" fillId="0" borderId="0" xfId="4" applyNumberFormat="1" applyFont="1" applyFill="1" applyBorder="1" applyAlignment="1" applyProtection="1">
      <alignment horizontal="center" vertical="center"/>
    </xf>
    <xf numFmtId="0" fontId="33" fillId="0" borderId="4" xfId="4" applyFont="1" applyFill="1" applyBorder="1" applyAlignment="1" applyProtection="1">
      <alignment horizontal="left" vertical="center"/>
    </xf>
    <xf numFmtId="0" fontId="33" fillId="0" borderId="3" xfId="4" applyFont="1" applyFill="1" applyBorder="1" applyAlignment="1" applyProtection="1">
      <alignment vertical="center"/>
    </xf>
    <xf numFmtId="0" fontId="33" fillId="0" borderId="5" xfId="4" applyFont="1" applyFill="1" applyBorder="1" applyAlignment="1" applyProtection="1">
      <alignment vertical="center"/>
    </xf>
    <xf numFmtId="0" fontId="33" fillId="0" borderId="3" xfId="4" applyFont="1" applyFill="1" applyBorder="1" applyAlignment="1" applyProtection="1">
      <alignment vertical="center" wrapText="1" shrinkToFit="1"/>
    </xf>
    <xf numFmtId="0" fontId="33" fillId="0" borderId="5" xfId="4" applyFont="1" applyFill="1" applyBorder="1" applyAlignment="1" applyProtection="1">
      <alignment vertical="center" wrapText="1" shrinkToFit="1"/>
    </xf>
    <xf numFmtId="0" fontId="33" fillId="0" borderId="3" xfId="4" applyFont="1" applyFill="1" applyBorder="1" applyAlignment="1" applyProtection="1">
      <alignment vertical="center" shrinkToFit="1"/>
    </xf>
    <xf numFmtId="0" fontId="33" fillId="0" borderId="5" xfId="4" applyFont="1" applyFill="1" applyBorder="1" applyAlignment="1" applyProtection="1">
      <alignment vertical="center" shrinkToFit="1"/>
    </xf>
    <xf numFmtId="49" fontId="53" fillId="0" borderId="0" xfId="0" applyNumberFormat="1" applyFont="1" applyFill="1" applyBorder="1" applyAlignment="1" applyProtection="1">
      <alignment vertical="distributed" wrapText="1"/>
    </xf>
    <xf numFmtId="179" fontId="55" fillId="0" borderId="0" xfId="0" applyNumberFormat="1" applyFont="1" applyFill="1" applyAlignment="1">
      <alignment horizontal="center" vertical="center"/>
    </xf>
    <xf numFmtId="0" fontId="56" fillId="0" borderId="0" xfId="0" applyFont="1" applyAlignment="1">
      <alignment horizontal="center" vertical="center"/>
    </xf>
    <xf numFmtId="179" fontId="57" fillId="0" borderId="0" xfId="0" applyNumberFormat="1" applyFont="1" applyAlignment="1">
      <alignment horizontal="center" vertical="center"/>
    </xf>
    <xf numFmtId="0" fontId="0" fillId="0" borderId="0" xfId="0" applyFont="1">
      <alignment vertical="center"/>
    </xf>
    <xf numFmtId="0" fontId="58" fillId="0" borderId="0" xfId="0" applyNumberFormat="1" applyFont="1" applyFill="1" applyBorder="1" applyAlignment="1">
      <alignment vertical="center"/>
    </xf>
    <xf numFmtId="0" fontId="58" fillId="0" borderId="0" xfId="0" applyNumberFormat="1" applyFont="1" applyFill="1" applyBorder="1" applyAlignment="1">
      <alignment horizontal="center" vertical="center"/>
    </xf>
    <xf numFmtId="0" fontId="60" fillId="0" borderId="13" xfId="0" applyNumberFormat="1" applyFont="1" applyFill="1" applyBorder="1" applyAlignment="1">
      <alignment vertical="center"/>
    </xf>
    <xf numFmtId="0" fontId="62" fillId="0" borderId="0" xfId="0" applyNumberFormat="1" applyFont="1" applyFill="1" applyAlignment="1">
      <alignment horizontal="left" vertical="center"/>
    </xf>
    <xf numFmtId="179" fontId="55" fillId="0" borderId="0" xfId="0" applyNumberFormat="1" applyFont="1" applyAlignment="1">
      <alignment horizontal="center" vertical="center"/>
    </xf>
    <xf numFmtId="0" fontId="41" fillId="2" borderId="95" xfId="0" applyNumberFormat="1" applyFont="1" applyFill="1" applyBorder="1" applyAlignment="1">
      <alignment horizontal="center" vertical="center" wrapText="1"/>
    </xf>
    <xf numFmtId="0" fontId="62" fillId="0" borderId="95" xfId="0" applyFont="1" applyFill="1" applyBorder="1" applyAlignment="1" applyProtection="1">
      <alignment horizontal="center" vertical="center" wrapText="1"/>
    </xf>
    <xf numFmtId="49" fontId="41" fillId="0" borderId="0" xfId="0" applyNumberFormat="1" applyFont="1" applyAlignment="1" applyProtection="1">
      <alignment wrapText="1"/>
      <protection locked="0"/>
    </xf>
    <xf numFmtId="0" fontId="41" fillId="0" borderId="87" xfId="0" applyNumberFormat="1" applyFont="1" applyBorder="1" applyAlignment="1" applyProtection="1">
      <alignment vertical="center" wrapText="1"/>
      <protection locked="0"/>
    </xf>
    <xf numFmtId="0" fontId="41" fillId="0" borderId="88" xfId="0" applyNumberFormat="1" applyFont="1" applyBorder="1" applyAlignment="1" applyProtection="1">
      <alignment vertical="center" wrapText="1"/>
      <protection locked="0"/>
    </xf>
    <xf numFmtId="0" fontId="41" fillId="0" borderId="88" xfId="0" applyNumberFormat="1" applyFont="1" applyBorder="1" applyAlignment="1" applyProtection="1">
      <alignment horizontal="center" vertical="center" wrapText="1"/>
      <protection locked="0"/>
    </xf>
    <xf numFmtId="0" fontId="41" fillId="0" borderId="16" xfId="0" applyNumberFormat="1" applyFont="1" applyBorder="1" applyAlignment="1" applyProtection="1">
      <alignment vertical="center" wrapText="1"/>
      <protection locked="0"/>
    </xf>
    <xf numFmtId="182" fontId="41" fillId="0" borderId="88" xfId="0" applyNumberFormat="1" applyFont="1" applyBorder="1" applyAlignment="1" applyProtection="1">
      <alignment vertical="center" wrapText="1"/>
      <protection locked="0"/>
    </xf>
    <xf numFmtId="179" fontId="41" fillId="0" borderId="88" xfId="0" applyNumberFormat="1" applyFont="1" applyBorder="1" applyAlignment="1" applyProtection="1">
      <alignment vertical="center" wrapText="1"/>
      <protection locked="0"/>
    </xf>
    <xf numFmtId="180" fontId="41" fillId="0" borderId="88" xfId="0" applyNumberFormat="1" applyFont="1" applyBorder="1" applyAlignment="1" applyProtection="1">
      <alignment vertical="center" wrapText="1"/>
      <protection locked="0"/>
    </xf>
    <xf numFmtId="0" fontId="41" fillId="0" borderId="104" xfId="0" applyNumberFormat="1" applyFont="1" applyBorder="1" applyAlignment="1" applyProtection="1">
      <alignment vertical="center" wrapText="1"/>
      <protection locked="0"/>
    </xf>
    <xf numFmtId="0" fontId="41" fillId="0" borderId="89" xfId="0" applyNumberFormat="1" applyFont="1" applyBorder="1" applyAlignment="1" applyProtection="1">
      <alignment vertical="center" wrapText="1"/>
      <protection locked="0"/>
    </xf>
    <xf numFmtId="0" fontId="41" fillId="0" borderId="6" xfId="0" applyNumberFormat="1" applyFont="1" applyBorder="1" applyAlignment="1" applyProtection="1">
      <alignment vertical="center" wrapText="1"/>
      <protection locked="0"/>
    </xf>
    <xf numFmtId="0" fontId="41" fillId="0" borderId="6" xfId="0" applyNumberFormat="1" applyFont="1" applyBorder="1" applyAlignment="1" applyProtection="1">
      <alignment horizontal="center" vertical="center" wrapText="1"/>
      <protection locked="0"/>
    </xf>
    <xf numFmtId="0" fontId="41" fillId="0" borderId="90" xfId="0" applyNumberFormat="1" applyFont="1" applyBorder="1" applyAlignment="1" applyProtection="1">
      <alignment vertical="center" wrapText="1"/>
      <protection locked="0"/>
    </xf>
    <xf numFmtId="182" fontId="41" fillId="0" borderId="6" xfId="0" applyNumberFormat="1" applyFont="1" applyBorder="1" applyAlignment="1" applyProtection="1">
      <alignment vertical="center" wrapText="1"/>
      <protection locked="0"/>
    </xf>
    <xf numFmtId="179" fontId="41" fillId="0" borderId="6" xfId="0" applyNumberFormat="1" applyFont="1" applyBorder="1" applyAlignment="1" applyProtection="1">
      <alignment vertical="center" wrapText="1"/>
      <protection locked="0"/>
    </xf>
    <xf numFmtId="180" fontId="41" fillId="0" borderId="6" xfId="0" applyNumberFormat="1" applyFont="1" applyBorder="1" applyAlignment="1" applyProtection="1">
      <alignment vertical="center" wrapText="1"/>
      <protection locked="0"/>
    </xf>
    <xf numFmtId="0" fontId="41" fillId="0" borderId="4" xfId="0" applyNumberFormat="1" applyFont="1" applyBorder="1" applyAlignment="1" applyProtection="1">
      <alignment vertical="center" wrapText="1"/>
      <protection locked="0"/>
    </xf>
    <xf numFmtId="0" fontId="41" fillId="0" borderId="91" xfId="0" applyNumberFormat="1" applyFont="1" applyBorder="1" applyAlignment="1" applyProtection="1">
      <alignment vertical="center" wrapText="1"/>
      <protection locked="0"/>
    </xf>
    <xf numFmtId="0" fontId="41" fillId="0" borderId="92" xfId="0" applyNumberFormat="1" applyFont="1" applyBorder="1" applyAlignment="1" applyProtection="1">
      <alignment vertical="center" wrapText="1"/>
      <protection locked="0"/>
    </xf>
    <xf numFmtId="0" fontId="41" fillId="0" borderId="92" xfId="0" applyNumberFormat="1" applyFont="1" applyBorder="1" applyAlignment="1" applyProtection="1">
      <alignment horizontal="center" vertical="center" wrapText="1"/>
      <protection locked="0"/>
    </xf>
    <xf numFmtId="0" fontId="41" fillId="0" borderId="93" xfId="0" applyNumberFormat="1" applyFont="1" applyBorder="1" applyAlignment="1" applyProtection="1">
      <alignment vertical="center" wrapText="1"/>
      <protection locked="0"/>
    </xf>
    <xf numFmtId="182" fontId="41" fillId="0" borderId="92" xfId="0" applyNumberFormat="1" applyFont="1" applyBorder="1" applyAlignment="1" applyProtection="1">
      <alignment vertical="center" wrapText="1"/>
      <protection locked="0"/>
    </xf>
    <xf numFmtId="179" fontId="41" fillId="0" borderId="92" xfId="0" applyNumberFormat="1" applyFont="1" applyBorder="1" applyAlignment="1" applyProtection="1">
      <alignment vertical="center" wrapText="1"/>
      <protection locked="0"/>
    </xf>
    <xf numFmtId="180" fontId="41" fillId="0" borderId="92" xfId="0" applyNumberFormat="1" applyFont="1" applyBorder="1" applyAlignment="1" applyProtection="1">
      <alignment vertical="center" wrapText="1"/>
      <protection locked="0"/>
    </xf>
    <xf numFmtId="0" fontId="41" fillId="0" borderId="71" xfId="0" applyNumberFormat="1" applyFont="1" applyBorder="1" applyAlignment="1" applyProtection="1">
      <alignment vertical="center" wrapText="1"/>
      <protection locked="0"/>
    </xf>
    <xf numFmtId="179" fontId="57" fillId="0" borderId="0" xfId="4" applyNumberFormat="1" applyFont="1" applyAlignment="1">
      <alignment horizontal="center" vertical="center"/>
    </xf>
    <xf numFmtId="0" fontId="32" fillId="0" borderId="4" xfId="0" applyFont="1" applyBorder="1">
      <alignment vertical="center"/>
    </xf>
    <xf numFmtId="0" fontId="32" fillId="0" borderId="3" xfId="0" applyFont="1" applyBorder="1">
      <alignment vertical="center"/>
    </xf>
    <xf numFmtId="0" fontId="32" fillId="0" borderId="5" xfId="0" applyFont="1" applyBorder="1">
      <alignment vertical="center"/>
    </xf>
    <xf numFmtId="0" fontId="32" fillId="0" borderId="0" xfId="0" applyFont="1" applyFill="1">
      <alignment vertical="center"/>
    </xf>
    <xf numFmtId="0" fontId="32" fillId="12" borderId="105"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6" xfId="0" applyFont="1" applyFill="1" applyBorder="1" applyAlignment="1">
      <alignment horizontal="center" vertical="center" wrapText="1"/>
    </xf>
    <xf numFmtId="0" fontId="32" fillId="0" borderId="6" xfId="0" applyFont="1" applyFill="1" applyBorder="1" applyAlignment="1">
      <alignment vertical="center" wrapText="1" shrinkToFit="1"/>
    </xf>
    <xf numFmtId="0" fontId="32" fillId="0" borderId="6" xfId="0" applyFont="1" applyFill="1" applyBorder="1" applyAlignment="1">
      <alignment vertical="center" wrapText="1"/>
    </xf>
    <xf numFmtId="0" fontId="32" fillId="0" borderId="6" xfId="0" applyFont="1" applyFill="1" applyBorder="1" applyAlignment="1">
      <alignment vertical="center" shrinkToFit="1"/>
    </xf>
    <xf numFmtId="0" fontId="10" fillId="0" borderId="6" xfId="0" applyFont="1" applyFill="1" applyBorder="1" applyAlignment="1">
      <alignment vertical="center" wrapText="1"/>
    </xf>
    <xf numFmtId="0" fontId="32" fillId="0" borderId="0" xfId="0" applyFont="1" applyAlignment="1">
      <alignment horizontal="center" vertical="center"/>
    </xf>
    <xf numFmtId="0" fontId="63" fillId="7" borderId="25" xfId="0" applyFont="1" applyFill="1" applyBorder="1">
      <alignment vertical="center"/>
    </xf>
    <xf numFmtId="49" fontId="63" fillId="7" borderId="26" xfId="4" applyNumberFormat="1" applyFont="1" applyFill="1" applyBorder="1" applyAlignment="1" applyProtection="1">
      <alignment horizontal="center" vertical="center"/>
    </xf>
    <xf numFmtId="0" fontId="36" fillId="7" borderId="26" xfId="0" applyFont="1" applyFill="1" applyBorder="1">
      <alignment vertical="center"/>
    </xf>
    <xf numFmtId="49" fontId="63" fillId="7" borderId="27" xfId="4" applyNumberFormat="1" applyFont="1" applyFill="1" applyBorder="1" applyAlignment="1" applyProtection="1">
      <alignment horizontal="center" vertical="center"/>
    </xf>
    <xf numFmtId="49" fontId="37" fillId="7" borderId="20" xfId="4" applyNumberFormat="1" applyFont="1" applyFill="1" applyBorder="1" applyAlignment="1" applyProtection="1">
      <alignment horizontal="left" vertical="center"/>
    </xf>
    <xf numFmtId="49" fontId="63" fillId="7" borderId="0" xfId="4" applyNumberFormat="1" applyFont="1" applyFill="1" applyBorder="1" applyAlignment="1" applyProtection="1">
      <alignment horizontal="center" vertical="center"/>
    </xf>
    <xf numFmtId="0" fontId="36" fillId="7" borderId="0" xfId="0" applyFont="1" applyFill="1" applyBorder="1">
      <alignment vertical="center"/>
    </xf>
    <xf numFmtId="49" fontId="63" fillId="7" borderId="21" xfId="4" applyNumberFormat="1" applyFont="1" applyFill="1" applyBorder="1" applyAlignment="1" applyProtection="1">
      <alignment horizontal="center" vertical="center"/>
    </xf>
    <xf numFmtId="49" fontId="59" fillId="0" borderId="0" xfId="0" applyNumberFormat="1" applyFont="1">
      <alignment vertical="center"/>
    </xf>
    <xf numFmtId="0" fontId="57" fillId="0" borderId="0" xfId="0" applyFont="1">
      <alignment vertical="center"/>
    </xf>
    <xf numFmtId="49" fontId="57" fillId="0" borderId="0" xfId="0" applyNumberFormat="1" applyFont="1">
      <alignment vertical="center"/>
    </xf>
    <xf numFmtId="49" fontId="57" fillId="0" borderId="0" xfId="0" applyNumberFormat="1" applyFont="1" applyAlignment="1">
      <alignment horizontal="right" vertical="top"/>
    </xf>
    <xf numFmtId="0" fontId="57" fillId="0" borderId="0" xfId="0" applyFont="1" applyAlignment="1">
      <alignment vertical="top" wrapText="1"/>
    </xf>
    <xf numFmtId="0" fontId="57" fillId="0" borderId="0" xfId="0" applyFont="1" applyAlignment="1">
      <alignment vertical="top"/>
    </xf>
    <xf numFmtId="0" fontId="57" fillId="0" borderId="0" xfId="0" applyFont="1" applyAlignment="1">
      <alignment horizontal="left" vertical="top" wrapText="1"/>
    </xf>
    <xf numFmtId="0" fontId="57" fillId="0" borderId="0" xfId="0" applyFont="1" applyAlignment="1">
      <alignment vertical="center" wrapText="1"/>
    </xf>
    <xf numFmtId="49" fontId="73" fillId="0" borderId="0" xfId="0" applyNumberFormat="1" applyFont="1">
      <alignment vertical="center"/>
    </xf>
    <xf numFmtId="0" fontId="33" fillId="7" borderId="3" xfId="4" applyFont="1" applyFill="1" applyBorder="1" applyAlignment="1" applyProtection="1">
      <alignment horizontal="center" vertical="center"/>
      <protection locked="0"/>
    </xf>
    <xf numFmtId="0" fontId="27" fillId="7" borderId="3"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33" fillId="0" borderId="3" xfId="4" applyFont="1" applyFill="1" applyBorder="1" applyAlignment="1" applyProtection="1">
      <alignment horizontal="center" vertical="center"/>
    </xf>
    <xf numFmtId="0" fontId="49" fillId="0" borderId="0" xfId="4" applyFont="1" applyFill="1" applyBorder="1" applyAlignment="1" applyProtection="1">
      <alignment horizontal="center" vertical="center"/>
    </xf>
    <xf numFmtId="0" fontId="33" fillId="0" borderId="4" xfId="4" applyFont="1" applyFill="1" applyBorder="1" applyAlignment="1" applyProtection="1">
      <alignment vertical="center"/>
    </xf>
    <xf numFmtId="0" fontId="33" fillId="0" borderId="3" xfId="4" applyFont="1" applyFill="1" applyBorder="1" applyAlignment="1" applyProtection="1">
      <alignment vertical="center"/>
    </xf>
    <xf numFmtId="0" fontId="33" fillId="0" borderId="5" xfId="4" applyFont="1" applyFill="1" applyBorder="1" applyAlignment="1" applyProtection="1">
      <alignment vertical="center"/>
    </xf>
    <xf numFmtId="0" fontId="33" fillId="0" borderId="0" xfId="0" applyFont="1" applyFill="1" applyBorder="1" applyAlignment="1" applyProtection="1">
      <alignment vertical="center" wrapText="1"/>
    </xf>
    <xf numFmtId="0" fontId="0" fillId="0" borderId="0" xfId="0" applyProtection="1">
      <alignment vertical="center"/>
    </xf>
    <xf numFmtId="49" fontId="0" fillId="0" borderId="0" xfId="0" applyNumberFormat="1" applyProtection="1">
      <alignment vertical="center"/>
    </xf>
    <xf numFmtId="0" fontId="5" fillId="3" borderId="0" xfId="4" applyNumberFormat="1" applyFont="1" applyFill="1" applyAlignment="1" applyProtection="1">
      <alignment horizontal="center" vertical="center" wrapText="1"/>
    </xf>
    <xf numFmtId="0" fontId="5" fillId="3" borderId="6" xfId="4" applyNumberFormat="1" applyFont="1" applyFill="1" applyBorder="1" applyAlignment="1" applyProtection="1">
      <alignment horizontal="center" vertical="center" wrapText="1"/>
    </xf>
    <xf numFmtId="49" fontId="5" fillId="3" borderId="0" xfId="4" applyNumberFormat="1" applyFont="1" applyFill="1" applyAlignment="1" applyProtection="1">
      <alignment horizontal="center" vertical="center" wrapText="1"/>
    </xf>
    <xf numFmtId="0" fontId="5" fillId="3" borderId="0" xfId="0" applyNumberFormat="1" applyFont="1" applyFill="1" applyAlignment="1" applyProtection="1">
      <alignment horizontal="center" vertical="center" wrapText="1"/>
    </xf>
    <xf numFmtId="49" fontId="6" fillId="4" borderId="4" xfId="4" applyNumberFormat="1" applyFont="1" applyFill="1" applyBorder="1" applyProtection="1">
      <alignment vertical="center"/>
    </xf>
    <xf numFmtId="0" fontId="6" fillId="4" borderId="6" xfId="4" applyNumberFormat="1" applyFont="1" applyFill="1" applyBorder="1" applyProtection="1">
      <alignment vertical="center"/>
    </xf>
    <xf numFmtId="49" fontId="6" fillId="4" borderId="6" xfId="0" applyNumberFormat="1" applyFont="1" applyFill="1" applyBorder="1" applyProtection="1">
      <alignment vertical="center"/>
    </xf>
    <xf numFmtId="0" fontId="6" fillId="4" borderId="6" xfId="0" applyNumberFormat="1" applyFont="1" applyFill="1" applyBorder="1" applyProtection="1">
      <alignment vertical="center"/>
    </xf>
    <xf numFmtId="0" fontId="6" fillId="0" borderId="0" xfId="4" applyNumberFormat="1" applyFont="1" applyFill="1" applyBorder="1" applyProtection="1">
      <alignment vertical="center"/>
    </xf>
    <xf numFmtId="0" fontId="15" fillId="0" borderId="0" xfId="4" applyProtection="1">
      <alignment vertical="center"/>
    </xf>
    <xf numFmtId="49" fontId="6" fillId="4" borderId="6" xfId="4" applyNumberFormat="1" applyFont="1" applyFill="1" applyBorder="1" applyProtection="1">
      <alignment vertical="center"/>
    </xf>
    <xf numFmtId="0" fontId="15" fillId="0" borderId="0" xfId="4" applyFill="1" applyProtection="1">
      <alignment vertical="center"/>
    </xf>
    <xf numFmtId="0" fontId="0" fillId="0" borderId="0" xfId="0" applyFill="1" applyProtection="1">
      <alignment vertical="center"/>
    </xf>
    <xf numFmtId="0" fontId="6" fillId="0" borderId="0" xfId="0" applyNumberFormat="1" applyFont="1" applyProtection="1">
      <alignment vertical="center"/>
    </xf>
    <xf numFmtId="0" fontId="41" fillId="6" borderId="6" xfId="0" applyFont="1" applyFill="1" applyBorder="1" applyProtection="1">
      <alignment vertical="center"/>
    </xf>
    <xf numFmtId="0" fontId="79" fillId="0" borderId="0" xfId="0" applyFont="1" applyAlignment="1">
      <alignment vertical="top" wrapText="1"/>
    </xf>
    <xf numFmtId="0" fontId="27" fillId="7" borderId="18" xfId="4" applyNumberFormat="1" applyFont="1" applyFill="1" applyBorder="1" applyAlignment="1" applyProtection="1">
      <alignment horizontal="center" vertical="center"/>
    </xf>
    <xf numFmtId="0" fontId="27" fillId="7" borderId="19" xfId="4" applyNumberFormat="1" applyFont="1" applyFill="1" applyBorder="1" applyAlignment="1" applyProtection="1">
      <alignment horizontal="center" vertical="center"/>
    </xf>
    <xf numFmtId="0" fontId="27" fillId="0" borderId="20" xfId="0" applyFont="1" applyFill="1" applyBorder="1" applyProtection="1">
      <alignment vertical="center"/>
    </xf>
    <xf numFmtId="0" fontId="27" fillId="0" borderId="0" xfId="0" applyFont="1" applyFill="1" applyProtection="1">
      <alignment vertical="center"/>
    </xf>
    <xf numFmtId="0" fontId="18" fillId="7" borderId="25" xfId="0" applyFont="1" applyFill="1" applyBorder="1" applyProtection="1">
      <alignment vertical="center"/>
    </xf>
    <xf numFmtId="0" fontId="20" fillId="7" borderId="26" xfId="0" applyFont="1" applyFill="1" applyBorder="1" applyProtection="1">
      <alignment vertical="center"/>
    </xf>
    <xf numFmtId="0" fontId="20" fillId="0" borderId="0" xfId="0" applyFont="1" applyFill="1" applyProtection="1">
      <alignment vertical="center"/>
    </xf>
    <xf numFmtId="0" fontId="20" fillId="7" borderId="0" xfId="0" applyFont="1" applyFill="1" applyBorder="1" applyProtection="1">
      <alignment vertical="center"/>
    </xf>
    <xf numFmtId="0" fontId="20" fillId="0" borderId="0" xfId="0" applyFont="1" applyFill="1" applyAlignment="1" applyProtection="1">
      <alignment horizontal="left" vertical="center"/>
    </xf>
    <xf numFmtId="0" fontId="27" fillId="0" borderId="0" xfId="0" applyFont="1" applyFill="1" applyBorder="1" applyProtection="1">
      <alignment vertical="center"/>
    </xf>
    <xf numFmtId="0" fontId="27" fillId="7" borderId="43" xfId="0" applyFont="1" applyFill="1" applyBorder="1" applyProtection="1">
      <alignment vertical="center"/>
    </xf>
    <xf numFmtId="0" fontId="27" fillId="7" borderId="44" xfId="0" applyFont="1" applyFill="1" applyBorder="1" applyProtection="1">
      <alignment vertical="center"/>
    </xf>
    <xf numFmtId="0" fontId="27" fillId="7" borderId="45" xfId="0" applyFont="1" applyFill="1" applyBorder="1" applyProtection="1">
      <alignment vertical="center"/>
    </xf>
    <xf numFmtId="0" fontId="32" fillId="0" borderId="20" xfId="0" applyFont="1" applyFill="1" applyBorder="1" applyProtection="1">
      <alignment vertical="center"/>
    </xf>
    <xf numFmtId="14" fontId="33" fillId="0" borderId="20" xfId="0" applyNumberFormat="1" applyFont="1" applyFill="1" applyBorder="1" applyProtection="1">
      <alignment vertical="center"/>
    </xf>
    <xf numFmtId="14" fontId="33" fillId="0" borderId="0" xfId="0" applyNumberFormat="1" applyFont="1" applyProtection="1">
      <alignment vertical="center"/>
    </xf>
    <xf numFmtId="0" fontId="33" fillId="0" borderId="0" xfId="0" applyFont="1" applyFill="1" applyProtection="1">
      <alignment vertical="center"/>
    </xf>
    <xf numFmtId="0" fontId="32" fillId="0" borderId="0" xfId="0" applyFont="1" applyProtection="1">
      <alignment vertical="center"/>
    </xf>
    <xf numFmtId="0" fontId="46" fillId="0" borderId="0" xfId="0" applyFont="1" applyProtection="1">
      <alignment vertical="center"/>
    </xf>
    <xf numFmtId="0" fontId="46" fillId="0" borderId="0" xfId="0" applyNumberFormat="1" applyFont="1" applyProtection="1">
      <alignment vertical="center"/>
    </xf>
    <xf numFmtId="0" fontId="16" fillId="7" borderId="4" xfId="0" applyFont="1" applyFill="1" applyBorder="1" applyAlignment="1" applyProtection="1">
      <alignment horizontal="center" vertical="center" wrapText="1"/>
    </xf>
    <xf numFmtId="0" fontId="16" fillId="7" borderId="3" xfId="0" applyFont="1" applyFill="1" applyBorder="1" applyAlignment="1" applyProtection="1">
      <alignment horizontal="center" vertical="center" wrapText="1"/>
    </xf>
    <xf numFmtId="0" fontId="38" fillId="7" borderId="3" xfId="4" applyFont="1" applyFill="1" applyBorder="1" applyAlignment="1" applyProtection="1">
      <alignment horizontal="center" vertical="center"/>
    </xf>
    <xf numFmtId="0" fontId="27" fillId="0" borderId="0" xfId="4" applyNumberFormat="1" applyFont="1" applyFill="1" applyBorder="1" applyAlignment="1" applyProtection="1">
      <alignment horizontal="center" vertical="center"/>
    </xf>
    <xf numFmtId="0" fontId="33" fillId="0" borderId="0" xfId="4" applyFont="1" applyFill="1" applyAlignment="1" applyProtection="1">
      <alignment vertical="center"/>
    </xf>
    <xf numFmtId="0" fontId="33" fillId="0" borderId="0" xfId="0" applyFont="1" applyProtection="1">
      <alignment vertical="center"/>
    </xf>
    <xf numFmtId="0" fontId="33" fillId="0" borderId="3" xfId="0" applyFont="1" applyBorder="1" applyProtection="1">
      <alignment vertical="center"/>
    </xf>
    <xf numFmtId="14" fontId="33" fillId="0" borderId="0" xfId="0" applyNumberFormat="1" applyFont="1" applyFill="1" applyAlignment="1" applyProtection="1">
      <alignment horizontal="left" vertical="center"/>
    </xf>
    <xf numFmtId="0" fontId="46" fillId="0" borderId="4" xfId="0" applyFont="1" applyBorder="1" applyProtection="1">
      <alignment vertical="center"/>
    </xf>
    <xf numFmtId="0" fontId="46" fillId="0" borderId="3" xfId="0" applyFont="1" applyBorder="1" applyProtection="1">
      <alignment vertical="center"/>
    </xf>
    <xf numFmtId="0" fontId="46" fillId="0" borderId="5" xfId="0" applyFont="1" applyBorder="1" applyProtection="1">
      <alignment vertical="center"/>
    </xf>
    <xf numFmtId="0" fontId="33" fillId="0" borderId="4" xfId="0" applyFont="1" applyFill="1" applyBorder="1" applyAlignment="1" applyProtection="1">
      <alignment horizontal="center" vertical="center" wrapText="1"/>
    </xf>
    <xf numFmtId="0" fontId="33" fillId="0" borderId="3" xfId="0" applyFont="1" applyFill="1" applyBorder="1" applyAlignment="1" applyProtection="1">
      <alignment horizontal="center" vertical="center" wrapText="1"/>
    </xf>
    <xf numFmtId="0" fontId="46" fillId="0" borderId="0" xfId="0" applyFont="1" applyAlignment="1" applyProtection="1">
      <alignment vertical="distributed"/>
    </xf>
    <xf numFmtId="0" fontId="33" fillId="0" borderId="0" xfId="0" applyFont="1" applyFill="1" applyBorder="1" applyAlignment="1" applyProtection="1">
      <alignment horizontal="distributed"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horizontal="distributed" vertical="center" wrapText="1"/>
    </xf>
    <xf numFmtId="0" fontId="33" fillId="0" borderId="0" xfId="0" applyFont="1" applyFill="1" applyBorder="1" applyProtection="1">
      <alignment vertical="center"/>
    </xf>
    <xf numFmtId="0" fontId="33" fillId="9" borderId="4" xfId="4" applyFont="1" applyFill="1" applyBorder="1" applyAlignment="1" applyProtection="1">
      <alignment horizontal="center" vertical="center"/>
      <protection locked="0"/>
    </xf>
    <xf numFmtId="0" fontId="33" fillId="9" borderId="3" xfId="4" applyFont="1" applyFill="1" applyBorder="1" applyAlignment="1" applyProtection="1">
      <alignment horizontal="center" vertical="center"/>
      <protection locked="0"/>
    </xf>
    <xf numFmtId="0" fontId="33" fillId="0" borderId="3" xfId="4" applyFont="1" applyFill="1" applyBorder="1" applyAlignment="1" applyProtection="1">
      <alignment horizontal="center" vertical="center" wrapText="1" shrinkToFit="1"/>
    </xf>
    <xf numFmtId="0" fontId="33" fillId="0" borderId="4" xfId="4" applyFont="1" applyFill="1" applyBorder="1" applyAlignment="1" applyProtection="1">
      <alignment horizontal="center" vertical="center" wrapText="1" shrinkToFit="1"/>
    </xf>
    <xf numFmtId="0" fontId="33" fillId="9" borderId="3" xfId="4" applyFont="1" applyFill="1" applyBorder="1" applyAlignment="1" applyProtection="1">
      <alignment horizontal="center" vertical="center" wrapText="1" shrinkToFit="1"/>
      <protection locked="0"/>
    </xf>
    <xf numFmtId="0" fontId="33" fillId="0" borderId="5" xfId="4" applyFont="1" applyFill="1" applyBorder="1" applyAlignment="1" applyProtection="1">
      <alignment horizontal="center" vertical="center" wrapText="1" shrinkToFit="1"/>
    </xf>
    <xf numFmtId="182" fontId="33" fillId="7" borderId="3" xfId="4" applyNumberFormat="1" applyFont="1" applyFill="1" applyBorder="1" applyAlignment="1" applyProtection="1">
      <alignment horizontal="center" vertical="center" wrapText="1" shrinkToFit="1"/>
    </xf>
    <xf numFmtId="181" fontId="33" fillId="9" borderId="4" xfId="4" applyNumberFormat="1" applyFont="1" applyFill="1" applyBorder="1" applyAlignment="1" applyProtection="1">
      <alignment horizontal="center" vertical="center" wrapText="1" shrinkToFit="1"/>
      <protection locked="0"/>
    </xf>
    <xf numFmtId="181" fontId="33" fillId="9" borderId="3" xfId="4" applyNumberFormat="1" applyFont="1" applyFill="1" applyBorder="1" applyAlignment="1" applyProtection="1">
      <alignment horizontal="center" vertical="center" wrapText="1" shrinkToFit="1"/>
      <protection locked="0"/>
    </xf>
    <xf numFmtId="181" fontId="33" fillId="9" borderId="5" xfId="4" applyNumberFormat="1" applyFont="1" applyFill="1" applyBorder="1" applyAlignment="1" applyProtection="1">
      <alignment horizontal="center" vertical="center" wrapText="1" shrinkToFit="1"/>
      <protection locked="0"/>
    </xf>
    <xf numFmtId="0" fontId="33" fillId="7" borderId="3" xfId="4" applyFont="1" applyFill="1" applyBorder="1" applyAlignment="1" applyProtection="1">
      <alignment horizontal="center" vertical="center"/>
    </xf>
    <xf numFmtId="0" fontId="33" fillId="0" borderId="3" xfId="4" applyFont="1" applyFill="1" applyBorder="1" applyAlignment="1" applyProtection="1">
      <alignment horizontal="center" vertical="center" shrinkToFit="1"/>
    </xf>
    <xf numFmtId="0" fontId="33" fillId="7" borderId="3" xfId="4" applyFont="1" applyFill="1" applyBorder="1" applyAlignment="1" applyProtection="1">
      <alignment horizontal="center" vertical="center" shrinkToFit="1"/>
    </xf>
    <xf numFmtId="0" fontId="33" fillId="7" borderId="5" xfId="4" applyFont="1" applyFill="1" applyBorder="1" applyAlignment="1" applyProtection="1">
      <alignment horizontal="center" vertical="center" shrinkToFit="1"/>
    </xf>
    <xf numFmtId="0" fontId="52" fillId="0" borderId="4" xfId="4" applyFont="1" applyFill="1" applyBorder="1" applyAlignment="1" applyProtection="1">
      <alignment horizontal="center" vertical="center" wrapText="1"/>
    </xf>
    <xf numFmtId="0" fontId="52" fillId="0" borderId="3" xfId="4"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shrinkToFit="1"/>
    </xf>
    <xf numFmtId="0" fontId="33" fillId="0" borderId="3" xfId="0" applyFont="1" applyFill="1" applyBorder="1" applyAlignment="1" applyProtection="1">
      <alignment horizontal="center" vertical="center" shrinkToFit="1"/>
    </xf>
    <xf numFmtId="0" fontId="33" fillId="0" borderId="4" xfId="4" applyFont="1" applyFill="1" applyBorder="1" applyAlignment="1" applyProtection="1">
      <alignment horizontal="center" vertical="center" wrapText="1"/>
    </xf>
    <xf numFmtId="0" fontId="33" fillId="0" borderId="3" xfId="4" applyFont="1" applyFill="1" applyBorder="1" applyAlignment="1" applyProtection="1">
      <alignment horizontal="center" vertical="center" wrapText="1"/>
    </xf>
    <xf numFmtId="0" fontId="33" fillId="0" borderId="5" xfId="4" applyFont="1" applyFill="1" applyBorder="1" applyAlignment="1" applyProtection="1">
      <alignment horizontal="center" vertical="center" wrapText="1"/>
    </xf>
    <xf numFmtId="0" fontId="33" fillId="0" borderId="4" xfId="4" applyFont="1" applyFill="1" applyBorder="1" applyAlignment="1" applyProtection="1">
      <alignment horizontal="center" vertical="center"/>
    </xf>
    <xf numFmtId="0" fontId="33" fillId="0" borderId="3" xfId="4" applyFont="1" applyFill="1" applyBorder="1" applyAlignment="1" applyProtection="1">
      <alignment horizontal="center" vertical="center"/>
    </xf>
    <xf numFmtId="0" fontId="33" fillId="0" borderId="5" xfId="4" applyFont="1" applyFill="1" applyBorder="1" applyAlignment="1" applyProtection="1">
      <alignment horizontal="center" vertical="center"/>
    </xf>
    <xf numFmtId="0" fontId="33" fillId="0" borderId="4" xfId="0" applyFont="1" applyFill="1" applyBorder="1" applyAlignment="1" applyProtection="1">
      <alignment horizontal="center" vertical="center"/>
    </xf>
    <xf numFmtId="0" fontId="33" fillId="0" borderId="3" xfId="0" applyFont="1" applyFill="1" applyBorder="1" applyAlignment="1" applyProtection="1">
      <alignment horizontal="center" vertical="center"/>
    </xf>
    <xf numFmtId="0" fontId="33" fillId="7" borderId="3" xfId="0" applyFont="1" applyFill="1" applyBorder="1" applyAlignment="1" applyProtection="1">
      <alignment horizontal="center" vertical="center"/>
    </xf>
    <xf numFmtId="0" fontId="33" fillId="7" borderId="5" xfId="0" applyFont="1" applyFill="1" applyBorder="1" applyAlignment="1" applyProtection="1">
      <alignment horizontal="center" vertical="center"/>
    </xf>
    <xf numFmtId="178" fontId="33" fillId="7" borderId="3" xfId="4" applyNumberFormat="1" applyFont="1" applyFill="1" applyBorder="1" applyAlignment="1" applyProtection="1">
      <alignment horizontal="center" vertical="center"/>
    </xf>
    <xf numFmtId="178" fontId="33" fillId="7" borderId="5" xfId="4" applyNumberFormat="1" applyFont="1" applyFill="1" applyBorder="1" applyAlignment="1" applyProtection="1">
      <alignment horizontal="center" vertical="center"/>
    </xf>
    <xf numFmtId="0" fontId="52" fillId="0" borderId="3" xfId="4" applyFont="1" applyFill="1" applyBorder="1" applyAlignment="1" applyProtection="1">
      <alignment horizontal="center" vertical="center" wrapText="1" shrinkToFit="1"/>
    </xf>
    <xf numFmtId="0" fontId="27" fillId="7" borderId="31" xfId="0" applyFont="1" applyFill="1" applyBorder="1" applyAlignment="1" applyProtection="1">
      <alignment horizontal="center" vertical="center" wrapText="1"/>
    </xf>
    <xf numFmtId="0" fontId="27" fillId="7" borderId="32" xfId="0" applyFont="1" applyFill="1" applyBorder="1" applyAlignment="1" applyProtection="1">
      <alignment horizontal="center" vertical="center"/>
    </xf>
    <xf numFmtId="49" fontId="27" fillId="7" borderId="17" xfId="4" applyNumberFormat="1" applyFont="1" applyFill="1" applyBorder="1" applyAlignment="1" applyProtection="1">
      <alignment horizontal="center" vertical="center" wrapText="1"/>
    </xf>
    <xf numFmtId="49" fontId="27" fillId="7" borderId="18" xfId="4" applyNumberFormat="1" applyFont="1" applyFill="1" applyBorder="1" applyAlignment="1" applyProtection="1">
      <alignment horizontal="center" vertical="center" wrapText="1"/>
    </xf>
    <xf numFmtId="49" fontId="27" fillId="7" borderId="31" xfId="4" applyNumberFormat="1" applyFont="1" applyFill="1" applyBorder="1" applyAlignment="1" applyProtection="1">
      <alignment horizontal="center" vertical="center" wrapText="1"/>
    </xf>
    <xf numFmtId="49" fontId="27" fillId="7" borderId="20" xfId="4" applyNumberFormat="1" applyFont="1" applyFill="1" applyBorder="1" applyAlignment="1" applyProtection="1">
      <alignment horizontal="center" vertical="center" wrapText="1"/>
    </xf>
    <xf numFmtId="49" fontId="27" fillId="7" borderId="0" xfId="4" applyNumberFormat="1" applyFont="1" applyFill="1" applyBorder="1" applyAlignment="1" applyProtection="1">
      <alignment horizontal="center" vertical="center" wrapText="1"/>
    </xf>
    <xf numFmtId="49" fontId="27" fillId="7" borderId="12" xfId="4" applyNumberFormat="1" applyFont="1" applyFill="1" applyBorder="1" applyAlignment="1" applyProtection="1">
      <alignment horizontal="center" vertical="center" wrapText="1"/>
    </xf>
    <xf numFmtId="49" fontId="16" fillId="7" borderId="32" xfId="4" applyNumberFormat="1" applyFont="1" applyFill="1" applyBorder="1" applyAlignment="1" applyProtection="1">
      <alignment horizontal="center" vertical="center" wrapText="1"/>
    </xf>
    <xf numFmtId="49" fontId="16" fillId="7" borderId="18" xfId="4" applyNumberFormat="1" applyFont="1" applyFill="1" applyBorder="1" applyAlignment="1" applyProtection="1">
      <alignment horizontal="center" vertical="center" wrapText="1"/>
    </xf>
    <xf numFmtId="49" fontId="16" fillId="7" borderId="31" xfId="4" applyNumberFormat="1" applyFont="1" applyFill="1" applyBorder="1" applyAlignment="1" applyProtection="1">
      <alignment horizontal="center" vertical="center" wrapText="1"/>
    </xf>
    <xf numFmtId="49" fontId="16" fillId="7" borderId="9" xfId="4" applyNumberFormat="1" applyFont="1" applyFill="1" applyBorder="1" applyAlignment="1" applyProtection="1">
      <alignment horizontal="center" vertical="center" wrapText="1"/>
    </xf>
    <xf numFmtId="49" fontId="16" fillId="7" borderId="1" xfId="4" applyNumberFormat="1" applyFont="1" applyFill="1" applyBorder="1" applyAlignment="1" applyProtection="1">
      <alignment horizontal="center" vertical="center" wrapText="1"/>
    </xf>
    <xf numFmtId="49" fontId="16" fillId="7" borderId="10" xfId="4" applyNumberFormat="1" applyFont="1" applyFill="1" applyBorder="1" applyAlignment="1" applyProtection="1">
      <alignment horizontal="center" vertical="center" wrapText="1"/>
    </xf>
    <xf numFmtId="0" fontId="24" fillId="7" borderId="32" xfId="4" applyFont="1" applyFill="1" applyBorder="1" applyAlignment="1" applyProtection="1">
      <alignment horizontal="left" vertical="top" wrapText="1"/>
    </xf>
    <xf numFmtId="0" fontId="24" fillId="7" borderId="18" xfId="4" applyFont="1" applyFill="1" applyBorder="1" applyAlignment="1" applyProtection="1">
      <alignment horizontal="left" vertical="top" wrapText="1"/>
    </xf>
    <xf numFmtId="0" fontId="24" fillId="7" borderId="33" xfId="4" applyFont="1" applyFill="1" applyBorder="1" applyAlignment="1" applyProtection="1">
      <alignment horizontal="left" vertical="top" wrapText="1"/>
    </xf>
    <xf numFmtId="0" fontId="24" fillId="7" borderId="34" xfId="4" applyFont="1" applyFill="1" applyBorder="1" applyAlignment="1" applyProtection="1">
      <alignment horizontal="left" vertical="top" wrapText="1"/>
    </xf>
    <xf numFmtId="0" fontId="24" fillId="7" borderId="19" xfId="4" applyFont="1" applyFill="1" applyBorder="1" applyAlignment="1" applyProtection="1">
      <alignment horizontal="left" vertical="top" wrapText="1"/>
    </xf>
    <xf numFmtId="0" fontId="33" fillId="0" borderId="9" xfId="4" applyFont="1" applyFill="1" applyBorder="1" applyAlignment="1" applyProtection="1">
      <alignment horizontal="center" vertical="center" wrapText="1"/>
      <protection locked="0"/>
    </xf>
    <xf numFmtId="0" fontId="33" fillId="0" borderId="1" xfId="4" applyFont="1" applyFill="1" applyBorder="1" applyAlignment="1" applyProtection="1">
      <alignment horizontal="center" vertical="center" wrapText="1"/>
      <protection locked="0"/>
    </xf>
    <xf numFmtId="0" fontId="33" fillId="0" borderId="35" xfId="4" applyFont="1" applyFill="1" applyBorder="1" applyAlignment="1" applyProtection="1">
      <alignment horizontal="center" vertical="center" wrapText="1"/>
      <protection locked="0"/>
    </xf>
    <xf numFmtId="0" fontId="33" fillId="0" borderId="36" xfId="4" applyFont="1" applyFill="1" applyBorder="1" applyAlignment="1" applyProtection="1">
      <alignment horizontal="center" vertical="center" wrapText="1"/>
      <protection locked="0"/>
    </xf>
    <xf numFmtId="0" fontId="33" fillId="0" borderId="37" xfId="4" applyFont="1" applyFill="1" applyBorder="1" applyAlignment="1" applyProtection="1">
      <alignment horizontal="center" vertical="center" wrapText="1"/>
      <protection locked="0"/>
    </xf>
    <xf numFmtId="49" fontId="34" fillId="7" borderId="7" xfId="4" applyNumberFormat="1" applyFont="1" applyFill="1" applyBorder="1" applyAlignment="1" applyProtection="1">
      <alignment horizontal="center" vertical="center" wrapText="1"/>
    </xf>
    <xf numFmtId="49" fontId="16" fillId="7" borderId="2" xfId="4" applyNumberFormat="1" applyFont="1" applyFill="1" applyBorder="1" applyAlignment="1" applyProtection="1">
      <alignment horizontal="center" vertical="center" wrapText="1"/>
    </xf>
    <xf numFmtId="49" fontId="16" fillId="7" borderId="8" xfId="4" applyNumberFormat="1" applyFont="1" applyFill="1" applyBorder="1" applyAlignment="1" applyProtection="1">
      <alignment horizontal="center" vertical="center" wrapText="1"/>
    </xf>
    <xf numFmtId="49" fontId="16" fillId="7" borderId="11" xfId="4" applyNumberFormat="1" applyFont="1" applyFill="1" applyBorder="1" applyAlignment="1" applyProtection="1">
      <alignment horizontal="center" vertical="center" wrapText="1"/>
    </xf>
    <xf numFmtId="49" fontId="16" fillId="7" borderId="0" xfId="4" applyNumberFormat="1" applyFont="1" applyFill="1" applyBorder="1" applyAlignment="1" applyProtection="1">
      <alignment horizontal="center" vertical="center" wrapText="1"/>
    </xf>
    <xf numFmtId="49" fontId="16" fillId="7" borderId="12" xfId="4" applyNumberFormat="1" applyFont="1" applyFill="1" applyBorder="1" applyAlignment="1" applyProtection="1">
      <alignment horizontal="center" vertical="center" wrapText="1"/>
    </xf>
    <xf numFmtId="0" fontId="24" fillId="7" borderId="7" xfId="4" applyFont="1" applyFill="1" applyBorder="1" applyAlignment="1" applyProtection="1">
      <alignment horizontal="left" vertical="top" wrapText="1"/>
    </xf>
    <xf numFmtId="0" fontId="24" fillId="7" borderId="2" xfId="4" applyFont="1" applyFill="1" applyBorder="1" applyAlignment="1" applyProtection="1">
      <alignment horizontal="left" vertical="top" wrapText="1"/>
    </xf>
    <xf numFmtId="0" fontId="24" fillId="7" borderId="38" xfId="4" applyFont="1" applyFill="1" applyBorder="1" applyAlignment="1" applyProtection="1">
      <alignment horizontal="left" vertical="top" wrapText="1"/>
    </xf>
    <xf numFmtId="0" fontId="24" fillId="7" borderId="39" xfId="4" applyFont="1" applyFill="1" applyBorder="1" applyAlignment="1" applyProtection="1">
      <alignment horizontal="left" vertical="top" wrapText="1"/>
    </xf>
    <xf numFmtId="0" fontId="24" fillId="7" borderId="40" xfId="4" applyFont="1" applyFill="1" applyBorder="1" applyAlignment="1" applyProtection="1">
      <alignment horizontal="left" vertical="top" wrapText="1"/>
    </xf>
    <xf numFmtId="0" fontId="33" fillId="0" borderId="11" xfId="4" applyFont="1" applyFill="1" applyBorder="1" applyAlignment="1" applyProtection="1">
      <alignment horizontal="center" vertical="center" wrapText="1"/>
      <protection locked="0"/>
    </xf>
    <xf numFmtId="0" fontId="33" fillId="0" borderId="0" xfId="4" applyFont="1" applyFill="1" applyBorder="1" applyAlignment="1" applyProtection="1">
      <alignment horizontal="center" vertical="center" wrapText="1"/>
      <protection locked="0"/>
    </xf>
    <xf numFmtId="0" fontId="33" fillId="0" borderId="41" xfId="4" applyFont="1" applyFill="1" applyBorder="1" applyAlignment="1" applyProtection="1">
      <alignment horizontal="center" vertical="center" wrapText="1"/>
      <protection locked="0"/>
    </xf>
    <xf numFmtId="0" fontId="33" fillId="0" borderId="42" xfId="4" applyFont="1" applyFill="1" applyBorder="1" applyAlignment="1" applyProtection="1">
      <alignment horizontal="center" vertical="center" wrapText="1"/>
      <protection locked="0"/>
    </xf>
    <xf numFmtId="0" fontId="33" fillId="0" borderId="21" xfId="4" applyFont="1" applyFill="1" applyBorder="1" applyAlignment="1" applyProtection="1">
      <alignment horizontal="center" vertical="center" wrapText="1"/>
      <protection locked="0"/>
    </xf>
    <xf numFmtId="49" fontId="27" fillId="7" borderId="17" xfId="4" applyNumberFormat="1" applyFont="1" applyFill="1" applyBorder="1" applyAlignment="1" applyProtection="1">
      <alignment horizontal="left" vertical="center" wrapText="1"/>
    </xf>
    <xf numFmtId="49" fontId="27" fillId="7" borderId="18" xfId="4" applyNumberFormat="1" applyFont="1" applyFill="1" applyBorder="1" applyAlignment="1" applyProtection="1">
      <alignment horizontal="left" vertical="center"/>
    </xf>
    <xf numFmtId="0" fontId="33" fillId="0" borderId="32" xfId="0" applyFont="1" applyFill="1" applyBorder="1" applyAlignment="1" applyProtection="1">
      <alignment horizontal="center" vertical="center"/>
      <protection locked="0"/>
    </xf>
    <xf numFmtId="0" fontId="33" fillId="0" borderId="18" xfId="0" applyFont="1" applyFill="1" applyBorder="1" applyAlignment="1" applyProtection="1">
      <alignment horizontal="center" vertical="center"/>
      <protection locked="0"/>
    </xf>
    <xf numFmtId="0" fontId="28" fillId="7" borderId="18" xfId="0" applyFont="1" applyFill="1" applyBorder="1" applyAlignment="1" applyProtection="1">
      <alignment horizontal="center" vertical="center" wrapText="1"/>
    </xf>
    <xf numFmtId="0" fontId="33" fillId="0" borderId="18" xfId="0" applyFont="1" applyFill="1" applyBorder="1" applyAlignment="1" applyProtection="1">
      <alignment horizontal="center" vertical="center" wrapText="1"/>
      <protection locked="0"/>
    </xf>
    <xf numFmtId="0" fontId="27" fillId="7" borderId="18" xfId="0" applyFont="1" applyFill="1" applyBorder="1" applyAlignment="1" applyProtection="1">
      <alignment horizontal="center" vertical="center"/>
    </xf>
    <xf numFmtId="0" fontId="27" fillId="7" borderId="31" xfId="0" applyFont="1" applyFill="1" applyBorder="1" applyAlignment="1" applyProtection="1">
      <alignment horizontal="center" vertical="center"/>
    </xf>
    <xf numFmtId="0" fontId="80" fillId="7" borderId="18" xfId="0" applyFont="1" applyFill="1" applyBorder="1" applyAlignment="1" applyProtection="1">
      <alignment horizontal="center" vertical="center" wrapText="1"/>
    </xf>
    <xf numFmtId="0" fontId="16" fillId="7" borderId="18" xfId="0" applyFont="1" applyFill="1" applyBorder="1" applyAlignment="1" applyProtection="1">
      <alignment horizontal="center" vertical="center" wrapText="1"/>
    </xf>
    <xf numFmtId="0" fontId="33" fillId="7" borderId="32" xfId="0" applyFont="1" applyFill="1" applyBorder="1" applyAlignment="1" applyProtection="1">
      <alignment horizontal="center" vertical="center" wrapText="1"/>
    </xf>
    <xf numFmtId="0" fontId="33" fillId="7" borderId="18" xfId="0" applyFont="1" applyFill="1" applyBorder="1" applyAlignment="1" applyProtection="1">
      <alignment horizontal="center" vertical="center" wrapText="1"/>
    </xf>
    <xf numFmtId="0" fontId="33" fillId="0" borderId="6" xfId="4" applyFont="1" applyFill="1" applyBorder="1" applyAlignment="1" applyProtection="1">
      <alignment horizontal="center" vertical="center"/>
    </xf>
    <xf numFmtId="49" fontId="27" fillId="7" borderId="17" xfId="4" applyNumberFormat="1" applyFont="1" applyFill="1" applyBorder="1" applyAlignment="1" applyProtection="1">
      <alignment vertical="center" wrapText="1"/>
    </xf>
    <xf numFmtId="49" fontId="27" fillId="7" borderId="18" xfId="4" applyNumberFormat="1" applyFont="1" applyFill="1" applyBorder="1" applyAlignment="1" applyProtection="1">
      <alignment vertical="center"/>
    </xf>
    <xf numFmtId="49" fontId="27" fillId="7" borderId="31" xfId="4" applyNumberFormat="1" applyFont="1" applyFill="1" applyBorder="1" applyAlignment="1" applyProtection="1">
      <alignment vertical="center"/>
    </xf>
    <xf numFmtId="49" fontId="33" fillId="0" borderId="4" xfId="4" applyNumberFormat="1" applyFont="1" applyFill="1" applyBorder="1" applyAlignment="1" applyProtection="1">
      <alignment horizontal="distributed" vertical="center" indent="1"/>
    </xf>
    <xf numFmtId="49" fontId="33" fillId="0" borderId="3" xfId="4" applyNumberFormat="1" applyFont="1" applyFill="1" applyBorder="1" applyAlignment="1" applyProtection="1">
      <alignment horizontal="distributed" vertical="center" indent="1"/>
    </xf>
    <xf numFmtId="49" fontId="33" fillId="0" borderId="5" xfId="4" applyNumberFormat="1" applyFont="1" applyFill="1" applyBorder="1" applyAlignment="1" applyProtection="1">
      <alignment horizontal="distributed" vertical="center" indent="1"/>
    </xf>
    <xf numFmtId="0" fontId="33" fillId="7" borderId="4" xfId="0" applyFont="1" applyFill="1" applyBorder="1" applyAlignment="1" applyProtection="1">
      <alignment horizontal="center" vertical="center"/>
    </xf>
    <xf numFmtId="0" fontId="33" fillId="7" borderId="3" xfId="0" applyFont="1" applyFill="1" applyBorder="1" applyAlignment="1" applyProtection="1">
      <alignment horizontal="center" vertical="center" wrapText="1"/>
    </xf>
    <xf numFmtId="0" fontId="33" fillId="0" borderId="3" xfId="0" applyFont="1" applyBorder="1" applyAlignment="1" applyProtection="1">
      <alignment horizontal="center" vertical="center"/>
    </xf>
    <xf numFmtId="0" fontId="33" fillId="0" borderId="6" xfId="4" applyFont="1" applyFill="1" applyBorder="1" applyAlignment="1" applyProtection="1">
      <alignment horizontal="center" vertical="center" wrapText="1"/>
    </xf>
    <xf numFmtId="0" fontId="33" fillId="7" borderId="4" xfId="4" applyNumberFormat="1" applyFont="1" applyFill="1" applyBorder="1" applyAlignment="1" applyProtection="1">
      <alignment vertical="center"/>
    </xf>
    <xf numFmtId="0" fontId="33" fillId="7" borderId="3" xfId="4" applyNumberFormat="1" applyFont="1" applyFill="1" applyBorder="1" applyAlignment="1" applyProtection="1">
      <alignment vertical="center"/>
    </xf>
    <xf numFmtId="0" fontId="33" fillId="7" borderId="5" xfId="4" applyNumberFormat="1" applyFont="1" applyFill="1" applyBorder="1" applyAlignment="1" applyProtection="1">
      <alignment vertical="center"/>
    </xf>
    <xf numFmtId="49" fontId="33" fillId="0" borderId="59" xfId="4" applyNumberFormat="1" applyFont="1" applyFill="1" applyBorder="1" applyAlignment="1" applyProtection="1">
      <alignment horizontal="center" vertical="center"/>
    </xf>
    <xf numFmtId="0" fontId="33" fillId="7" borderId="4" xfId="4" applyFont="1" applyFill="1" applyBorder="1" applyAlignment="1" applyProtection="1">
      <alignment vertical="center"/>
    </xf>
    <xf numFmtId="0" fontId="33" fillId="7" borderId="3" xfId="4" applyFont="1" applyFill="1" applyBorder="1" applyAlignment="1" applyProtection="1">
      <alignment vertical="center"/>
    </xf>
    <xf numFmtId="0" fontId="33" fillId="7" borderId="5" xfId="4" applyFont="1" applyFill="1" applyBorder="1" applyAlignment="1" applyProtection="1">
      <alignment vertical="center"/>
    </xf>
    <xf numFmtId="0" fontId="33" fillId="7" borderId="4" xfId="4" applyFont="1" applyFill="1" applyBorder="1" applyAlignment="1" applyProtection="1">
      <alignment horizontal="center" vertical="center"/>
    </xf>
    <xf numFmtId="0" fontId="33" fillId="7" borderId="5" xfId="4" applyFont="1" applyFill="1" applyBorder="1" applyAlignment="1" applyProtection="1">
      <alignment horizontal="center" vertical="center"/>
    </xf>
    <xf numFmtId="0" fontId="27" fillId="7" borderId="71" xfId="4" applyFont="1" applyFill="1" applyBorder="1" applyAlignment="1" applyProtection="1">
      <alignment vertical="center" wrapText="1"/>
    </xf>
    <xf numFmtId="0" fontId="27" fillId="7" borderId="72" xfId="4" applyFont="1" applyFill="1" applyBorder="1" applyAlignment="1" applyProtection="1">
      <alignment vertical="center" wrapText="1"/>
    </xf>
    <xf numFmtId="0" fontId="27" fillId="7" borderId="73" xfId="4" applyFont="1" applyFill="1" applyBorder="1" applyAlignment="1" applyProtection="1">
      <alignment vertical="center" wrapText="1"/>
    </xf>
    <xf numFmtId="49" fontId="33" fillId="8" borderId="4" xfId="4" applyNumberFormat="1" applyFont="1" applyFill="1" applyBorder="1" applyAlignment="1" applyProtection="1">
      <alignment horizontal="center" vertical="center"/>
      <protection locked="0"/>
    </xf>
    <xf numFmtId="49" fontId="33" fillId="8" borderId="3" xfId="4" applyNumberFormat="1" applyFont="1" applyFill="1" applyBorder="1" applyAlignment="1" applyProtection="1">
      <alignment horizontal="center" vertical="center"/>
      <protection locked="0"/>
    </xf>
    <xf numFmtId="49" fontId="33" fillId="8" borderId="5" xfId="4" applyNumberFormat="1" applyFont="1" applyFill="1" applyBorder="1" applyAlignment="1" applyProtection="1">
      <alignment horizontal="center" vertical="center"/>
      <protection locked="0"/>
    </xf>
    <xf numFmtId="0" fontId="33" fillId="7" borderId="4" xfId="4" applyFont="1" applyFill="1" applyBorder="1" applyAlignment="1" applyProtection="1">
      <alignment vertical="center" wrapText="1"/>
    </xf>
    <xf numFmtId="0" fontId="33" fillId="7" borderId="3" xfId="4" applyFont="1" applyFill="1" applyBorder="1" applyAlignment="1" applyProtection="1">
      <alignment vertical="center" wrapText="1"/>
    </xf>
    <xf numFmtId="0" fontId="33" fillId="7" borderId="5" xfId="4" applyFont="1" applyFill="1" applyBorder="1" applyAlignment="1" applyProtection="1">
      <alignment vertical="center" wrapText="1"/>
    </xf>
    <xf numFmtId="0" fontId="33" fillId="0" borderId="7" xfId="4" applyFont="1" applyFill="1" applyBorder="1" applyAlignment="1" applyProtection="1">
      <alignment horizontal="center" vertical="center" wrapText="1"/>
    </xf>
    <xf numFmtId="0" fontId="33" fillId="0" borderId="2" xfId="4" applyFont="1" applyFill="1" applyBorder="1" applyAlignment="1" applyProtection="1">
      <alignment horizontal="center" vertical="center" wrapText="1"/>
    </xf>
    <xf numFmtId="0" fontId="33" fillId="0" borderId="8" xfId="4" applyFont="1" applyFill="1" applyBorder="1" applyAlignment="1" applyProtection="1">
      <alignment horizontal="center" vertical="center" wrapText="1"/>
    </xf>
    <xf numFmtId="0" fontId="33" fillId="0" borderId="11" xfId="4" applyFont="1" applyFill="1" applyBorder="1" applyAlignment="1" applyProtection="1">
      <alignment horizontal="center" vertical="center" wrapText="1"/>
    </xf>
    <xf numFmtId="0" fontId="33" fillId="0" borderId="0" xfId="4" applyFont="1" applyFill="1" applyBorder="1" applyAlignment="1" applyProtection="1">
      <alignment horizontal="center" vertical="center" wrapText="1"/>
    </xf>
    <xf numFmtId="0" fontId="33" fillId="0" borderId="12" xfId="4" applyFont="1" applyFill="1" applyBorder="1" applyAlignment="1" applyProtection="1">
      <alignment horizontal="center" vertical="center" wrapText="1"/>
    </xf>
    <xf numFmtId="49" fontId="33" fillId="0" borderId="4" xfId="4" applyNumberFormat="1" applyFont="1" applyFill="1" applyBorder="1" applyAlignment="1" applyProtection="1">
      <alignment horizontal="center" vertical="center" wrapText="1"/>
    </xf>
    <xf numFmtId="49" fontId="33" fillId="0" borderId="3" xfId="4" applyNumberFormat="1" applyFont="1" applyFill="1" applyBorder="1" applyAlignment="1" applyProtection="1">
      <alignment horizontal="center" vertical="center"/>
    </xf>
    <xf numFmtId="49" fontId="33" fillId="0" borderId="5" xfId="4" applyNumberFormat="1" applyFont="1" applyFill="1" applyBorder="1" applyAlignment="1" applyProtection="1">
      <alignment horizontal="center" vertical="center"/>
    </xf>
    <xf numFmtId="49" fontId="33" fillId="0" borderId="7" xfId="4" applyNumberFormat="1" applyFont="1" applyFill="1" applyBorder="1" applyAlignment="1" applyProtection="1">
      <alignment horizontal="center" vertical="center" wrapText="1"/>
    </xf>
    <xf numFmtId="49" fontId="33" fillId="0" borderId="2" xfId="4" applyNumberFormat="1" applyFont="1" applyFill="1" applyBorder="1" applyAlignment="1" applyProtection="1">
      <alignment horizontal="center" vertical="center" wrapText="1"/>
    </xf>
    <xf numFmtId="49" fontId="33" fillId="0" borderId="8" xfId="4" applyNumberFormat="1" applyFont="1" applyFill="1" applyBorder="1" applyAlignment="1" applyProtection="1">
      <alignment horizontal="center" vertical="center" wrapText="1"/>
    </xf>
    <xf numFmtId="49" fontId="33" fillId="0" borderId="9" xfId="4" applyNumberFormat="1" applyFont="1" applyFill="1" applyBorder="1" applyAlignment="1" applyProtection="1">
      <alignment horizontal="center" vertical="center" wrapText="1"/>
    </xf>
    <xf numFmtId="49" fontId="33" fillId="0" borderId="1" xfId="4" applyNumberFormat="1" applyFont="1" applyFill="1" applyBorder="1" applyAlignment="1" applyProtection="1">
      <alignment horizontal="center" vertical="center" wrapText="1"/>
    </xf>
    <xf numFmtId="49" fontId="33" fillId="0" borderId="10" xfId="4" applyNumberFormat="1" applyFont="1" applyFill="1" applyBorder="1" applyAlignment="1" applyProtection="1">
      <alignment horizontal="center" vertical="center" wrapText="1"/>
    </xf>
    <xf numFmtId="0" fontId="33" fillId="8" borderId="3" xfId="4" applyFont="1" applyFill="1" applyBorder="1" applyAlignment="1" applyProtection="1">
      <alignment vertical="center"/>
      <protection locked="0"/>
    </xf>
    <xf numFmtId="0" fontId="33" fillId="0" borderId="3" xfId="4" applyFont="1" applyFill="1" applyBorder="1" applyAlignment="1" applyProtection="1">
      <alignment vertical="center"/>
    </xf>
    <xf numFmtId="0" fontId="33" fillId="0" borderId="5" xfId="4" applyFont="1" applyFill="1" applyBorder="1" applyAlignment="1" applyProtection="1">
      <alignment vertical="center"/>
    </xf>
    <xf numFmtId="0" fontId="33" fillId="9" borderId="4" xfId="4" applyFont="1" applyFill="1" applyBorder="1" applyAlignment="1" applyProtection="1">
      <alignment vertical="center"/>
      <protection locked="0"/>
    </xf>
    <xf numFmtId="0" fontId="33" fillId="9" borderId="3" xfId="4" applyFont="1" applyFill="1" applyBorder="1" applyAlignment="1" applyProtection="1">
      <alignment vertical="center"/>
      <protection locked="0"/>
    </xf>
    <xf numFmtId="0" fontId="33" fillId="9" borderId="5" xfId="4" applyFont="1" applyFill="1" applyBorder="1" applyAlignment="1" applyProtection="1">
      <alignment vertical="center"/>
      <protection locked="0"/>
    </xf>
    <xf numFmtId="0" fontId="33" fillId="0" borderId="4" xfId="4" applyFont="1" applyFill="1" applyBorder="1" applyAlignment="1" applyProtection="1">
      <alignment vertical="center" wrapText="1"/>
      <protection locked="0"/>
    </xf>
    <xf numFmtId="0" fontId="33" fillId="0" borderId="3" xfId="4" applyFont="1" applyFill="1" applyBorder="1" applyAlignment="1" applyProtection="1">
      <alignment vertical="center" wrapText="1"/>
      <protection locked="0"/>
    </xf>
    <xf numFmtId="0" fontId="33" fillId="0" borderId="58" xfId="4" applyFont="1" applyFill="1" applyBorder="1" applyAlignment="1" applyProtection="1">
      <alignment vertical="center" wrapText="1"/>
      <protection locked="0"/>
    </xf>
    <xf numFmtId="0" fontId="27" fillId="7" borderId="4" xfId="4" applyFont="1" applyFill="1" applyBorder="1" applyAlignment="1" applyProtection="1">
      <alignment vertical="center" wrapText="1"/>
    </xf>
    <xf numFmtId="0" fontId="27" fillId="7" borderId="3" xfId="4" applyFont="1" applyFill="1" applyBorder="1" applyAlignment="1" applyProtection="1">
      <alignment vertical="center" wrapText="1"/>
    </xf>
    <xf numFmtId="0" fontId="27" fillId="7" borderId="5" xfId="4" applyFont="1" applyFill="1" applyBorder="1" applyAlignment="1" applyProtection="1">
      <alignment vertical="center" wrapText="1"/>
    </xf>
    <xf numFmtId="0" fontId="16" fillId="7" borderId="4" xfId="0" applyFont="1" applyFill="1" applyBorder="1" applyAlignment="1" applyProtection="1">
      <alignment horizontal="center" vertical="center" wrapText="1"/>
    </xf>
    <xf numFmtId="0" fontId="16" fillId="7" borderId="3" xfId="0" applyFont="1" applyFill="1" applyBorder="1" applyAlignment="1" applyProtection="1">
      <alignment horizontal="center" vertical="center" wrapText="1"/>
    </xf>
    <xf numFmtId="0" fontId="38" fillId="0"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xf>
    <xf numFmtId="0" fontId="7" fillId="7" borderId="58" xfId="0" applyFont="1" applyFill="1" applyBorder="1" applyAlignment="1" applyProtection="1">
      <alignment horizontal="center" vertical="center" wrapText="1"/>
    </xf>
    <xf numFmtId="0" fontId="81" fillId="7" borderId="7" xfId="0" applyFont="1" applyFill="1" applyBorder="1" applyAlignment="1" applyProtection="1">
      <alignment vertical="center" wrapText="1"/>
    </xf>
    <xf numFmtId="0" fontId="81" fillId="7" borderId="2" xfId="0" applyFont="1" applyFill="1" applyBorder="1" applyAlignment="1" applyProtection="1">
      <alignment vertical="center" wrapText="1"/>
    </xf>
    <xf numFmtId="0" fontId="81" fillId="7" borderId="8" xfId="0" applyFont="1" applyFill="1" applyBorder="1" applyAlignment="1" applyProtection="1">
      <alignment vertical="center" wrapText="1"/>
    </xf>
    <xf numFmtId="0" fontId="81" fillId="7" borderId="11" xfId="0" applyFont="1" applyFill="1" applyBorder="1" applyAlignment="1" applyProtection="1">
      <alignment vertical="center" wrapText="1"/>
    </xf>
    <xf numFmtId="0" fontId="81" fillId="7" borderId="0" xfId="0" applyFont="1" applyFill="1" applyBorder="1" applyAlignment="1" applyProtection="1">
      <alignment vertical="center" wrapText="1"/>
    </xf>
    <xf numFmtId="0" fontId="81" fillId="7" borderId="12" xfId="0" applyFont="1" applyFill="1" applyBorder="1" applyAlignment="1" applyProtection="1">
      <alignment vertical="center" wrapText="1"/>
    </xf>
    <xf numFmtId="0" fontId="81" fillId="7" borderId="9" xfId="0" applyFont="1" applyFill="1" applyBorder="1" applyAlignment="1" applyProtection="1">
      <alignment vertical="center" wrapText="1"/>
    </xf>
    <xf numFmtId="0" fontId="81" fillId="7" borderId="1" xfId="0" applyFont="1" applyFill="1" applyBorder="1" applyAlignment="1" applyProtection="1">
      <alignment vertical="center" wrapText="1"/>
    </xf>
    <xf numFmtId="0" fontId="81" fillId="7" borderId="10" xfId="0" applyFont="1" applyFill="1" applyBorder="1" applyAlignment="1" applyProtection="1">
      <alignment vertical="center" wrapText="1"/>
    </xf>
    <xf numFmtId="0" fontId="38" fillId="7" borderId="3" xfId="4" applyFont="1" applyFill="1" applyBorder="1" applyAlignment="1" applyProtection="1">
      <alignment horizontal="center" vertical="center"/>
    </xf>
    <xf numFmtId="0" fontId="7" fillId="7" borderId="5" xfId="0" applyFont="1" applyFill="1" applyBorder="1" applyAlignment="1" applyProtection="1">
      <alignment horizontal="center" vertical="center" wrapText="1"/>
    </xf>
    <xf numFmtId="0" fontId="80" fillId="7" borderId="3" xfId="0" applyFont="1" applyFill="1" applyBorder="1" applyAlignment="1" applyProtection="1">
      <alignment horizontal="center" vertical="center" wrapText="1"/>
    </xf>
    <xf numFmtId="0" fontId="16" fillId="7" borderId="3" xfId="0" applyFont="1" applyFill="1" applyBorder="1" applyAlignment="1" applyProtection="1">
      <alignment horizontal="center" vertical="center"/>
    </xf>
    <xf numFmtId="0" fontId="7" fillId="7" borderId="72" xfId="0" applyFont="1" applyFill="1" applyBorder="1" applyAlignment="1" applyProtection="1">
      <alignment horizontal="center" vertical="center" wrapText="1"/>
    </xf>
    <xf numFmtId="0" fontId="7" fillId="7" borderId="73" xfId="0" applyFont="1" applyFill="1" applyBorder="1" applyAlignment="1" applyProtection="1">
      <alignment horizontal="center" vertical="center" wrapText="1"/>
    </xf>
    <xf numFmtId="0" fontId="30" fillId="7" borderId="3" xfId="0" applyFont="1" applyFill="1" applyBorder="1" applyAlignment="1" applyProtection="1">
      <alignment horizontal="center" vertical="center" wrapText="1"/>
    </xf>
    <xf numFmtId="0" fontId="27" fillId="7" borderId="3" xfId="0" applyFont="1" applyFill="1" applyBorder="1" applyAlignment="1" applyProtection="1">
      <alignment horizontal="center" vertical="center" wrapText="1"/>
    </xf>
    <xf numFmtId="0" fontId="28" fillId="7" borderId="3" xfId="0" applyFont="1" applyFill="1" applyBorder="1" applyAlignment="1" applyProtection="1">
      <alignment horizontal="center" vertical="center" wrapText="1"/>
    </xf>
    <xf numFmtId="0" fontId="27" fillId="7" borderId="58" xfId="0" applyFont="1" applyFill="1" applyBorder="1" applyAlignment="1" applyProtection="1">
      <alignment horizontal="center" vertical="center" wrapText="1"/>
    </xf>
    <xf numFmtId="0" fontId="49" fillId="0" borderId="0" xfId="4" applyFont="1" applyFill="1" applyBorder="1" applyAlignment="1" applyProtection="1">
      <alignment horizontal="center" vertical="center"/>
    </xf>
    <xf numFmtId="0" fontId="33" fillId="7" borderId="4" xfId="4" applyNumberFormat="1" applyFont="1" applyFill="1" applyBorder="1" applyAlignment="1" applyProtection="1">
      <alignment horizontal="center" vertical="center"/>
    </xf>
    <xf numFmtId="0" fontId="33" fillId="7" borderId="3" xfId="4" applyNumberFormat="1" applyFont="1" applyFill="1" applyBorder="1" applyAlignment="1" applyProtection="1">
      <alignment horizontal="center" vertical="center"/>
    </xf>
    <xf numFmtId="0" fontId="33" fillId="7" borderId="5" xfId="4" applyNumberFormat="1" applyFont="1" applyFill="1" applyBorder="1" applyAlignment="1" applyProtection="1">
      <alignment horizontal="center" vertical="center"/>
    </xf>
    <xf numFmtId="49" fontId="33" fillId="0" borderId="6" xfId="4" applyNumberFormat="1" applyFont="1" applyFill="1" applyBorder="1" applyAlignment="1" applyProtection="1">
      <alignment horizontal="center" vertical="center"/>
    </xf>
    <xf numFmtId="49" fontId="33" fillId="9" borderId="6" xfId="4" applyNumberFormat="1" applyFont="1" applyFill="1" applyBorder="1" applyAlignment="1" applyProtection="1">
      <alignment horizontal="center" vertical="center"/>
      <protection locked="0"/>
    </xf>
    <xf numFmtId="0" fontId="27" fillId="7" borderId="66" xfId="4" applyFont="1" applyFill="1" applyBorder="1" applyAlignment="1" applyProtection="1">
      <alignment vertical="center" wrapText="1"/>
    </xf>
    <xf numFmtId="0" fontId="27" fillId="7" borderId="67" xfId="4" applyFont="1" applyFill="1" applyBorder="1" applyAlignment="1" applyProtection="1">
      <alignment vertical="center" wrapText="1"/>
    </xf>
    <xf numFmtId="0" fontId="27" fillId="7" borderId="68" xfId="4" applyFont="1" applyFill="1" applyBorder="1" applyAlignment="1" applyProtection="1">
      <alignment vertical="center" wrapText="1"/>
    </xf>
    <xf numFmtId="0" fontId="33" fillId="0" borderId="66" xfId="4" applyFont="1" applyFill="1" applyBorder="1" applyAlignment="1" applyProtection="1">
      <alignment vertical="center" wrapText="1"/>
      <protection locked="0"/>
    </xf>
    <xf numFmtId="0" fontId="33" fillId="0" borderId="67" xfId="4" applyFont="1" applyFill="1" applyBorder="1" applyAlignment="1" applyProtection="1">
      <alignment vertical="center" wrapText="1"/>
      <protection locked="0"/>
    </xf>
    <xf numFmtId="0" fontId="33" fillId="0" borderId="69" xfId="4" applyFont="1" applyFill="1" applyBorder="1" applyAlignment="1" applyProtection="1">
      <alignment vertical="center" wrapText="1"/>
      <protection locked="0"/>
    </xf>
    <xf numFmtId="0" fontId="27" fillId="7" borderId="3" xfId="0" applyFont="1" applyFill="1" applyBorder="1" applyAlignment="1" applyProtection="1">
      <alignment horizontal="center" vertical="center"/>
    </xf>
    <xf numFmtId="0" fontId="33" fillId="0" borderId="3"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xf>
    <xf numFmtId="0" fontId="33" fillId="0" borderId="3" xfId="4" applyFont="1" applyFill="1" applyBorder="1" applyAlignment="1" applyProtection="1">
      <alignment horizontal="center" vertical="center"/>
      <protection locked="0"/>
    </xf>
    <xf numFmtId="0" fontId="27" fillId="7" borderId="14" xfId="0" applyFont="1" applyFill="1" applyBorder="1" applyAlignment="1" applyProtection="1">
      <alignment horizontal="center" vertical="center" wrapText="1"/>
    </xf>
    <xf numFmtId="0" fontId="27" fillId="7" borderId="47"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protection locked="0"/>
    </xf>
    <xf numFmtId="0" fontId="47" fillId="7" borderId="47" xfId="0" applyFont="1" applyFill="1" applyBorder="1" applyAlignment="1" applyProtection="1">
      <alignment horizontal="center" vertical="center" wrapText="1"/>
    </xf>
    <xf numFmtId="0" fontId="47" fillId="7" borderId="47" xfId="0" applyFont="1" applyFill="1" applyBorder="1" applyAlignment="1" applyProtection="1">
      <alignment horizontal="center" vertical="center"/>
    </xf>
    <xf numFmtId="0" fontId="33" fillId="0" borderId="15" xfId="0" applyFont="1" applyFill="1" applyBorder="1" applyAlignment="1" applyProtection="1">
      <alignment horizontal="center" vertical="center" wrapText="1"/>
      <protection locked="0"/>
    </xf>
    <xf numFmtId="0" fontId="33" fillId="7" borderId="4" xfId="4" applyFont="1" applyFill="1" applyBorder="1" applyAlignment="1" applyProtection="1">
      <alignment horizontal="left" vertical="center" wrapText="1"/>
    </xf>
    <xf numFmtId="0" fontId="33" fillId="7" borderId="3" xfId="4" applyFont="1" applyFill="1" applyBorder="1" applyAlignment="1" applyProtection="1">
      <alignment horizontal="left" vertical="center" wrapText="1"/>
    </xf>
    <xf numFmtId="0" fontId="33" fillId="7" borderId="58" xfId="4" applyFont="1" applyFill="1" applyBorder="1" applyAlignment="1" applyProtection="1">
      <alignment horizontal="left" vertical="center" wrapText="1"/>
    </xf>
    <xf numFmtId="0" fontId="33" fillId="0" borderId="71" xfId="4" applyFont="1" applyFill="1" applyBorder="1" applyAlignment="1" applyProtection="1">
      <alignment vertical="center" wrapText="1"/>
      <protection locked="0"/>
    </xf>
    <xf numFmtId="0" fontId="33" fillId="0" borderId="72" xfId="4" applyFont="1" applyFill="1" applyBorder="1" applyAlignment="1" applyProtection="1">
      <alignment vertical="center" wrapText="1"/>
      <protection locked="0"/>
    </xf>
    <xf numFmtId="0" fontId="33" fillId="0" borderId="74" xfId="4" applyFont="1" applyFill="1" applyBorder="1" applyAlignment="1" applyProtection="1">
      <alignment vertical="center" wrapText="1"/>
      <protection locked="0"/>
    </xf>
    <xf numFmtId="0" fontId="16" fillId="7" borderId="75" xfId="0" applyFont="1" applyFill="1" applyBorder="1" applyAlignment="1" applyProtection="1">
      <alignment horizontal="center" vertical="center" wrapText="1"/>
    </xf>
    <xf numFmtId="0" fontId="16" fillId="7" borderId="76" xfId="0" applyFont="1" applyFill="1" applyBorder="1" applyAlignment="1" applyProtection="1">
      <alignment horizontal="center" vertical="center" wrapText="1"/>
    </xf>
    <xf numFmtId="0" fontId="16" fillId="7" borderId="77" xfId="0" applyFont="1" applyFill="1" applyBorder="1" applyAlignment="1" applyProtection="1">
      <alignment horizontal="center" vertical="center" wrapText="1"/>
    </xf>
    <xf numFmtId="0" fontId="16" fillId="7" borderId="7" xfId="0" applyFont="1" applyFill="1" applyBorder="1" applyAlignment="1" applyProtection="1">
      <alignment vertical="center" wrapText="1"/>
    </xf>
    <xf numFmtId="0" fontId="16" fillId="7" borderId="2" xfId="0" applyFont="1" applyFill="1" applyBorder="1" applyAlignment="1" applyProtection="1">
      <alignment vertical="center" wrapText="1"/>
    </xf>
    <xf numFmtId="0" fontId="16" fillId="7" borderId="8" xfId="0" applyFont="1" applyFill="1" applyBorder="1" applyAlignment="1" applyProtection="1">
      <alignment vertical="center" wrapText="1"/>
    </xf>
    <xf numFmtId="0" fontId="16" fillId="7" borderId="11" xfId="0" applyFont="1" applyFill="1" applyBorder="1" applyAlignment="1" applyProtection="1">
      <alignment vertical="center" wrapText="1"/>
    </xf>
    <xf numFmtId="0" fontId="16" fillId="7" borderId="0" xfId="0" applyFont="1" applyFill="1" applyBorder="1" applyAlignment="1" applyProtection="1">
      <alignment vertical="center" wrapText="1"/>
    </xf>
    <xf numFmtId="0" fontId="16" fillId="7" borderId="12" xfId="0" applyFont="1" applyFill="1" applyBorder="1" applyAlignment="1" applyProtection="1">
      <alignment vertical="center" wrapText="1"/>
    </xf>
    <xf numFmtId="0" fontId="16" fillId="7" borderId="100" xfId="0" applyFont="1" applyFill="1" applyBorder="1" applyAlignment="1" applyProtection="1">
      <alignment vertical="center" wrapText="1"/>
    </xf>
    <xf numFmtId="0" fontId="16" fillId="7" borderId="51" xfId="0" applyFont="1" applyFill="1" applyBorder="1" applyAlignment="1" applyProtection="1">
      <alignment vertical="center" wrapText="1"/>
    </xf>
    <xf numFmtId="0" fontId="16" fillId="7" borderId="70" xfId="0" applyFont="1" applyFill="1" applyBorder="1" applyAlignment="1" applyProtection="1">
      <alignment vertical="center" wrapText="1"/>
    </xf>
    <xf numFmtId="0" fontId="38" fillId="0" borderId="3" xfId="4" applyFont="1" applyFill="1" applyBorder="1" applyAlignment="1" applyProtection="1">
      <alignment horizontal="center" vertical="center"/>
      <protection locked="0"/>
    </xf>
    <xf numFmtId="0" fontId="28" fillId="7" borderId="14" xfId="0" applyFont="1" applyFill="1" applyBorder="1" applyAlignment="1" applyProtection="1">
      <alignment horizontal="center" vertical="center" wrapText="1"/>
    </xf>
    <xf numFmtId="0" fontId="16" fillId="7" borderId="84" xfId="0" applyFont="1" applyFill="1" applyBorder="1" applyAlignment="1" applyProtection="1">
      <alignment horizontal="center" vertical="center" wrapText="1"/>
    </xf>
    <xf numFmtId="0" fontId="16" fillId="7" borderId="85" xfId="0" applyFont="1" applyFill="1" applyBorder="1" applyAlignment="1" applyProtection="1">
      <alignment horizontal="center" vertical="center" wrapText="1"/>
    </xf>
    <xf numFmtId="0" fontId="16" fillId="7" borderId="86" xfId="0" applyFont="1" applyFill="1" applyBorder="1" applyAlignment="1" applyProtection="1">
      <alignment horizontal="center" vertical="center" wrapText="1"/>
    </xf>
    <xf numFmtId="0" fontId="16" fillId="7" borderId="71" xfId="0" applyFont="1" applyFill="1" applyBorder="1" applyAlignment="1" applyProtection="1">
      <alignment horizontal="center" vertical="center" wrapText="1"/>
    </xf>
    <xf numFmtId="0" fontId="16" fillId="7" borderId="72" xfId="0" applyFont="1" applyFill="1" applyBorder="1" applyAlignment="1" applyProtection="1">
      <alignment horizontal="center" vertical="center" wrapText="1"/>
    </xf>
    <xf numFmtId="0" fontId="38" fillId="7" borderId="72" xfId="4" applyFont="1" applyFill="1" applyBorder="1" applyAlignment="1" applyProtection="1">
      <alignment horizontal="center" vertical="center"/>
    </xf>
    <xf numFmtId="49" fontId="69" fillId="7" borderId="20" xfId="4" applyNumberFormat="1" applyFont="1" applyFill="1" applyBorder="1" applyAlignment="1" applyProtection="1">
      <alignment horizontal="center" vertical="center" wrapText="1"/>
    </xf>
    <xf numFmtId="49" fontId="69" fillId="7" borderId="0" xfId="4" applyNumberFormat="1" applyFont="1" applyFill="1" applyBorder="1" applyAlignment="1" applyProtection="1">
      <alignment horizontal="center" vertical="center"/>
    </xf>
    <xf numFmtId="49" fontId="69" fillId="7" borderId="21" xfId="4" applyNumberFormat="1" applyFont="1" applyFill="1" applyBorder="1" applyAlignment="1" applyProtection="1">
      <alignment horizontal="center" vertical="center"/>
    </xf>
    <xf numFmtId="49" fontId="71" fillId="7" borderId="20" xfId="4" applyNumberFormat="1" applyFont="1" applyFill="1" applyBorder="1" applyAlignment="1" applyProtection="1">
      <alignment horizontal="center" vertical="center" wrapText="1"/>
    </xf>
    <xf numFmtId="49" fontId="71" fillId="7" borderId="0" xfId="4" applyNumberFormat="1" applyFont="1" applyFill="1" applyBorder="1" applyAlignment="1" applyProtection="1">
      <alignment horizontal="center" vertical="center"/>
    </xf>
    <xf numFmtId="49" fontId="71" fillId="7" borderId="21" xfId="4" applyNumberFormat="1" applyFont="1" applyFill="1" applyBorder="1" applyAlignment="1" applyProtection="1">
      <alignment horizontal="center" vertical="center"/>
    </xf>
    <xf numFmtId="49" fontId="37" fillId="7" borderId="20" xfId="4" applyNumberFormat="1" applyFont="1" applyFill="1" applyBorder="1" applyAlignment="1" applyProtection="1">
      <alignment vertical="center" wrapText="1"/>
    </xf>
    <xf numFmtId="0" fontId="65" fillId="0" borderId="0" xfId="0" applyFont="1" applyAlignment="1" applyProtection="1">
      <alignment vertical="center" wrapText="1"/>
    </xf>
    <xf numFmtId="0" fontId="36" fillId="7" borderId="0" xfId="0" applyFont="1" applyFill="1" applyBorder="1" applyAlignment="1" applyProtection="1">
      <alignment vertical="center" wrapText="1"/>
    </xf>
    <xf numFmtId="0" fontId="36" fillId="7" borderId="21" xfId="0" applyFont="1" applyFill="1" applyBorder="1" applyAlignment="1" applyProtection="1">
      <alignment vertical="center" wrapText="1"/>
    </xf>
    <xf numFmtId="49" fontId="22" fillId="7" borderId="22" xfId="4" applyNumberFormat="1" applyFont="1" applyFill="1" applyBorder="1" applyAlignment="1" applyProtection="1">
      <alignment horizontal="left" vertical="center" wrapText="1"/>
    </xf>
    <xf numFmtId="49" fontId="24" fillId="7" borderId="23" xfId="4" applyNumberFormat="1" applyFont="1" applyFill="1" applyBorder="1" applyAlignment="1" applyProtection="1">
      <alignment horizontal="left" vertical="center" wrapText="1"/>
    </xf>
    <xf numFmtId="0" fontId="25" fillId="7" borderId="23" xfId="0" applyFont="1" applyFill="1" applyBorder="1" applyAlignment="1" applyProtection="1">
      <alignment horizontal="left" vertical="center" wrapText="1"/>
    </xf>
    <xf numFmtId="0" fontId="20" fillId="7" borderId="23" xfId="0" applyFont="1" applyFill="1" applyBorder="1" applyAlignment="1" applyProtection="1">
      <alignment horizontal="left" vertical="center" wrapText="1"/>
    </xf>
    <xf numFmtId="0" fontId="20" fillId="7" borderId="24" xfId="0" applyFont="1" applyFill="1" applyBorder="1" applyAlignment="1" applyProtection="1">
      <alignment horizontal="left" vertical="center" wrapText="1"/>
    </xf>
    <xf numFmtId="0" fontId="32" fillId="0" borderId="66" xfId="4" applyFont="1" applyFill="1" applyBorder="1" applyAlignment="1" applyProtection="1">
      <alignment vertical="center" wrapText="1"/>
      <protection locked="0"/>
    </xf>
    <xf numFmtId="0" fontId="32" fillId="0" borderId="67" xfId="4" applyFont="1" applyFill="1" applyBorder="1" applyAlignment="1" applyProtection="1">
      <alignment vertical="center" wrapText="1"/>
      <protection locked="0"/>
    </xf>
    <xf numFmtId="0" fontId="32" fillId="0" borderId="69" xfId="4" applyFont="1" applyFill="1" applyBorder="1" applyAlignment="1" applyProtection="1">
      <alignment vertical="center" wrapText="1"/>
      <protection locked="0"/>
    </xf>
    <xf numFmtId="49" fontId="27" fillId="7" borderId="18" xfId="4" applyNumberFormat="1" applyFont="1" applyFill="1" applyBorder="1" applyAlignment="1" applyProtection="1">
      <alignment vertical="center" wrapText="1"/>
    </xf>
    <xf numFmtId="49" fontId="27" fillId="7" borderId="31" xfId="4" applyNumberFormat="1" applyFont="1" applyFill="1" applyBorder="1" applyAlignment="1" applyProtection="1">
      <alignment vertical="center" wrapText="1"/>
    </xf>
    <xf numFmtId="49" fontId="27" fillId="7" borderId="20" xfId="4" applyNumberFormat="1" applyFont="1" applyFill="1" applyBorder="1" applyAlignment="1" applyProtection="1">
      <alignment vertical="center" wrapText="1"/>
    </xf>
    <xf numFmtId="49" fontId="27" fillId="7" borderId="0" xfId="4" applyNumberFormat="1" applyFont="1" applyFill="1" applyBorder="1" applyAlignment="1" applyProtection="1">
      <alignment vertical="center" wrapText="1"/>
    </xf>
    <xf numFmtId="49" fontId="27" fillId="7" borderId="12" xfId="4" applyNumberFormat="1" applyFont="1" applyFill="1" applyBorder="1" applyAlignment="1" applyProtection="1">
      <alignment vertical="center" wrapText="1"/>
    </xf>
    <xf numFmtId="49" fontId="27" fillId="7" borderId="50" xfId="4" applyNumberFormat="1" applyFont="1" applyFill="1" applyBorder="1" applyAlignment="1" applyProtection="1">
      <alignment vertical="center" wrapText="1"/>
    </xf>
    <xf numFmtId="49" fontId="27" fillId="7" borderId="51" xfId="4" applyNumberFormat="1" applyFont="1" applyFill="1" applyBorder="1" applyAlignment="1" applyProtection="1">
      <alignment vertical="center" wrapText="1"/>
    </xf>
    <xf numFmtId="49" fontId="27" fillId="7" borderId="70" xfId="4" applyNumberFormat="1" applyFont="1" applyFill="1" applyBorder="1" applyAlignment="1" applyProtection="1">
      <alignment vertical="center" wrapText="1"/>
    </xf>
    <xf numFmtId="0" fontId="24" fillId="7" borderId="4" xfId="0" applyFont="1" applyFill="1" applyBorder="1" applyAlignment="1" applyProtection="1">
      <alignment vertical="center" wrapText="1"/>
    </xf>
    <xf numFmtId="0" fontId="27" fillId="7" borderId="3" xfId="0" applyFont="1" applyFill="1" applyBorder="1" applyAlignment="1" applyProtection="1">
      <alignment vertical="center" wrapText="1"/>
    </xf>
    <xf numFmtId="0" fontId="27" fillId="7" borderId="5" xfId="0" applyFont="1" applyFill="1" applyBorder="1" applyAlignment="1" applyProtection="1">
      <alignment vertical="center" wrapText="1"/>
    </xf>
    <xf numFmtId="0" fontId="27" fillId="7" borderId="46" xfId="4" applyFont="1" applyFill="1" applyBorder="1" applyAlignment="1" applyProtection="1">
      <alignment horizontal="left" vertical="center" wrapText="1"/>
    </xf>
    <xf numFmtId="0" fontId="27" fillId="7" borderId="47" xfId="4" applyFont="1" applyFill="1" applyBorder="1" applyAlignment="1" applyProtection="1">
      <alignment horizontal="left" vertical="center" wrapText="1"/>
    </xf>
    <xf numFmtId="0" fontId="27" fillId="7" borderId="48" xfId="4" applyFont="1" applyFill="1" applyBorder="1" applyAlignment="1" applyProtection="1">
      <alignment horizontal="left" vertical="center" wrapText="1"/>
    </xf>
    <xf numFmtId="0" fontId="33" fillId="0" borderId="14" xfId="4" applyFont="1" applyFill="1" applyBorder="1" applyAlignment="1" applyProtection="1">
      <alignment horizontal="center" vertical="center" wrapText="1"/>
      <protection locked="0"/>
    </xf>
    <xf numFmtId="0" fontId="33" fillId="0" borderId="47" xfId="4" applyFont="1" applyFill="1" applyBorder="1" applyAlignment="1" applyProtection="1">
      <alignment horizontal="center" vertical="center" wrapText="1"/>
      <protection locked="0"/>
    </xf>
    <xf numFmtId="0" fontId="33" fillId="0" borderId="15" xfId="4" applyFont="1" applyFill="1" applyBorder="1" applyAlignment="1" applyProtection="1">
      <alignment horizontal="center" vertical="center" wrapText="1"/>
      <protection locked="0"/>
    </xf>
    <xf numFmtId="0" fontId="16" fillId="7" borderId="46" xfId="4" applyFont="1" applyFill="1" applyBorder="1" applyAlignment="1" applyProtection="1">
      <alignment horizontal="left" vertical="center" wrapText="1"/>
    </xf>
    <xf numFmtId="0" fontId="16" fillId="7" borderId="47" xfId="4" applyFont="1" applyFill="1" applyBorder="1" applyAlignment="1" applyProtection="1">
      <alignment horizontal="left" vertical="center" wrapText="1"/>
    </xf>
    <xf numFmtId="0" fontId="16" fillId="7" borderId="48" xfId="4" applyFont="1" applyFill="1" applyBorder="1" applyAlignment="1" applyProtection="1">
      <alignment horizontal="left" vertical="center" wrapText="1"/>
    </xf>
    <xf numFmtId="0" fontId="28" fillId="0" borderId="49" xfId="4" applyFont="1" applyFill="1" applyBorder="1" applyAlignment="1" applyProtection="1">
      <alignment horizontal="center" vertical="center" wrapText="1"/>
      <protection locked="0"/>
    </xf>
    <xf numFmtId="0" fontId="28" fillId="0" borderId="14" xfId="4" applyFont="1" applyFill="1" applyBorder="1" applyAlignment="1" applyProtection="1">
      <alignment horizontal="center" vertical="center" wrapText="1"/>
      <protection locked="0"/>
    </xf>
    <xf numFmtId="0" fontId="20" fillId="7" borderId="78" xfId="0" applyFont="1" applyFill="1" applyBorder="1" applyAlignment="1" applyProtection="1">
      <alignment horizontal="center" vertical="center" wrapText="1"/>
    </xf>
    <xf numFmtId="0" fontId="20" fillId="7" borderId="60" xfId="0" applyFont="1" applyFill="1" applyBorder="1" applyAlignment="1" applyProtection="1">
      <alignment horizontal="center" vertical="center" wrapText="1"/>
    </xf>
    <xf numFmtId="0" fontId="20" fillId="7" borderId="61" xfId="0" applyFont="1" applyFill="1" applyBorder="1" applyAlignment="1" applyProtection="1">
      <alignment horizontal="center" vertical="center" wrapText="1"/>
    </xf>
    <xf numFmtId="0" fontId="20" fillId="7" borderId="79" xfId="0" applyFont="1" applyFill="1" applyBorder="1" applyAlignment="1" applyProtection="1">
      <alignment horizontal="center" vertical="center" wrapText="1"/>
    </xf>
    <xf numFmtId="0" fontId="20" fillId="7" borderId="62" xfId="0" applyFont="1" applyFill="1" applyBorder="1" applyAlignment="1" applyProtection="1">
      <alignment horizontal="center" vertical="center" wrapText="1"/>
    </xf>
    <xf numFmtId="0" fontId="20" fillId="7" borderId="63" xfId="0" applyFont="1" applyFill="1" applyBorder="1" applyAlignment="1" applyProtection="1">
      <alignment horizontal="center" vertical="center" wrapText="1"/>
    </xf>
    <xf numFmtId="0" fontId="20" fillId="7" borderId="80" xfId="0" applyFont="1" applyFill="1" applyBorder="1" applyAlignment="1" applyProtection="1">
      <alignment horizontal="center" vertical="center" wrapText="1"/>
    </xf>
    <xf numFmtId="0" fontId="20" fillId="7" borderId="64" xfId="0" applyFont="1" applyFill="1" applyBorder="1" applyAlignment="1" applyProtection="1">
      <alignment horizontal="center" vertical="center" wrapText="1"/>
    </xf>
    <xf numFmtId="0" fontId="20" fillId="7" borderId="65" xfId="0" applyFont="1" applyFill="1" applyBorder="1" applyAlignment="1" applyProtection="1">
      <alignment horizontal="center" vertical="center" wrapText="1"/>
    </xf>
    <xf numFmtId="49" fontId="27" fillId="7" borderId="46" xfId="4" applyNumberFormat="1" applyFont="1" applyFill="1" applyBorder="1" applyAlignment="1" applyProtection="1">
      <alignment horizontal="left" vertical="center" wrapText="1"/>
    </xf>
    <xf numFmtId="49" fontId="27" fillId="7" borderId="47" xfId="4" applyNumberFormat="1" applyFont="1" applyFill="1" applyBorder="1" applyAlignment="1" applyProtection="1">
      <alignment horizontal="left" vertical="center" wrapText="1"/>
    </xf>
    <xf numFmtId="49" fontId="27" fillId="7" borderId="48" xfId="4" applyNumberFormat="1" applyFont="1" applyFill="1" applyBorder="1" applyAlignment="1" applyProtection="1">
      <alignment horizontal="left" vertical="center" wrapText="1"/>
    </xf>
    <xf numFmtId="0" fontId="33" fillId="0" borderId="14" xfId="4" applyFont="1" applyFill="1" applyBorder="1" applyAlignment="1" applyProtection="1">
      <alignment vertical="center" wrapText="1"/>
      <protection locked="0"/>
    </xf>
    <xf numFmtId="0" fontId="33" fillId="0" borderId="47" xfId="4" applyFont="1" applyFill="1" applyBorder="1" applyAlignment="1" applyProtection="1">
      <alignment vertical="center" wrapText="1"/>
      <protection locked="0"/>
    </xf>
    <xf numFmtId="0" fontId="33" fillId="0" borderId="48" xfId="4" applyFont="1" applyFill="1" applyBorder="1" applyAlignment="1" applyProtection="1">
      <alignment vertical="center" wrapText="1"/>
      <protection locked="0"/>
    </xf>
    <xf numFmtId="49" fontId="27" fillId="7" borderId="53" xfId="4" applyNumberFormat="1" applyFont="1" applyFill="1" applyBorder="1" applyAlignment="1" applyProtection="1">
      <alignment vertical="center" wrapText="1"/>
    </xf>
    <xf numFmtId="49" fontId="27" fillId="7" borderId="54" xfId="4" applyNumberFormat="1" applyFont="1" applyFill="1" applyBorder="1" applyAlignment="1" applyProtection="1">
      <alignment vertical="center"/>
    </xf>
    <xf numFmtId="49" fontId="27" fillId="7" borderId="55" xfId="4" applyNumberFormat="1" applyFont="1" applyFill="1" applyBorder="1" applyAlignment="1" applyProtection="1">
      <alignment vertical="center"/>
    </xf>
    <xf numFmtId="49" fontId="33" fillId="0" borderId="56" xfId="4" applyNumberFormat="1" applyFont="1" applyFill="1" applyBorder="1" applyAlignment="1" applyProtection="1">
      <alignment vertical="center" wrapText="1"/>
      <protection locked="0"/>
    </xf>
    <xf numFmtId="49" fontId="33" fillId="0" borderId="54" xfId="4" applyNumberFormat="1" applyFont="1" applyFill="1" applyBorder="1" applyAlignment="1" applyProtection="1">
      <alignment vertical="center" wrapText="1"/>
      <protection locked="0"/>
    </xf>
    <xf numFmtId="49" fontId="33" fillId="0" borderId="55" xfId="4" applyNumberFormat="1" applyFont="1" applyFill="1" applyBorder="1" applyAlignment="1" applyProtection="1">
      <alignment vertical="center" wrapText="1"/>
      <protection locked="0"/>
    </xf>
    <xf numFmtId="49" fontId="27" fillId="7" borderId="56" xfId="4" applyNumberFormat="1" applyFont="1" applyFill="1" applyBorder="1" applyAlignment="1" applyProtection="1">
      <alignment horizontal="left" vertical="center"/>
    </xf>
    <xf numFmtId="49" fontId="27" fillId="7" borderId="54" xfId="4" applyNumberFormat="1" applyFont="1" applyFill="1" applyBorder="1" applyAlignment="1" applyProtection="1">
      <alignment horizontal="left" vertical="center"/>
    </xf>
    <xf numFmtId="49" fontId="27" fillId="7" borderId="55" xfId="4" applyNumberFormat="1" applyFont="1" applyFill="1" applyBorder="1" applyAlignment="1" applyProtection="1">
      <alignment horizontal="left" vertical="center"/>
    </xf>
    <xf numFmtId="49" fontId="33" fillId="0" borderId="56" xfId="3" applyNumberFormat="1" applyFont="1" applyFill="1" applyBorder="1" applyAlignment="1" applyProtection="1">
      <alignment horizontal="left" vertical="center" wrapText="1"/>
      <protection locked="0"/>
    </xf>
    <xf numFmtId="49" fontId="33" fillId="0" borderId="54" xfId="3" applyNumberFormat="1" applyFont="1" applyFill="1" applyBorder="1" applyAlignment="1" applyProtection="1">
      <alignment horizontal="left" vertical="center" wrapText="1"/>
      <protection locked="0"/>
    </xf>
    <xf numFmtId="49" fontId="33" fillId="0" borderId="57" xfId="3" applyNumberFormat="1" applyFont="1" applyFill="1" applyBorder="1" applyAlignment="1" applyProtection="1">
      <alignment horizontal="left" vertical="center" wrapText="1"/>
      <protection locked="0"/>
    </xf>
    <xf numFmtId="0" fontId="31" fillId="7" borderId="44" xfId="0" applyFont="1" applyFill="1" applyBorder="1" applyAlignment="1" applyProtection="1">
      <alignment horizontal="left" vertical="center" wrapText="1"/>
    </xf>
    <xf numFmtId="0" fontId="27" fillId="7" borderId="44" xfId="0" applyFont="1" applyFill="1" applyBorder="1" applyAlignment="1" applyProtection="1">
      <alignment horizontal="left" vertical="center" wrapText="1"/>
    </xf>
    <xf numFmtId="0" fontId="27" fillId="7" borderId="45" xfId="0" applyFont="1" applyFill="1" applyBorder="1" applyAlignment="1" applyProtection="1">
      <alignment horizontal="left" vertical="center" wrapText="1"/>
    </xf>
    <xf numFmtId="0" fontId="27" fillId="7" borderId="17" xfId="0" applyFont="1" applyFill="1" applyBorder="1" applyAlignment="1" applyProtection="1">
      <alignment vertical="center" wrapText="1"/>
    </xf>
    <xf numFmtId="0" fontId="27" fillId="7" borderId="18" xfId="0" applyFont="1" applyFill="1" applyBorder="1" applyAlignment="1" applyProtection="1">
      <alignment vertical="center" wrapText="1"/>
    </xf>
    <xf numFmtId="0" fontId="27" fillId="7" borderId="81" xfId="4" applyNumberFormat="1" applyFont="1" applyFill="1" applyBorder="1" applyAlignment="1" applyProtection="1">
      <alignment vertical="center" wrapText="1"/>
    </xf>
    <xf numFmtId="0" fontId="27" fillId="7" borderId="67" xfId="4" applyNumberFormat="1" applyFont="1" applyFill="1" applyBorder="1" applyAlignment="1" applyProtection="1">
      <alignment vertical="center" wrapText="1"/>
    </xf>
    <xf numFmtId="0" fontId="27" fillId="7" borderId="68" xfId="4" applyNumberFormat="1" applyFont="1" applyFill="1" applyBorder="1" applyAlignment="1" applyProtection="1">
      <alignment vertical="center" wrapText="1"/>
    </xf>
    <xf numFmtId="0" fontId="27" fillId="7" borderId="82" xfId="4" applyNumberFormat="1" applyFont="1" applyFill="1" applyBorder="1" applyAlignment="1" applyProtection="1">
      <alignment vertical="center" wrapText="1"/>
    </xf>
    <xf numFmtId="0" fontId="27" fillId="7" borderId="3" xfId="4" applyNumberFormat="1" applyFont="1" applyFill="1" applyBorder="1" applyAlignment="1" applyProtection="1">
      <alignment vertical="center" wrapText="1"/>
    </xf>
    <xf numFmtId="0" fontId="27" fillId="7" borderId="5" xfId="4" applyNumberFormat="1" applyFont="1" applyFill="1" applyBorder="1" applyAlignment="1" applyProtection="1">
      <alignment vertical="center" wrapText="1"/>
    </xf>
    <xf numFmtId="0" fontId="27" fillId="7" borderId="52" xfId="4" applyNumberFormat="1" applyFont="1" applyFill="1" applyBorder="1" applyAlignment="1" applyProtection="1">
      <alignment vertical="center" wrapText="1"/>
    </xf>
    <xf numFmtId="0" fontId="27" fillId="7" borderId="2" xfId="4" applyNumberFormat="1" applyFont="1" applyFill="1" applyBorder="1" applyAlignment="1" applyProtection="1">
      <alignment vertical="center" wrapText="1"/>
    </xf>
    <xf numFmtId="0" fontId="27" fillId="7" borderId="8" xfId="4" applyNumberFormat="1" applyFont="1" applyFill="1" applyBorder="1" applyAlignment="1" applyProtection="1">
      <alignment vertical="center" wrapText="1"/>
    </xf>
    <xf numFmtId="0" fontId="27" fillId="7" borderId="83" xfId="4" applyNumberFormat="1" applyFont="1" applyFill="1" applyBorder="1" applyAlignment="1" applyProtection="1">
      <alignment vertical="center" wrapText="1"/>
    </xf>
    <xf numFmtId="0" fontId="27" fillId="7" borderId="72" xfId="4" applyNumberFormat="1" applyFont="1" applyFill="1" applyBorder="1" applyAlignment="1" applyProtection="1">
      <alignment vertical="center" wrapText="1"/>
    </xf>
    <xf numFmtId="0" fontId="27" fillId="7" borderId="73" xfId="4" applyNumberFormat="1" applyFont="1" applyFill="1" applyBorder="1" applyAlignment="1" applyProtection="1">
      <alignment vertical="center" wrapText="1"/>
    </xf>
    <xf numFmtId="0" fontId="44" fillId="7" borderId="66" xfId="4" applyFont="1" applyFill="1" applyBorder="1" applyAlignment="1" applyProtection="1">
      <alignment horizontal="center" vertical="center" wrapText="1"/>
    </xf>
    <xf numFmtId="0" fontId="44" fillId="7" borderId="67" xfId="4" applyFont="1" applyFill="1" applyBorder="1" applyAlignment="1" applyProtection="1">
      <alignment horizontal="center" vertical="center" wrapText="1"/>
    </xf>
    <xf numFmtId="0" fontId="44" fillId="7" borderId="69" xfId="4" applyFont="1" applyFill="1" applyBorder="1" applyAlignment="1" applyProtection="1">
      <alignment horizontal="center" vertical="center" wrapText="1"/>
    </xf>
    <xf numFmtId="0" fontId="83" fillId="7" borderId="4" xfId="4" applyFont="1" applyFill="1" applyBorder="1" applyAlignment="1" applyProtection="1">
      <alignment horizontal="center" vertical="center" wrapText="1"/>
    </xf>
    <xf numFmtId="0" fontId="83" fillId="7" borderId="3" xfId="4" applyFont="1" applyFill="1" applyBorder="1" applyAlignment="1" applyProtection="1">
      <alignment horizontal="center" vertical="center" wrapText="1"/>
    </xf>
    <xf numFmtId="0" fontId="83" fillId="7" borderId="58" xfId="4" applyFont="1" applyFill="1" applyBorder="1" applyAlignment="1" applyProtection="1">
      <alignment horizontal="center" vertical="center" wrapText="1"/>
    </xf>
    <xf numFmtId="0" fontId="16" fillId="7" borderId="4" xfId="4" applyFont="1" applyFill="1" applyBorder="1" applyAlignment="1" applyProtection="1">
      <alignment vertical="center" wrapText="1"/>
    </xf>
    <xf numFmtId="0" fontId="16" fillId="7" borderId="3" xfId="4" applyFont="1" applyFill="1" applyBorder="1" applyAlignment="1" applyProtection="1">
      <alignment vertical="center" wrapText="1"/>
    </xf>
    <xf numFmtId="0" fontId="16" fillId="7" borderId="5" xfId="4" applyFont="1" applyFill="1" applyBorder="1" applyAlignment="1" applyProtection="1">
      <alignment vertical="center" wrapText="1"/>
    </xf>
    <xf numFmtId="0" fontId="38" fillId="0" borderId="4" xfId="4" applyFont="1" applyFill="1" applyBorder="1" applyAlignment="1" applyProtection="1">
      <alignment vertical="center" wrapText="1"/>
      <protection locked="0"/>
    </xf>
    <xf numFmtId="0" fontId="38" fillId="0" borderId="3" xfId="4" applyFont="1" applyFill="1" applyBorder="1" applyAlignment="1" applyProtection="1">
      <alignment vertical="center" wrapText="1"/>
      <protection locked="0"/>
    </xf>
    <xf numFmtId="0" fontId="38" fillId="0" borderId="58" xfId="4" applyFont="1" applyFill="1" applyBorder="1" applyAlignment="1" applyProtection="1">
      <alignment vertical="center" wrapText="1"/>
      <protection locked="0"/>
    </xf>
    <xf numFmtId="0" fontId="74" fillId="7" borderId="46" xfId="4" applyNumberFormat="1" applyFont="1" applyFill="1" applyBorder="1" applyAlignment="1" applyProtection="1">
      <alignment horizontal="left" vertical="center" wrapText="1"/>
    </xf>
    <xf numFmtId="0" fontId="76" fillId="7" borderId="47" xfId="4" applyNumberFormat="1" applyFont="1" applyFill="1" applyBorder="1" applyAlignment="1" applyProtection="1">
      <alignment horizontal="left" vertical="center" wrapText="1"/>
    </xf>
    <xf numFmtId="0" fontId="76" fillId="7" borderId="15" xfId="4" applyNumberFormat="1" applyFont="1" applyFill="1" applyBorder="1" applyAlignment="1" applyProtection="1">
      <alignment horizontal="left" vertical="center" wrapText="1"/>
    </xf>
    <xf numFmtId="49" fontId="27" fillId="7" borderId="46" xfId="4" applyNumberFormat="1" applyFont="1" applyFill="1" applyBorder="1" applyAlignment="1" applyProtection="1">
      <alignment horizontal="center" vertical="center" wrapText="1"/>
    </xf>
    <xf numFmtId="49" fontId="27" fillId="7" borderId="47" xfId="4" applyNumberFormat="1" applyFont="1" applyFill="1" applyBorder="1" applyAlignment="1" applyProtection="1">
      <alignment horizontal="center" vertical="center"/>
    </xf>
    <xf numFmtId="49" fontId="27" fillId="7" borderId="48" xfId="4" applyNumberFormat="1" applyFont="1" applyFill="1" applyBorder="1" applyAlignment="1" applyProtection="1">
      <alignment horizontal="center" vertical="center"/>
    </xf>
    <xf numFmtId="0" fontId="33" fillId="0" borderId="47" xfId="4" applyFont="1" applyFill="1" applyBorder="1" applyAlignment="1" applyProtection="1">
      <alignment horizontal="center" vertical="center"/>
      <protection locked="0"/>
    </xf>
    <xf numFmtId="0" fontId="28" fillId="7" borderId="47" xfId="0" applyFont="1" applyFill="1" applyBorder="1" applyAlignment="1" applyProtection="1">
      <alignment horizontal="center" vertical="center" wrapText="1"/>
    </xf>
    <xf numFmtId="0" fontId="27" fillId="7" borderId="47" xfId="0" applyFont="1" applyFill="1" applyBorder="1" applyAlignment="1" applyProtection="1">
      <alignment horizontal="center" vertical="center"/>
    </xf>
    <xf numFmtId="0" fontId="33" fillId="0" borderId="47" xfId="0" applyFont="1" applyFill="1" applyBorder="1" applyAlignment="1" applyProtection="1">
      <alignment horizontal="center" vertical="center"/>
      <protection locked="0"/>
    </xf>
    <xf numFmtId="0" fontId="27" fillId="7" borderId="15" xfId="0" applyFont="1" applyFill="1" applyBorder="1" applyAlignment="1" applyProtection="1">
      <alignment horizontal="center" vertical="center"/>
    </xf>
    <xf numFmtId="49" fontId="27" fillId="7" borderId="14" xfId="4" applyNumberFormat="1" applyFont="1" applyFill="1" applyBorder="1" applyAlignment="1" applyProtection="1">
      <alignment horizontal="center" vertical="center" wrapText="1"/>
    </xf>
    <xf numFmtId="49" fontId="27" fillId="7" borderId="47" xfId="4" applyNumberFormat="1" applyFont="1" applyFill="1" applyBorder="1" applyAlignment="1" applyProtection="1">
      <alignment horizontal="center" vertical="center" wrapText="1"/>
    </xf>
    <xf numFmtId="49" fontId="27" fillId="7" borderId="48" xfId="4" applyNumberFormat="1" applyFont="1" applyFill="1" applyBorder="1" applyAlignment="1" applyProtection="1">
      <alignment horizontal="center" vertical="center" wrapText="1"/>
    </xf>
    <xf numFmtId="0" fontId="27" fillId="7" borderId="46" xfId="0" applyFont="1" applyFill="1" applyBorder="1" applyAlignment="1" applyProtection="1">
      <alignment vertical="center" wrapText="1"/>
    </xf>
    <xf numFmtId="0" fontId="27" fillId="7" borderId="47" xfId="0" applyFont="1" applyFill="1" applyBorder="1" applyAlignment="1" applyProtection="1">
      <alignment vertical="center" wrapText="1"/>
    </xf>
    <xf numFmtId="0" fontId="27" fillId="7" borderId="48" xfId="0" applyFont="1" applyFill="1" applyBorder="1" applyAlignment="1" applyProtection="1">
      <alignment vertical="center" wrapText="1"/>
    </xf>
    <xf numFmtId="0" fontId="28" fillId="7" borderId="14" xfId="0" applyFont="1" applyFill="1" applyBorder="1" applyAlignment="1" applyProtection="1">
      <alignment vertical="center" wrapText="1"/>
    </xf>
    <xf numFmtId="0" fontId="28" fillId="7" borderId="47" xfId="0" applyFont="1" applyFill="1" applyBorder="1" applyAlignment="1" applyProtection="1">
      <alignment vertical="center" wrapText="1"/>
    </xf>
    <xf numFmtId="0" fontId="28" fillId="7" borderId="15" xfId="0" applyFont="1" applyFill="1" applyBorder="1" applyAlignment="1" applyProtection="1">
      <alignment vertical="center" wrapText="1"/>
    </xf>
    <xf numFmtId="0" fontId="27" fillId="7" borderId="13" xfId="4" applyFont="1" applyFill="1" applyBorder="1" applyAlignment="1" applyProtection="1">
      <alignment horizontal="left" vertical="center" wrapText="1"/>
    </xf>
    <xf numFmtId="0" fontId="27" fillId="7" borderId="49" xfId="4" applyFont="1" applyFill="1" applyBorder="1" applyAlignment="1" applyProtection="1">
      <alignment horizontal="left" vertical="center" wrapText="1"/>
    </xf>
    <xf numFmtId="0" fontId="28" fillId="0" borderId="47" xfId="0" applyFont="1" applyFill="1" applyBorder="1" applyAlignment="1" applyProtection="1">
      <alignment horizontal="center" vertical="center" wrapText="1"/>
      <protection locked="0"/>
    </xf>
    <xf numFmtId="0" fontId="23" fillId="7" borderId="47" xfId="0" applyFont="1" applyFill="1" applyBorder="1" applyAlignment="1" applyProtection="1">
      <alignment horizontal="center" vertical="center" wrapText="1"/>
    </xf>
    <xf numFmtId="0" fontId="23" fillId="7" borderId="48" xfId="0" applyFont="1" applyFill="1" applyBorder="1" applyAlignment="1" applyProtection="1">
      <alignment horizontal="center" vertical="center" wrapText="1"/>
    </xf>
    <xf numFmtId="0" fontId="27" fillId="7" borderId="49" xfId="0" applyFont="1" applyFill="1" applyBorder="1" applyAlignment="1" applyProtection="1">
      <alignment horizontal="center" vertical="center" wrapText="1"/>
    </xf>
    <xf numFmtId="0" fontId="27" fillId="7" borderId="49" xfId="0" applyFont="1" applyFill="1" applyBorder="1" applyAlignment="1" applyProtection="1">
      <alignment horizontal="center" vertical="center"/>
    </xf>
    <xf numFmtId="0" fontId="33" fillId="0" borderId="14" xfId="4" applyFont="1" applyFill="1" applyBorder="1" applyAlignment="1" applyProtection="1">
      <alignment horizontal="center" vertical="center"/>
      <protection locked="0"/>
    </xf>
    <xf numFmtId="0" fontId="33" fillId="0" borderId="48" xfId="4" applyFont="1" applyFill="1" applyBorder="1" applyAlignment="1" applyProtection="1">
      <alignment horizontal="center" vertical="center"/>
      <protection locked="0"/>
    </xf>
    <xf numFmtId="178" fontId="33" fillId="0" borderId="14" xfId="4" applyNumberFormat="1" applyFont="1" applyFill="1" applyBorder="1" applyAlignment="1" applyProtection="1">
      <alignment horizontal="center" vertical="center"/>
      <protection locked="0"/>
    </xf>
    <xf numFmtId="178" fontId="33" fillId="0" borderId="47" xfId="4" applyNumberFormat="1" applyFont="1" applyFill="1" applyBorder="1" applyAlignment="1" applyProtection="1">
      <alignment horizontal="center" vertical="center"/>
      <protection locked="0"/>
    </xf>
    <xf numFmtId="178" fontId="33" fillId="0" borderId="48" xfId="4" applyNumberFormat="1" applyFont="1" applyFill="1" applyBorder="1" applyAlignment="1" applyProtection="1">
      <alignment horizontal="center" vertical="center"/>
      <protection locked="0"/>
    </xf>
    <xf numFmtId="0" fontId="33" fillId="0" borderId="4" xfId="4" applyFont="1" applyFill="1" applyBorder="1" applyAlignment="1" applyProtection="1">
      <alignment vertical="center"/>
    </xf>
    <xf numFmtId="0" fontId="33" fillId="0" borderId="3" xfId="0" applyFont="1" applyFill="1" applyBorder="1" applyAlignment="1" applyProtection="1">
      <alignment horizontal="center" vertical="center" wrapText="1"/>
    </xf>
    <xf numFmtId="0" fontId="33" fillId="8" borderId="4" xfId="4" applyFont="1" applyFill="1" applyBorder="1" applyAlignment="1" applyProtection="1">
      <alignment vertical="center"/>
      <protection locked="0"/>
    </xf>
    <xf numFmtId="0" fontId="33" fillId="0" borderId="4" xfId="0" applyFont="1" applyFill="1" applyBorder="1" applyAlignment="1" applyProtection="1">
      <alignment horizontal="center" vertical="center" wrapText="1"/>
    </xf>
    <xf numFmtId="0" fontId="33" fillId="0" borderId="0" xfId="0" applyFont="1" applyFill="1" applyBorder="1" applyAlignment="1" applyProtection="1">
      <alignment vertical="center"/>
    </xf>
    <xf numFmtId="0" fontId="33" fillId="9" borderId="3" xfId="4" applyFont="1" applyFill="1" applyBorder="1" applyAlignment="1" applyProtection="1">
      <alignment horizontal="center" vertical="center" shrinkToFit="1"/>
      <protection locked="0"/>
    </xf>
    <xf numFmtId="0" fontId="33" fillId="0" borderId="3" xfId="4" applyFont="1" applyFill="1" applyBorder="1" applyAlignment="1" applyProtection="1">
      <alignment horizontal="left" vertical="center"/>
    </xf>
    <xf numFmtId="0" fontId="33" fillId="0" borderId="5" xfId="4" applyFont="1" applyFill="1" applyBorder="1" applyAlignment="1" applyProtection="1">
      <alignment horizontal="left" vertical="center"/>
    </xf>
    <xf numFmtId="49" fontId="33" fillId="9" borderId="4" xfId="4" applyNumberFormat="1" applyFont="1" applyFill="1" applyBorder="1" applyAlignment="1" applyProtection="1">
      <alignment horizontal="center" vertical="center"/>
      <protection locked="0"/>
    </xf>
    <xf numFmtId="49" fontId="33" fillId="9" borderId="3" xfId="4" applyNumberFormat="1" applyFont="1" applyFill="1" applyBorder="1" applyAlignment="1" applyProtection="1">
      <alignment horizontal="center" vertical="center"/>
      <protection locked="0"/>
    </xf>
    <xf numFmtId="49" fontId="33" fillId="9" borderId="5" xfId="4" applyNumberFormat="1" applyFont="1" applyFill="1" applyBorder="1" applyAlignment="1" applyProtection="1">
      <alignment horizontal="center" vertical="center"/>
      <protection locked="0"/>
    </xf>
    <xf numFmtId="0" fontId="33" fillId="10" borderId="4" xfId="4" applyNumberFormat="1" applyFont="1" applyFill="1" applyBorder="1" applyAlignment="1" applyProtection="1">
      <alignment vertical="center"/>
    </xf>
    <xf numFmtId="0" fontId="33" fillId="10" borderId="3" xfId="4" applyNumberFormat="1" applyFont="1" applyFill="1" applyBorder="1" applyAlignment="1" applyProtection="1">
      <alignment vertical="center"/>
    </xf>
    <xf numFmtId="0" fontId="33" fillId="10" borderId="5" xfId="4" applyNumberFormat="1" applyFont="1" applyFill="1" applyBorder="1" applyAlignment="1" applyProtection="1">
      <alignment vertical="center"/>
    </xf>
    <xf numFmtId="0" fontId="50" fillId="0" borderId="0" xfId="0" applyFont="1" applyFill="1" applyBorder="1" applyAlignment="1" applyProtection="1">
      <alignment vertical="center" wrapText="1"/>
    </xf>
    <xf numFmtId="0" fontId="33" fillId="0" borderId="0" xfId="0" applyFont="1" applyFill="1" applyBorder="1" applyAlignment="1" applyProtection="1">
      <alignment vertical="center" wrapText="1"/>
    </xf>
    <xf numFmtId="49" fontId="33" fillId="0" borderId="6" xfId="4" quotePrefix="1" applyNumberFormat="1" applyFont="1" applyFill="1" applyBorder="1" applyAlignment="1" applyProtection="1">
      <alignment horizontal="center" vertical="center"/>
    </xf>
    <xf numFmtId="0" fontId="28" fillId="0" borderId="3" xfId="0" applyFont="1" applyFill="1" applyBorder="1" applyAlignment="1" applyProtection="1">
      <alignment horizontal="center" vertical="center" wrapText="1"/>
    </xf>
    <xf numFmtId="0" fontId="33" fillId="0" borderId="7" xfId="4" applyFont="1" applyFill="1" applyBorder="1" applyAlignment="1" applyProtection="1">
      <alignment horizontal="center" vertical="center" shrinkToFit="1"/>
    </xf>
    <xf numFmtId="0" fontId="33" fillId="0" borderId="2" xfId="4" applyFont="1" applyFill="1" applyBorder="1" applyAlignment="1" applyProtection="1">
      <alignment horizontal="center" vertical="center" shrinkToFit="1"/>
    </xf>
    <xf numFmtId="0" fontId="33" fillId="0" borderId="8" xfId="4" applyFont="1" applyFill="1" applyBorder="1" applyAlignment="1" applyProtection="1">
      <alignment horizontal="center" vertical="center" shrinkToFit="1"/>
    </xf>
    <xf numFmtId="0" fontId="33" fillId="0" borderId="11" xfId="4" applyFont="1" applyFill="1" applyBorder="1" applyAlignment="1" applyProtection="1">
      <alignment horizontal="center" vertical="center" shrinkToFit="1"/>
    </xf>
    <xf numFmtId="0" fontId="33" fillId="0" borderId="0" xfId="4" applyFont="1" applyFill="1" applyBorder="1" applyAlignment="1" applyProtection="1">
      <alignment horizontal="center" vertical="center" shrinkToFit="1"/>
    </xf>
    <xf numFmtId="0" fontId="33" fillId="0" borderId="12" xfId="4" applyFont="1" applyFill="1" applyBorder="1" applyAlignment="1" applyProtection="1">
      <alignment horizontal="center" vertical="center" shrinkToFit="1"/>
    </xf>
    <xf numFmtId="0" fontId="33" fillId="0" borderId="9" xfId="4" applyFont="1" applyFill="1" applyBorder="1" applyAlignment="1" applyProtection="1">
      <alignment horizontal="center" vertical="center" shrinkToFit="1"/>
    </xf>
    <xf numFmtId="0" fontId="33" fillId="0" borderId="1" xfId="4" applyFont="1" applyFill="1" applyBorder="1" applyAlignment="1" applyProtection="1">
      <alignment horizontal="center" vertical="center" shrinkToFit="1"/>
    </xf>
    <xf numFmtId="0" fontId="33" fillId="0" borderId="10" xfId="4" applyFont="1" applyFill="1" applyBorder="1" applyAlignment="1" applyProtection="1">
      <alignment horizontal="center" vertical="center" shrinkToFit="1"/>
    </xf>
    <xf numFmtId="0" fontId="78" fillId="0" borderId="3" xfId="0" applyFont="1" applyFill="1" applyBorder="1" applyAlignment="1" applyProtection="1">
      <alignment vertical="center" wrapText="1" shrinkToFit="1"/>
    </xf>
    <xf numFmtId="0" fontId="78" fillId="0" borderId="5" xfId="0" applyFont="1" applyFill="1" applyBorder="1" applyAlignment="1" applyProtection="1">
      <alignment vertical="center" wrapText="1" shrinkToFit="1"/>
    </xf>
    <xf numFmtId="0" fontId="33" fillId="9" borderId="4" xfId="4" applyFont="1" applyFill="1" applyBorder="1" applyAlignment="1" applyProtection="1">
      <alignment horizontal="left" vertical="top" wrapText="1"/>
      <protection locked="0"/>
    </xf>
    <xf numFmtId="0" fontId="33" fillId="9" borderId="3" xfId="4" applyFont="1" applyFill="1" applyBorder="1" applyAlignment="1" applyProtection="1">
      <alignment horizontal="left" vertical="top" wrapText="1"/>
      <protection locked="0"/>
    </xf>
    <xf numFmtId="0" fontId="33" fillId="9" borderId="5" xfId="4" applyFont="1" applyFill="1" applyBorder="1" applyAlignment="1" applyProtection="1">
      <alignment horizontal="left" vertical="top" wrapText="1"/>
      <protection locked="0"/>
    </xf>
    <xf numFmtId="0" fontId="33" fillId="0" borderId="7" xfId="4" applyFont="1" applyFill="1" applyBorder="1" applyAlignment="1" applyProtection="1">
      <alignment horizontal="center" vertical="center"/>
    </xf>
    <xf numFmtId="0" fontId="33" fillId="0" borderId="2" xfId="4" applyFont="1" applyFill="1" applyBorder="1" applyAlignment="1" applyProtection="1">
      <alignment horizontal="center" vertical="center"/>
    </xf>
    <xf numFmtId="0" fontId="33" fillId="0" borderId="8" xfId="4" applyFont="1" applyFill="1" applyBorder="1" applyAlignment="1" applyProtection="1">
      <alignment horizontal="center" vertical="center"/>
    </xf>
    <xf numFmtId="0" fontId="33" fillId="8" borderId="7" xfId="4" applyFont="1" applyFill="1" applyBorder="1" applyAlignment="1" applyProtection="1">
      <alignment vertical="top" shrinkToFit="1"/>
      <protection locked="0"/>
    </xf>
    <xf numFmtId="0" fontId="33" fillId="8" borderId="2" xfId="4" applyFont="1" applyFill="1" applyBorder="1" applyAlignment="1" applyProtection="1">
      <alignment vertical="top" shrinkToFit="1"/>
      <protection locked="0"/>
    </xf>
    <xf numFmtId="0" fontId="33" fillId="8" borderId="8" xfId="4" applyFont="1" applyFill="1" applyBorder="1" applyAlignment="1" applyProtection="1">
      <alignment vertical="top" shrinkToFit="1"/>
      <protection locked="0"/>
    </xf>
    <xf numFmtId="0" fontId="33" fillId="9" borderId="4" xfId="0" applyNumberFormat="1" applyFont="1" applyFill="1" applyBorder="1" applyAlignment="1" applyProtection="1">
      <alignment vertical="center"/>
      <protection locked="0"/>
    </xf>
    <xf numFmtId="0" fontId="33" fillId="9" borderId="3" xfId="0" applyNumberFormat="1" applyFont="1" applyFill="1" applyBorder="1" applyAlignment="1" applyProtection="1">
      <alignment vertical="center"/>
      <protection locked="0"/>
    </xf>
    <xf numFmtId="0" fontId="33" fillId="9" borderId="5" xfId="0" applyNumberFormat="1" applyFont="1" applyFill="1" applyBorder="1" applyAlignment="1" applyProtection="1">
      <alignment vertical="center"/>
      <protection locked="0"/>
    </xf>
    <xf numFmtId="0" fontId="33" fillId="8" borderId="4" xfId="4" applyFont="1" applyFill="1" applyBorder="1" applyAlignment="1" applyProtection="1">
      <alignment vertical="top" shrinkToFit="1"/>
      <protection locked="0"/>
    </xf>
    <xf numFmtId="0" fontId="33" fillId="8" borderId="3" xfId="4" applyFont="1" applyFill="1" applyBorder="1" applyAlignment="1" applyProtection="1">
      <alignment vertical="top" shrinkToFit="1"/>
      <protection locked="0"/>
    </xf>
    <xf numFmtId="0" fontId="33" fillId="8" borderId="5" xfId="4" applyFont="1" applyFill="1" applyBorder="1" applyAlignment="1" applyProtection="1">
      <alignment vertical="top" shrinkToFit="1"/>
      <protection locked="0"/>
    </xf>
    <xf numFmtId="0" fontId="33" fillId="9" borderId="4" xfId="0" applyFont="1" applyFill="1" applyBorder="1" applyAlignment="1" applyProtection="1">
      <alignment vertical="center"/>
      <protection locked="0"/>
    </xf>
    <xf numFmtId="0" fontId="33" fillId="9" borderId="3" xfId="0" applyFont="1" applyFill="1" applyBorder="1" applyAlignment="1" applyProtection="1">
      <alignment vertical="center"/>
      <protection locked="0"/>
    </xf>
    <xf numFmtId="0" fontId="33" fillId="9" borderId="5" xfId="0" applyFont="1" applyFill="1" applyBorder="1" applyAlignment="1" applyProtection="1">
      <alignment vertical="center"/>
      <protection locked="0"/>
    </xf>
    <xf numFmtId="0" fontId="33" fillId="7" borderId="6" xfId="0" applyFont="1" applyFill="1" applyBorder="1" applyAlignment="1" applyProtection="1">
      <alignment horizontal="center" vertical="center"/>
    </xf>
    <xf numFmtId="0" fontId="33" fillId="0" borderId="6" xfId="0" applyFont="1" applyFill="1" applyBorder="1" applyAlignment="1" applyProtection="1">
      <alignment horizontal="center" vertical="center"/>
    </xf>
    <xf numFmtId="49" fontId="33" fillId="0" borderId="6" xfId="0" applyNumberFormat="1" applyFont="1" applyFill="1" applyBorder="1" applyAlignment="1" applyProtection="1">
      <alignment horizontal="center" vertical="center"/>
    </xf>
    <xf numFmtId="0" fontId="33" fillId="7" borderId="4" xfId="0" applyFont="1" applyFill="1" applyBorder="1" applyAlignment="1" applyProtection="1">
      <alignment vertical="center" wrapText="1"/>
    </xf>
    <xf numFmtId="0" fontId="33" fillId="7" borderId="3" xfId="0" applyFont="1" applyFill="1" applyBorder="1" applyAlignment="1" applyProtection="1">
      <alignment vertical="center" wrapText="1"/>
    </xf>
    <xf numFmtId="0" fontId="33" fillId="7" borderId="5" xfId="0" applyFont="1" applyFill="1" applyBorder="1" applyAlignment="1" applyProtection="1">
      <alignment vertical="center" wrapText="1"/>
    </xf>
    <xf numFmtId="0" fontId="33" fillId="9" borderId="3" xfId="0" applyFont="1" applyFill="1" applyBorder="1" applyAlignment="1" applyProtection="1">
      <alignment horizontal="center" vertical="center"/>
      <protection locked="0"/>
    </xf>
    <xf numFmtId="0" fontId="33" fillId="9" borderId="5" xfId="0" applyFont="1" applyFill="1" applyBorder="1" applyAlignment="1" applyProtection="1">
      <alignment horizontal="center" vertical="center"/>
      <protection locked="0"/>
    </xf>
    <xf numFmtId="49" fontId="33" fillId="0" borderId="6" xfId="0" applyNumberFormat="1" applyFont="1" applyFill="1" applyBorder="1" applyAlignment="1" applyProtection="1">
      <alignment horizontal="center" vertical="center" shrinkToFit="1"/>
    </xf>
    <xf numFmtId="0" fontId="33" fillId="0" borderId="6" xfId="0" applyNumberFormat="1" applyFont="1" applyFill="1" applyBorder="1" applyAlignment="1" applyProtection="1">
      <alignment horizontal="center" vertical="center"/>
    </xf>
    <xf numFmtId="0" fontId="33" fillId="7" borderId="4" xfId="0" applyNumberFormat="1" applyFont="1" applyFill="1" applyBorder="1" applyAlignment="1" applyProtection="1">
      <alignment vertical="center"/>
    </xf>
    <xf numFmtId="0" fontId="33" fillId="7" borderId="3" xfId="0" applyNumberFormat="1" applyFont="1" applyFill="1" applyBorder="1" applyAlignment="1" applyProtection="1">
      <alignment vertical="center"/>
    </xf>
    <xf numFmtId="0" fontId="33" fillId="7" borderId="5" xfId="0" applyNumberFormat="1" applyFont="1" applyFill="1" applyBorder="1" applyAlignment="1" applyProtection="1">
      <alignment vertical="center"/>
    </xf>
    <xf numFmtId="0" fontId="33" fillId="9" borderId="7" xfId="0" applyNumberFormat="1" applyFont="1" applyFill="1" applyBorder="1" applyAlignment="1" applyProtection="1">
      <alignment vertical="top" wrapText="1"/>
      <protection locked="0"/>
    </xf>
    <xf numFmtId="0" fontId="33" fillId="9" borderId="2" xfId="0" applyNumberFormat="1" applyFont="1" applyFill="1" applyBorder="1" applyAlignment="1" applyProtection="1">
      <alignment vertical="top" wrapText="1"/>
      <protection locked="0"/>
    </xf>
    <xf numFmtId="0" fontId="33" fillId="9" borderId="8" xfId="0" applyNumberFormat="1" applyFont="1" applyFill="1" applyBorder="1" applyAlignment="1" applyProtection="1">
      <alignment vertical="top" wrapText="1"/>
      <protection locked="0"/>
    </xf>
    <xf numFmtId="0" fontId="33" fillId="9" borderId="9" xfId="0" applyNumberFormat="1" applyFont="1" applyFill="1" applyBorder="1" applyAlignment="1" applyProtection="1">
      <alignment vertical="top" wrapText="1"/>
      <protection locked="0"/>
    </xf>
    <xf numFmtId="0" fontId="33" fillId="9" borderId="1" xfId="0" applyNumberFormat="1" applyFont="1" applyFill="1" applyBorder="1" applyAlignment="1" applyProtection="1">
      <alignment vertical="top" wrapText="1"/>
      <protection locked="0"/>
    </xf>
    <xf numFmtId="0" fontId="33" fillId="9" borderId="10" xfId="0" applyNumberFormat="1" applyFont="1" applyFill="1" applyBorder="1" applyAlignment="1" applyProtection="1">
      <alignment vertical="top" wrapText="1"/>
      <protection locked="0"/>
    </xf>
    <xf numFmtId="0" fontId="33" fillId="0" borderId="5" xfId="0" applyFont="1" applyFill="1" applyBorder="1" applyAlignment="1" applyProtection="1">
      <alignment horizontal="center" vertical="center"/>
    </xf>
    <xf numFmtId="49" fontId="33" fillId="0" borderId="0" xfId="0" applyNumberFormat="1" applyFont="1" applyFill="1" applyBorder="1" applyAlignment="1" applyProtection="1">
      <alignment vertical="center" wrapText="1"/>
    </xf>
    <xf numFmtId="0" fontId="33" fillId="0" borderId="4" xfId="0" applyFont="1" applyFill="1" applyBorder="1" applyAlignment="1" applyProtection="1">
      <alignment vertical="center"/>
    </xf>
    <xf numFmtId="0" fontId="33" fillId="0" borderId="3" xfId="0" applyFont="1" applyFill="1" applyBorder="1" applyAlignment="1" applyProtection="1">
      <alignment vertical="center"/>
    </xf>
    <xf numFmtId="0" fontId="33" fillId="0" borderId="5" xfId="0" applyFont="1" applyFill="1" applyBorder="1" applyAlignment="1" applyProtection="1">
      <alignment vertical="center"/>
    </xf>
    <xf numFmtId="0" fontId="33" fillId="9" borderId="4" xfId="0" applyFont="1" applyFill="1" applyBorder="1" applyAlignment="1" applyProtection="1">
      <alignment vertical="top" wrapText="1"/>
      <protection locked="0"/>
    </xf>
    <xf numFmtId="0" fontId="33" fillId="9" borderId="3" xfId="0" applyFont="1" applyFill="1" applyBorder="1" applyAlignment="1" applyProtection="1">
      <alignment vertical="top" wrapText="1"/>
      <protection locked="0"/>
    </xf>
    <xf numFmtId="0" fontId="33" fillId="9" borderId="5" xfId="0" applyFont="1" applyFill="1" applyBorder="1" applyAlignment="1" applyProtection="1">
      <alignment vertical="top" wrapText="1"/>
      <protection locked="0"/>
    </xf>
    <xf numFmtId="0" fontId="33" fillId="0" borderId="14" xfId="0" applyFont="1" applyFill="1" applyBorder="1" applyAlignment="1" applyProtection="1">
      <alignment vertical="top" wrapText="1"/>
      <protection locked="0"/>
    </xf>
    <xf numFmtId="0" fontId="33" fillId="0" borderId="47" xfId="0" applyFont="1" applyFill="1" applyBorder="1" applyAlignment="1" applyProtection="1">
      <alignment vertical="top" wrapText="1"/>
      <protection locked="0"/>
    </xf>
    <xf numFmtId="0" fontId="33" fillId="0" borderId="15" xfId="0" applyFont="1" applyFill="1" applyBorder="1" applyAlignment="1" applyProtection="1">
      <alignment vertical="top" wrapText="1"/>
      <protection locked="0"/>
    </xf>
    <xf numFmtId="0" fontId="33" fillId="9" borderId="4" xfId="4" applyFont="1" applyFill="1" applyBorder="1" applyAlignment="1" applyProtection="1">
      <alignment vertical="center" wrapText="1"/>
      <protection locked="0"/>
    </xf>
    <xf numFmtId="0" fontId="33" fillId="9" borderId="3" xfId="4" applyFont="1" applyFill="1" applyBorder="1" applyAlignment="1" applyProtection="1">
      <alignment vertical="center" wrapText="1"/>
      <protection locked="0"/>
    </xf>
    <xf numFmtId="0" fontId="33" fillId="9" borderId="5" xfId="4" applyFont="1" applyFill="1" applyBorder="1" applyAlignment="1" applyProtection="1">
      <alignment vertical="center" wrapText="1"/>
      <protection locked="0"/>
    </xf>
    <xf numFmtId="181" fontId="33" fillId="0" borderId="4" xfId="4" applyNumberFormat="1" applyFont="1" applyFill="1" applyBorder="1" applyAlignment="1" applyProtection="1">
      <alignment horizontal="center" vertical="center" shrinkToFit="1"/>
    </xf>
    <xf numFmtId="181" fontId="33" fillId="0" borderId="3" xfId="4" applyNumberFormat="1" applyFont="1" applyFill="1" applyBorder="1" applyAlignment="1" applyProtection="1">
      <alignment horizontal="center" vertical="center" shrinkToFit="1"/>
    </xf>
    <xf numFmtId="181" fontId="33" fillId="0" borderId="5" xfId="4" applyNumberFormat="1" applyFont="1" applyFill="1" applyBorder="1" applyAlignment="1" applyProtection="1">
      <alignment horizontal="center" vertical="center" shrinkToFit="1"/>
    </xf>
    <xf numFmtId="0" fontId="33" fillId="8" borderId="4" xfId="4" applyFont="1" applyFill="1" applyBorder="1" applyAlignment="1" applyProtection="1">
      <alignment vertical="center" wrapText="1"/>
      <protection locked="0"/>
    </xf>
    <xf numFmtId="0" fontId="33" fillId="8" borderId="3" xfId="4" applyFont="1" applyFill="1" applyBorder="1" applyAlignment="1" applyProtection="1">
      <alignment vertical="center" wrapText="1"/>
      <protection locked="0"/>
    </xf>
    <xf numFmtId="0" fontId="33" fillId="8" borderId="5" xfId="4" applyFont="1" applyFill="1" applyBorder="1" applyAlignment="1" applyProtection="1">
      <alignment vertical="center" wrapText="1"/>
      <protection locked="0"/>
    </xf>
    <xf numFmtId="0" fontId="54" fillId="5" borderId="0" xfId="0" applyNumberFormat="1" applyFont="1" applyFill="1" applyAlignment="1" applyProtection="1">
      <alignment vertical="center" wrapText="1"/>
      <protection locked="0"/>
    </xf>
    <xf numFmtId="49" fontId="41" fillId="2" borderId="4" xfId="0" applyNumberFormat="1" applyFont="1" applyFill="1" applyBorder="1" applyAlignment="1">
      <alignment horizontal="center" vertical="center" wrapText="1"/>
    </xf>
    <xf numFmtId="49" fontId="41" fillId="2" borderId="3" xfId="0" applyNumberFormat="1" applyFont="1" applyFill="1" applyBorder="1" applyAlignment="1">
      <alignment horizontal="center" vertical="center" wrapText="1"/>
    </xf>
    <xf numFmtId="49" fontId="41" fillId="2" borderId="5" xfId="0" applyNumberFormat="1" applyFont="1" applyFill="1" applyBorder="1" applyAlignment="1">
      <alignment horizontal="center" vertical="center" wrapText="1"/>
    </xf>
    <xf numFmtId="0" fontId="56" fillId="0" borderId="0" xfId="0" applyFont="1" applyAlignment="1">
      <alignment horizontal="center" vertical="center"/>
    </xf>
    <xf numFmtId="0" fontId="61" fillId="6" borderId="14" xfId="0" applyNumberFormat="1" applyFont="1" applyFill="1" applyBorder="1" applyAlignment="1">
      <alignment horizontal="center" vertical="center"/>
    </xf>
    <xf numFmtId="0" fontId="61" fillId="6" borderId="15" xfId="0" applyNumberFormat="1" applyFont="1" applyFill="1" applyBorder="1" applyAlignment="1">
      <alignment horizontal="center" vertical="center"/>
    </xf>
    <xf numFmtId="49" fontId="41" fillId="2" borderId="94" xfId="1" applyNumberFormat="1" applyFont="1" applyFill="1" applyBorder="1" applyAlignment="1" applyProtection="1">
      <alignment horizontal="center" vertical="center" wrapText="1"/>
    </xf>
    <xf numFmtId="49" fontId="41" fillId="2" borderId="6" xfId="1" applyNumberFormat="1" applyFont="1" applyFill="1" applyBorder="1" applyAlignment="1" applyProtection="1">
      <alignment horizontal="center" vertical="center" wrapText="1"/>
    </xf>
    <xf numFmtId="49" fontId="41" fillId="2" borderId="95" xfId="1" applyNumberFormat="1" applyFont="1" applyFill="1" applyBorder="1" applyAlignment="1" applyProtection="1">
      <alignment horizontal="center" vertical="center" wrapText="1"/>
    </xf>
    <xf numFmtId="0" fontId="41" fillId="2" borderId="94" xfId="1" applyNumberFormat="1" applyFont="1" applyFill="1" applyBorder="1" applyAlignment="1" applyProtection="1">
      <alignment horizontal="center" vertical="center" wrapText="1"/>
    </xf>
    <xf numFmtId="0" fontId="41" fillId="2" borderId="6" xfId="1" applyNumberFormat="1" applyFont="1" applyFill="1" applyBorder="1" applyAlignment="1" applyProtection="1">
      <alignment horizontal="center" vertical="center" wrapText="1"/>
    </xf>
    <xf numFmtId="0" fontId="41" fillId="2" borderId="95" xfId="1" applyNumberFormat="1" applyFont="1" applyFill="1" applyBorder="1" applyAlignment="1" applyProtection="1">
      <alignment horizontal="center" vertical="center" wrapText="1"/>
    </xf>
    <xf numFmtId="177" fontId="41" fillId="2" borderId="6" xfId="1" applyNumberFormat="1" applyFont="1" applyFill="1" applyBorder="1" applyAlignment="1" applyProtection="1">
      <alignment horizontal="center" vertical="center" wrapText="1"/>
    </xf>
    <xf numFmtId="177" fontId="41" fillId="2" borderId="90" xfId="1" applyNumberFormat="1" applyFont="1" applyFill="1" applyBorder="1" applyAlignment="1" applyProtection="1">
      <alignment horizontal="center" vertical="center" wrapText="1"/>
    </xf>
    <xf numFmtId="49" fontId="41" fillId="2" borderId="6" xfId="0" applyNumberFormat="1" applyFont="1" applyFill="1" applyBorder="1" applyAlignment="1">
      <alignment horizontal="center" vertical="center" wrapText="1"/>
    </xf>
    <xf numFmtId="49" fontId="41" fillId="2" borderId="90" xfId="1" applyNumberFormat="1" applyFont="1" applyFill="1" applyBorder="1" applyAlignment="1" applyProtection="1">
      <alignment horizontal="center" vertical="center" wrapText="1"/>
    </xf>
    <xf numFmtId="49" fontId="41" fillId="2" borderId="99" xfId="1" applyNumberFormat="1" applyFont="1" applyFill="1" applyBorder="1" applyAlignment="1" applyProtection="1">
      <alignment horizontal="center" vertical="center" wrapText="1"/>
    </xf>
    <xf numFmtId="177" fontId="41" fillId="2" borderId="94" xfId="1" applyNumberFormat="1" applyFont="1" applyFill="1" applyBorder="1" applyAlignment="1" applyProtection="1">
      <alignment horizontal="center" vertical="center" wrapText="1"/>
    </xf>
    <xf numFmtId="177" fontId="41" fillId="2" borderId="97" xfId="1" applyNumberFormat="1" applyFont="1" applyFill="1" applyBorder="1" applyAlignment="1" applyProtection="1">
      <alignment horizontal="center" vertical="center" wrapText="1"/>
    </xf>
    <xf numFmtId="0" fontId="62" fillId="0" borderId="94" xfId="0" applyFont="1" applyFill="1" applyBorder="1" applyAlignment="1" applyProtection="1">
      <alignment horizontal="center" vertical="center" wrapText="1"/>
    </xf>
    <xf numFmtId="0" fontId="62" fillId="0" borderId="6" xfId="0" applyFont="1" applyFill="1" applyBorder="1" applyAlignment="1" applyProtection="1">
      <alignment horizontal="center" vertical="center" wrapText="1"/>
    </xf>
    <xf numFmtId="0" fontId="62" fillId="0" borderId="95" xfId="0" applyFont="1" applyFill="1" applyBorder="1" applyAlignment="1" applyProtection="1">
      <alignment horizontal="center" vertical="center" wrapText="1"/>
    </xf>
    <xf numFmtId="176" fontId="41" fillId="0" borderId="0" xfId="0" applyNumberFormat="1" applyFont="1" applyBorder="1" applyAlignment="1" applyProtection="1">
      <alignment horizontal="center"/>
      <protection locked="0"/>
    </xf>
    <xf numFmtId="0" fontId="41" fillId="2" borderId="96" xfId="1" applyNumberFormat="1" applyFont="1" applyFill="1" applyBorder="1" applyAlignment="1" applyProtection="1">
      <alignment horizontal="center" vertical="center" wrapText="1"/>
    </xf>
    <xf numFmtId="0" fontId="41" fillId="2" borderId="89" xfId="1" applyNumberFormat="1" applyFont="1" applyFill="1" applyBorder="1" applyAlignment="1" applyProtection="1">
      <alignment horizontal="center" vertical="center" wrapText="1"/>
    </xf>
    <xf numFmtId="0" fontId="41" fillId="2" borderId="98" xfId="1" applyNumberFormat="1" applyFont="1" applyFill="1" applyBorder="1" applyAlignment="1" applyProtection="1">
      <alignment horizontal="center" vertical="center" wrapText="1"/>
    </xf>
    <xf numFmtId="0" fontId="43" fillId="11" borderId="0" xfId="0" applyFont="1" applyFill="1" applyAlignment="1">
      <alignment vertical="center"/>
    </xf>
    <xf numFmtId="49" fontId="41" fillId="2" borderId="96" xfId="1" applyNumberFormat="1" applyFont="1" applyFill="1" applyBorder="1" applyAlignment="1" applyProtection="1">
      <alignment horizontal="center" vertical="center" wrapText="1"/>
    </xf>
    <xf numFmtId="49" fontId="41" fillId="2" borderId="106" xfId="1" applyNumberFormat="1" applyFont="1" applyFill="1" applyBorder="1" applyAlignment="1" applyProtection="1">
      <alignment horizontal="center" vertical="center" wrapText="1"/>
    </xf>
    <xf numFmtId="49" fontId="41" fillId="2" borderId="107" xfId="1" applyNumberFormat="1" applyFont="1" applyFill="1" applyBorder="1" applyAlignment="1" applyProtection="1">
      <alignment horizontal="center" vertical="center" wrapText="1"/>
    </xf>
    <xf numFmtId="49" fontId="41" fillId="2" borderId="108" xfId="1" applyNumberFormat="1" applyFont="1" applyFill="1" applyBorder="1" applyAlignment="1" applyProtection="1">
      <alignment horizontal="center" vertical="center" wrapText="1"/>
    </xf>
    <xf numFmtId="49" fontId="41" fillId="2" borderId="105" xfId="1" applyNumberFormat="1" applyFont="1" applyFill="1" applyBorder="1" applyAlignment="1" applyProtection="1">
      <alignment horizontal="center" vertical="center" wrapText="1"/>
    </xf>
    <xf numFmtId="49" fontId="41" fillId="2" borderId="102" xfId="1" applyNumberFormat="1" applyFont="1" applyFill="1" applyBorder="1" applyAlignment="1" applyProtection="1">
      <alignment horizontal="center" vertical="center" wrapText="1"/>
    </xf>
    <xf numFmtId="49" fontId="41" fillId="2" borderId="103" xfId="1" applyNumberFormat="1" applyFont="1" applyFill="1" applyBorder="1" applyAlignment="1" applyProtection="1">
      <alignment horizontal="center" vertical="center" wrapText="1"/>
    </xf>
    <xf numFmtId="49" fontId="41" fillId="2" borderId="101" xfId="1" applyNumberFormat="1" applyFont="1" applyFill="1" applyBorder="1" applyAlignment="1" applyProtection="1">
      <alignment horizontal="center" vertical="center" wrapText="1"/>
    </xf>
    <xf numFmtId="0" fontId="41" fillId="0" borderId="97" xfId="0" applyNumberFormat="1" applyFont="1" applyBorder="1" applyAlignment="1" applyProtection="1">
      <alignment horizontal="center" vertical="center" wrapText="1"/>
      <protection locked="0"/>
    </xf>
    <xf numFmtId="0" fontId="41" fillId="0" borderId="90" xfId="0" applyNumberFormat="1" applyFont="1" applyBorder="1" applyAlignment="1" applyProtection="1">
      <alignment horizontal="center" vertical="center" wrapText="1"/>
      <protection locked="0"/>
    </xf>
    <xf numFmtId="0" fontId="41" fillId="0" borderId="99" xfId="0" applyNumberFormat="1" applyFont="1" applyBorder="1" applyAlignment="1" applyProtection="1">
      <alignment horizontal="center" vertical="center" wrapText="1"/>
      <protection locked="0"/>
    </xf>
    <xf numFmtId="49" fontId="41" fillId="0" borderId="94" xfId="0" applyNumberFormat="1" applyFont="1" applyBorder="1" applyAlignment="1" applyProtection="1">
      <alignment horizontal="center" vertical="center" wrapText="1"/>
    </xf>
    <xf numFmtId="49" fontId="41" fillId="0" borderId="6" xfId="0" applyNumberFormat="1" applyFont="1" applyBorder="1" applyAlignment="1" applyProtection="1">
      <alignment horizontal="center" vertical="center" wrapText="1"/>
    </xf>
    <xf numFmtId="49" fontId="41" fillId="0" borderId="95" xfId="0" applyNumberFormat="1" applyFont="1" applyBorder="1" applyAlignment="1" applyProtection="1">
      <alignment horizontal="center" vertical="center" wrapText="1"/>
    </xf>
    <xf numFmtId="49" fontId="41" fillId="0" borderId="101" xfId="0" applyNumberFormat="1" applyFont="1" applyBorder="1" applyAlignment="1" applyProtection="1">
      <alignment horizontal="center" vertical="center" wrapText="1"/>
    </xf>
    <xf numFmtId="49" fontId="41" fillId="0" borderId="102" xfId="0" applyNumberFormat="1" applyFont="1" applyBorder="1" applyAlignment="1" applyProtection="1">
      <alignment horizontal="center" vertical="center" wrapText="1"/>
    </xf>
    <xf numFmtId="49" fontId="41" fillId="0" borderId="103" xfId="0" applyNumberFormat="1" applyFont="1" applyBorder="1" applyAlignment="1" applyProtection="1">
      <alignment horizontal="center" vertical="center" wrapText="1"/>
    </xf>
    <xf numFmtId="0" fontId="58" fillId="0" borderId="96" xfId="0" applyNumberFormat="1" applyFont="1" applyBorder="1" applyAlignment="1">
      <alignment horizontal="center" vertical="center"/>
    </xf>
    <xf numFmtId="0" fontId="58" fillId="0" borderId="94" xfId="0" applyNumberFormat="1" applyFont="1" applyBorder="1" applyAlignment="1">
      <alignment horizontal="center" vertical="center"/>
    </xf>
    <xf numFmtId="0" fontId="58" fillId="0" borderId="89" xfId="0" applyNumberFormat="1" applyFont="1" applyBorder="1" applyAlignment="1">
      <alignment horizontal="center" vertical="center"/>
    </xf>
    <xf numFmtId="0" fontId="58" fillId="0" borderId="6" xfId="0" applyNumberFormat="1" applyFont="1" applyBorder="1" applyAlignment="1">
      <alignment horizontal="center" vertical="center"/>
    </xf>
    <xf numFmtId="0" fontId="58" fillId="0" borderId="91" xfId="0" applyNumberFormat="1" applyFont="1" applyBorder="1" applyAlignment="1">
      <alignment horizontal="center" vertical="center"/>
    </xf>
    <xf numFmtId="0" fontId="58" fillId="0" borderId="92" xfId="0" applyNumberFormat="1" applyFont="1" applyBorder="1" applyAlignment="1">
      <alignment horizontal="center" vertical="center"/>
    </xf>
    <xf numFmtId="0" fontId="58" fillId="6" borderId="94" xfId="0" applyNumberFormat="1" applyFont="1" applyFill="1" applyBorder="1" applyAlignment="1">
      <alignment vertical="center"/>
    </xf>
    <xf numFmtId="0" fontId="58" fillId="6" borderId="97" xfId="0" applyNumberFormat="1" applyFont="1" applyFill="1" applyBorder="1" applyAlignment="1">
      <alignment vertical="center"/>
    </xf>
    <xf numFmtId="0" fontId="58" fillId="6" borderId="6" xfId="0" applyNumberFormat="1" applyFont="1" applyFill="1" applyBorder="1" applyAlignment="1">
      <alignment vertical="center"/>
    </xf>
    <xf numFmtId="0" fontId="58" fillId="6" borderId="90" xfId="0" applyNumberFormat="1" applyFont="1" applyFill="1" applyBorder="1" applyAlignment="1">
      <alignment vertical="center"/>
    </xf>
    <xf numFmtId="0" fontId="58" fillId="6" borderId="92" xfId="0" applyNumberFormat="1" applyFont="1" applyFill="1" applyBorder="1" applyAlignment="1">
      <alignment vertical="center"/>
    </xf>
    <xf numFmtId="0" fontId="58" fillId="6" borderId="93" xfId="0" applyNumberFormat="1" applyFont="1" applyFill="1" applyBorder="1" applyAlignment="1">
      <alignment vertical="center"/>
    </xf>
    <xf numFmtId="0" fontId="38" fillId="0" borderId="4" xfId="4" applyFont="1" applyFill="1" applyBorder="1" applyAlignment="1" applyProtection="1">
      <alignment horizontal="center" vertical="center" wrapText="1"/>
    </xf>
    <xf numFmtId="0" fontId="38" fillId="0" borderId="3" xfId="4" applyFont="1" applyFill="1" applyBorder="1" applyAlignment="1">
      <alignment horizontal="center" vertical="center" wrapText="1"/>
    </xf>
    <xf numFmtId="0" fontId="38" fillId="0" borderId="5" xfId="4" applyFont="1" applyFill="1" applyBorder="1" applyAlignment="1">
      <alignment horizontal="center" vertical="center" wrapText="1"/>
    </xf>
    <xf numFmtId="0" fontId="38" fillId="9" borderId="4" xfId="4" applyFont="1" applyFill="1" applyBorder="1" applyAlignment="1" applyProtection="1">
      <alignment horizontal="left" vertical="top" wrapText="1"/>
      <protection locked="0"/>
    </xf>
    <xf numFmtId="0" fontId="38" fillId="9" borderId="3" xfId="4" applyFont="1" applyFill="1" applyBorder="1" applyAlignment="1" applyProtection="1">
      <alignment horizontal="left" vertical="top" wrapText="1"/>
      <protection locked="0"/>
    </xf>
    <xf numFmtId="0" fontId="38" fillId="9" borderId="5" xfId="4" applyFont="1" applyFill="1" applyBorder="1" applyAlignment="1" applyProtection="1">
      <alignment horizontal="left" vertical="top" wrapText="1"/>
      <protection locked="0"/>
    </xf>
    <xf numFmtId="0" fontId="38" fillId="0" borderId="7" xfId="4" applyFont="1" applyFill="1" applyBorder="1" applyAlignment="1" applyProtection="1">
      <alignment horizontal="center" vertical="center"/>
    </xf>
    <xf numFmtId="0" fontId="38" fillId="0" borderId="2" xfId="4" applyFont="1" applyFill="1" applyBorder="1" applyAlignment="1" applyProtection="1">
      <alignment horizontal="center" vertical="center"/>
    </xf>
    <xf numFmtId="0" fontId="38" fillId="0" borderId="8" xfId="4" applyFont="1" applyFill="1" applyBorder="1" applyAlignment="1" applyProtection="1">
      <alignment horizontal="center" vertical="center"/>
    </xf>
    <xf numFmtId="0" fontId="38" fillId="8" borderId="7" xfId="4" applyFont="1" applyFill="1" applyBorder="1" applyAlignment="1" applyProtection="1">
      <alignment vertical="top" shrinkToFit="1"/>
      <protection locked="0"/>
    </xf>
    <xf numFmtId="0" fontId="38" fillId="8" borderId="2" xfId="4" applyFont="1" applyFill="1" applyBorder="1" applyAlignment="1" applyProtection="1">
      <alignment vertical="top" shrinkToFit="1"/>
      <protection locked="0"/>
    </xf>
    <xf numFmtId="0" fontId="38" fillId="8" borderId="8" xfId="4" applyFont="1" applyFill="1" applyBorder="1" applyAlignment="1" applyProtection="1">
      <alignment vertical="top" shrinkToFit="1"/>
      <protection locked="0"/>
    </xf>
    <xf numFmtId="0" fontId="38" fillId="0" borderId="3" xfId="4" applyFont="1" applyFill="1" applyBorder="1" applyAlignment="1" applyProtection="1">
      <alignment horizontal="center" vertical="center"/>
    </xf>
    <xf numFmtId="0" fontId="38" fillId="0" borderId="5" xfId="4" applyFont="1" applyFill="1" applyBorder="1" applyAlignment="1" applyProtection="1">
      <alignment horizontal="center" vertical="center"/>
    </xf>
    <xf numFmtId="0" fontId="38" fillId="8" borderId="4" xfId="4" applyFont="1" applyFill="1" applyBorder="1" applyAlignment="1" applyProtection="1">
      <alignment vertical="top" shrinkToFit="1"/>
      <protection locked="0"/>
    </xf>
    <xf numFmtId="0" fontId="38" fillId="8" borderId="3" xfId="4" applyFont="1" applyFill="1" applyBorder="1" applyAlignment="1" applyProtection="1">
      <alignment vertical="top" shrinkToFit="1"/>
      <protection locked="0"/>
    </xf>
    <xf numFmtId="0" fontId="38" fillId="8" borderId="5" xfId="4" applyFont="1" applyFill="1" applyBorder="1" applyAlignment="1" applyProtection="1">
      <alignment vertical="top" shrinkToFit="1"/>
      <protection locked="0"/>
    </xf>
    <xf numFmtId="0" fontId="33" fillId="0" borderId="4" xfId="0" applyFont="1" applyFill="1" applyBorder="1" applyAlignment="1">
      <alignment horizontal="center" vertical="center"/>
    </xf>
    <xf numFmtId="0" fontId="33" fillId="0" borderId="3" xfId="0" applyFont="1" applyFill="1" applyBorder="1" applyAlignment="1">
      <alignment horizontal="center" vertical="center"/>
    </xf>
    <xf numFmtId="0" fontId="33" fillId="7" borderId="3" xfId="0" applyFont="1" applyFill="1" applyBorder="1" applyAlignment="1">
      <alignment horizontal="center" vertical="center"/>
    </xf>
    <xf numFmtId="0" fontId="33" fillId="7" borderId="5" xfId="0" applyFont="1" applyFill="1" applyBorder="1" applyAlignment="1">
      <alignment horizontal="center" vertical="center"/>
    </xf>
    <xf numFmtId="0" fontId="33" fillId="0" borderId="4" xfId="4" applyFont="1" applyFill="1" applyBorder="1" applyAlignment="1" applyProtection="1">
      <alignment horizontal="center" vertical="center"/>
      <protection locked="0"/>
    </xf>
    <xf numFmtId="0" fontId="33" fillId="0" borderId="4"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7" borderId="3" xfId="4" applyFont="1" applyFill="1" applyBorder="1" applyAlignment="1" applyProtection="1">
      <alignment horizontal="center" vertical="center"/>
      <protection locked="0"/>
    </xf>
    <xf numFmtId="0" fontId="33" fillId="0" borderId="3" xfId="4" applyFont="1" applyFill="1" applyBorder="1" applyAlignment="1" applyProtection="1">
      <alignment horizontal="center" vertical="center" shrinkToFit="1"/>
      <protection locked="0"/>
    </xf>
    <xf numFmtId="0" fontId="38" fillId="0" borderId="3" xfId="4" applyFont="1" applyFill="1" applyBorder="1" applyAlignment="1" applyProtection="1">
      <alignment horizontal="center" vertical="center" wrapText="1" shrinkToFit="1"/>
    </xf>
    <xf numFmtId="0" fontId="38" fillId="0" borderId="5" xfId="4" applyFont="1" applyFill="1" applyBorder="1" applyAlignment="1" applyProtection="1">
      <alignment horizontal="center" vertical="center" wrapText="1" shrinkToFit="1"/>
    </xf>
    <xf numFmtId="0" fontId="38" fillId="0" borderId="4" xfId="4" applyFont="1" applyFill="1" applyBorder="1" applyAlignment="1" applyProtection="1">
      <alignment horizontal="center" vertical="center" wrapText="1" shrinkToFit="1"/>
    </xf>
    <xf numFmtId="182" fontId="38" fillId="7" borderId="3" xfId="4" applyNumberFormat="1" applyFont="1" applyFill="1" applyBorder="1" applyAlignment="1" applyProtection="1">
      <alignment horizontal="center" vertical="center" wrapText="1" shrinkToFit="1"/>
    </xf>
    <xf numFmtId="0" fontId="38" fillId="0" borderId="3" xfId="4" applyFont="1" applyFill="1" applyBorder="1" applyAlignment="1" applyProtection="1">
      <alignment horizontal="center" vertical="center" wrapText="1"/>
    </xf>
    <xf numFmtId="0" fontId="38" fillId="0" borderId="5" xfId="4" applyFont="1" applyFill="1" applyBorder="1" applyAlignment="1" applyProtection="1">
      <alignment horizontal="center" vertical="center" wrapText="1"/>
    </xf>
    <xf numFmtId="181" fontId="38" fillId="9" borderId="4" xfId="4" applyNumberFormat="1" applyFont="1" applyFill="1" applyBorder="1" applyAlignment="1" applyProtection="1">
      <alignment horizontal="center" vertical="center" wrapText="1" shrinkToFit="1"/>
    </xf>
    <xf numFmtId="181" fontId="38" fillId="9" borderId="3" xfId="4" applyNumberFormat="1" applyFont="1" applyFill="1" applyBorder="1" applyAlignment="1" applyProtection="1">
      <alignment horizontal="center" vertical="center" wrapText="1" shrinkToFit="1"/>
    </xf>
    <xf numFmtId="0" fontId="38" fillId="9" borderId="4" xfId="4" applyFont="1" applyFill="1" applyBorder="1" applyAlignment="1" applyProtection="1">
      <alignment horizontal="center" vertical="center"/>
    </xf>
    <xf numFmtId="0" fontId="38" fillId="9" borderId="3" xfId="4" applyFont="1" applyFill="1" applyBorder="1" applyAlignment="1" applyProtection="1">
      <alignment horizontal="center" vertical="center"/>
    </xf>
    <xf numFmtId="0" fontId="38" fillId="9" borderId="3" xfId="4" applyFont="1" applyFill="1" applyBorder="1" applyAlignment="1" applyProtection="1">
      <alignment horizontal="center" vertical="center" wrapText="1" shrinkToFit="1"/>
    </xf>
    <xf numFmtId="0" fontId="33" fillId="7"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78" fillId="0" borderId="3" xfId="0" applyFont="1" applyFill="1" applyBorder="1" applyAlignment="1">
      <alignment vertical="center" wrapText="1" shrinkToFit="1"/>
    </xf>
    <xf numFmtId="0" fontId="78" fillId="0" borderId="5" xfId="0" applyFont="1" applyFill="1" applyBorder="1" applyAlignment="1">
      <alignment vertical="center" wrapText="1" shrinkToFit="1"/>
    </xf>
    <xf numFmtId="0" fontId="33" fillId="0" borderId="6" xfId="4" applyFont="1" applyFill="1" applyBorder="1" applyAlignment="1" applyProtection="1">
      <alignment horizontal="center" vertical="center" wrapText="1"/>
      <protection locked="0"/>
    </xf>
    <xf numFmtId="0" fontId="33" fillId="0" borderId="6" xfId="4" applyFont="1" applyFill="1" applyBorder="1" applyAlignment="1" applyProtection="1">
      <alignment horizontal="center" vertical="center"/>
      <protection locked="0"/>
    </xf>
    <xf numFmtId="0" fontId="33" fillId="7" borderId="4" xfId="4" applyFont="1" applyFill="1" applyBorder="1" applyAlignment="1" applyProtection="1">
      <alignment vertical="center"/>
      <protection locked="0"/>
    </xf>
    <xf numFmtId="0" fontId="33" fillId="7" borderId="3" xfId="4" applyFont="1" applyFill="1" applyBorder="1" applyAlignment="1" applyProtection="1">
      <alignment vertical="center"/>
      <protection locked="0"/>
    </xf>
    <xf numFmtId="0" fontId="33" fillId="7" borderId="5" xfId="4" applyFont="1" applyFill="1" applyBorder="1" applyAlignment="1" applyProtection="1">
      <alignment vertical="center"/>
      <protection locked="0"/>
    </xf>
    <xf numFmtId="49" fontId="33" fillId="14" borderId="4" xfId="4" applyNumberFormat="1" applyFont="1" applyFill="1" applyBorder="1" applyAlignment="1" applyProtection="1">
      <alignment horizontal="center" vertical="center"/>
      <protection locked="0"/>
    </xf>
    <xf numFmtId="49" fontId="33" fillId="14" borderId="3" xfId="4" applyNumberFormat="1" applyFont="1" applyFill="1" applyBorder="1" applyAlignment="1" applyProtection="1">
      <alignment horizontal="center" vertical="center"/>
      <protection locked="0"/>
    </xf>
    <xf numFmtId="49" fontId="33" fillId="14" borderId="5" xfId="4" applyNumberFormat="1" applyFont="1" applyFill="1" applyBorder="1" applyAlignment="1" applyProtection="1">
      <alignment horizontal="center" vertical="center"/>
      <protection locked="0"/>
    </xf>
    <xf numFmtId="0" fontId="33" fillId="13" borderId="3" xfId="4" applyFont="1" applyFill="1" applyBorder="1" applyAlignment="1" applyProtection="1">
      <alignment vertical="center"/>
    </xf>
    <xf numFmtId="0" fontId="33" fillId="13" borderId="5" xfId="4" applyFont="1" applyFill="1" applyBorder="1" applyAlignment="1" applyProtection="1">
      <alignment vertical="center"/>
    </xf>
    <xf numFmtId="0" fontId="38" fillId="0" borderId="7" xfId="4" applyFont="1" applyFill="1" applyBorder="1" applyAlignment="1" applyProtection="1">
      <alignment horizontal="center" vertical="center" wrapText="1"/>
    </xf>
    <xf numFmtId="0" fontId="38" fillId="0" borderId="2" xfId="4" applyFont="1" applyFill="1" applyBorder="1" applyAlignment="1" applyProtection="1">
      <alignment horizontal="center" vertical="center" wrapText="1"/>
    </xf>
    <xf numFmtId="0" fontId="38" fillId="0" borderId="8" xfId="4" applyFont="1" applyFill="1" applyBorder="1" applyAlignment="1" applyProtection="1">
      <alignment horizontal="center" vertical="center" wrapText="1"/>
    </xf>
    <xf numFmtId="0" fontId="38" fillId="0" borderId="11" xfId="4" applyFont="1" applyFill="1" applyBorder="1" applyAlignment="1" applyProtection="1">
      <alignment horizontal="center" vertical="center" wrapText="1"/>
    </xf>
    <xf numFmtId="0" fontId="38" fillId="0" borderId="0" xfId="4" applyFont="1" applyFill="1" applyBorder="1" applyAlignment="1" applyProtection="1">
      <alignment horizontal="center" vertical="center" wrapText="1"/>
    </xf>
    <xf numFmtId="0" fontId="38" fillId="0" borderId="12" xfId="4" applyFont="1" applyFill="1" applyBorder="1" applyAlignment="1" applyProtection="1">
      <alignment horizontal="center" vertical="center" wrapText="1"/>
    </xf>
    <xf numFmtId="0" fontId="38" fillId="0" borderId="4" xfId="4" applyFont="1" applyFill="1" applyBorder="1" applyAlignment="1" applyProtection="1">
      <alignment vertical="center"/>
    </xf>
    <xf numFmtId="0" fontId="38" fillId="0" borderId="3" xfId="4" applyFont="1" applyFill="1" applyBorder="1" applyAlignment="1" applyProtection="1">
      <alignment vertical="center"/>
    </xf>
    <xf numFmtId="0" fontId="38" fillId="0" borderId="5" xfId="4" applyFont="1" applyFill="1" applyBorder="1" applyAlignment="1" applyProtection="1">
      <alignment vertical="center"/>
    </xf>
    <xf numFmtId="0" fontId="38" fillId="0" borderId="4" xfId="4" applyFont="1" applyFill="1" applyBorder="1" applyAlignment="1" applyProtection="1">
      <alignment horizontal="center" vertical="center"/>
    </xf>
    <xf numFmtId="0" fontId="38" fillId="7" borderId="4" xfId="4" applyFont="1" applyFill="1" applyBorder="1" applyAlignment="1" applyProtection="1">
      <alignment vertical="center"/>
      <protection locked="0"/>
    </xf>
    <xf numFmtId="0" fontId="38" fillId="7" borderId="3" xfId="4" applyFont="1" applyFill="1" applyBorder="1" applyAlignment="1" applyProtection="1">
      <alignment vertical="center"/>
      <protection locked="0"/>
    </xf>
    <xf numFmtId="0" fontId="38" fillId="7" borderId="5" xfId="4" applyFont="1" applyFill="1" applyBorder="1" applyAlignment="1" applyProtection="1">
      <alignment vertical="center"/>
      <protection locked="0"/>
    </xf>
    <xf numFmtId="49" fontId="77" fillId="14" borderId="4" xfId="4" applyNumberFormat="1" applyFont="1" applyFill="1" applyBorder="1" applyAlignment="1" applyProtection="1">
      <alignment horizontal="center" vertical="center"/>
      <protection locked="0"/>
    </xf>
    <xf numFmtId="49" fontId="77" fillId="14" borderId="3" xfId="4" applyNumberFormat="1" applyFont="1" applyFill="1" applyBorder="1" applyAlignment="1" applyProtection="1">
      <alignment horizontal="center" vertical="center"/>
      <protection locked="0"/>
    </xf>
    <xf numFmtId="49" fontId="77" fillId="14" borderId="5" xfId="4" applyNumberFormat="1" applyFont="1" applyFill="1" applyBorder="1" applyAlignment="1" applyProtection="1">
      <alignment horizontal="center" vertical="center"/>
      <protection locked="0"/>
    </xf>
    <xf numFmtId="0" fontId="38" fillId="0" borderId="6" xfId="4" applyFont="1" applyFill="1" applyBorder="1" applyAlignment="1" applyProtection="1">
      <alignment horizontal="center" vertical="center"/>
    </xf>
    <xf numFmtId="0" fontId="38" fillId="8" borderId="4" xfId="4" applyFont="1" applyFill="1" applyBorder="1" applyAlignment="1" applyProtection="1">
      <alignment vertical="center"/>
      <protection locked="0"/>
    </xf>
    <xf numFmtId="0" fontId="38" fillId="8" borderId="3" xfId="4" applyFont="1" applyFill="1" applyBorder="1" applyAlignment="1" applyProtection="1">
      <alignment vertical="center"/>
      <protection locked="0"/>
    </xf>
    <xf numFmtId="0" fontId="38" fillId="13" borderId="3" xfId="4" applyFont="1" applyFill="1" applyBorder="1" applyAlignment="1" applyProtection="1">
      <alignment vertical="center"/>
    </xf>
    <xf numFmtId="0" fontId="38" fillId="13" borderId="5" xfId="4" applyFont="1" applyFill="1" applyBorder="1" applyAlignment="1" applyProtection="1">
      <alignment vertical="center"/>
    </xf>
    <xf numFmtId="0" fontId="38" fillId="0" borderId="6" xfId="4" applyFont="1" applyFill="1" applyBorder="1" applyAlignment="1" applyProtection="1">
      <alignment horizontal="center" vertical="center" wrapText="1"/>
      <protection locked="0"/>
    </xf>
    <xf numFmtId="0" fontId="38" fillId="0" borderId="6" xfId="4" applyFont="1" applyFill="1" applyBorder="1" applyAlignment="1" applyProtection="1">
      <alignment horizontal="center" vertical="center"/>
      <protection locked="0"/>
    </xf>
    <xf numFmtId="49" fontId="38" fillId="0" borderId="4" xfId="4" applyNumberFormat="1" applyFont="1" applyFill="1" applyBorder="1" applyAlignment="1" applyProtection="1">
      <alignment horizontal="center" vertical="center" wrapText="1"/>
    </xf>
    <xf numFmtId="49" fontId="38" fillId="0" borderId="3" xfId="4" applyNumberFormat="1" applyFont="1" applyFill="1" applyBorder="1" applyAlignment="1" applyProtection="1">
      <alignment horizontal="center" vertical="center"/>
    </xf>
    <xf numFmtId="49" fontId="38" fillId="0" borderId="5" xfId="4" applyNumberFormat="1" applyFont="1" applyFill="1" applyBorder="1" applyAlignment="1" applyProtection="1">
      <alignment horizontal="center" vertical="center"/>
    </xf>
    <xf numFmtId="0" fontId="38" fillId="7" borderId="4" xfId="4" applyFont="1" applyFill="1" applyBorder="1" applyAlignment="1" applyProtection="1">
      <alignment vertical="center" wrapText="1"/>
    </xf>
    <xf numFmtId="0" fontId="38" fillId="7" borderId="3" xfId="4" applyFont="1" applyFill="1" applyBorder="1" applyAlignment="1" applyProtection="1">
      <alignment vertical="center" wrapText="1"/>
    </xf>
    <xf numFmtId="0" fontId="38" fillId="7" borderId="5" xfId="4" applyFont="1" applyFill="1" applyBorder="1" applyAlignment="1" applyProtection="1">
      <alignment vertical="center" wrapText="1"/>
    </xf>
    <xf numFmtId="0" fontId="38" fillId="9" borderId="4" xfId="4" applyFont="1" applyFill="1" applyBorder="1" applyAlignment="1" applyProtection="1">
      <alignment vertical="center"/>
      <protection locked="0"/>
    </xf>
    <xf numFmtId="0" fontId="38" fillId="9" borderId="3" xfId="4" applyFont="1" applyFill="1" applyBorder="1" applyAlignment="1" applyProtection="1">
      <alignment vertical="center"/>
      <protection locked="0"/>
    </xf>
    <xf numFmtId="0" fontId="38" fillId="9" borderId="5" xfId="4" applyFont="1" applyFill="1" applyBorder="1" applyAlignment="1" applyProtection="1">
      <alignment vertical="center"/>
      <protection locked="0"/>
    </xf>
    <xf numFmtId="0" fontId="38" fillId="8" borderId="4" xfId="4" applyFont="1" applyFill="1" applyBorder="1" applyAlignment="1" applyProtection="1">
      <alignment vertical="center" wrapText="1"/>
      <protection locked="0"/>
    </xf>
    <xf numFmtId="0" fontId="38" fillId="8" borderId="3" xfId="4" applyFont="1" applyFill="1" applyBorder="1" applyAlignment="1" applyProtection="1">
      <alignment vertical="center" wrapText="1"/>
      <protection locked="0"/>
    </xf>
    <xf numFmtId="0" fontId="38" fillId="8" borderId="5" xfId="4" applyFont="1" applyFill="1" applyBorder="1" applyAlignment="1" applyProtection="1">
      <alignment vertical="center" wrapText="1"/>
      <protection locked="0"/>
    </xf>
    <xf numFmtId="49" fontId="38" fillId="0" borderId="7" xfId="4" applyNumberFormat="1" applyFont="1" applyFill="1" applyBorder="1" applyAlignment="1" applyProtection="1">
      <alignment horizontal="center" vertical="center" wrapText="1"/>
    </xf>
    <xf numFmtId="49" fontId="38" fillId="0" borderId="2" xfId="4" applyNumberFormat="1" applyFont="1" applyFill="1" applyBorder="1" applyAlignment="1" applyProtection="1">
      <alignment horizontal="center" vertical="center" wrapText="1"/>
    </xf>
    <xf numFmtId="49" fontId="38" fillId="0" borderId="8" xfId="4" applyNumberFormat="1" applyFont="1" applyFill="1" applyBorder="1" applyAlignment="1" applyProtection="1">
      <alignment horizontal="center" vertical="center" wrapText="1"/>
    </xf>
    <xf numFmtId="49" fontId="38" fillId="0" borderId="9" xfId="4" applyNumberFormat="1" applyFont="1" applyFill="1" applyBorder="1" applyAlignment="1" applyProtection="1">
      <alignment horizontal="center" vertical="center" wrapText="1"/>
    </xf>
    <xf numFmtId="49" fontId="38" fillId="0" borderId="1" xfId="4" applyNumberFormat="1" applyFont="1" applyFill="1" applyBorder="1" applyAlignment="1" applyProtection="1">
      <alignment horizontal="center" vertical="center" wrapText="1"/>
    </xf>
    <xf numFmtId="49" fontId="38" fillId="0" borderId="10" xfId="4" applyNumberFormat="1" applyFont="1" applyFill="1" applyBorder="1" applyAlignment="1" applyProtection="1">
      <alignment horizontal="center" vertical="center" wrapText="1"/>
    </xf>
    <xf numFmtId="0" fontId="38" fillId="0" borderId="6" xfId="4" applyFont="1" applyFill="1" applyBorder="1" applyAlignment="1" applyProtection="1">
      <alignment horizontal="center" vertical="center" wrapText="1"/>
    </xf>
    <xf numFmtId="0" fontId="38" fillId="9" borderId="4" xfId="4" applyFont="1" applyFill="1" applyBorder="1" applyAlignment="1" applyProtection="1">
      <alignment vertical="center" wrapText="1"/>
    </xf>
    <xf numFmtId="0" fontId="38" fillId="9" borderId="3" xfId="4" applyFont="1" applyFill="1" applyBorder="1" applyAlignment="1" applyProtection="1">
      <alignment vertical="center" wrapText="1"/>
    </xf>
    <xf numFmtId="0" fontId="38" fillId="9" borderId="5" xfId="4" applyFont="1" applyFill="1" applyBorder="1" applyAlignment="1" applyProtection="1">
      <alignment vertical="center" wrapText="1"/>
    </xf>
    <xf numFmtId="0" fontId="38" fillId="0" borderId="3" xfId="4" applyFont="1" applyFill="1" applyBorder="1" applyAlignment="1" applyProtection="1">
      <alignment vertical="center"/>
      <protection locked="0"/>
    </xf>
    <xf numFmtId="0" fontId="38" fillId="0" borderId="5" xfId="4" applyFont="1" applyFill="1" applyBorder="1" applyAlignment="1" applyProtection="1">
      <alignment vertical="center"/>
      <protection locked="0"/>
    </xf>
    <xf numFmtId="49" fontId="38" fillId="0" borderId="4" xfId="4" applyNumberFormat="1" applyFont="1" applyFill="1" applyBorder="1" applyAlignment="1" applyProtection="1">
      <alignment horizontal="distributed" vertical="center" indent="1"/>
    </xf>
    <xf numFmtId="49" fontId="38" fillId="0" borderId="3" xfId="4" applyNumberFormat="1" applyFont="1" applyFill="1" applyBorder="1" applyAlignment="1" applyProtection="1">
      <alignment horizontal="distributed" vertical="center" indent="1"/>
    </xf>
    <xf numFmtId="49" fontId="38" fillId="0" borderId="5" xfId="4" applyNumberFormat="1" applyFont="1" applyFill="1" applyBorder="1" applyAlignment="1" applyProtection="1">
      <alignment horizontal="distributed" vertical="center" indent="1"/>
    </xf>
    <xf numFmtId="0" fontId="33" fillId="7" borderId="4" xfId="4" applyFont="1" applyFill="1" applyBorder="1" applyAlignment="1" applyProtection="1">
      <alignment vertical="center" wrapText="1"/>
      <protection locked="0"/>
    </xf>
    <xf numFmtId="0" fontId="33" fillId="7" borderId="3" xfId="4" applyFont="1" applyFill="1" applyBorder="1" applyAlignment="1" applyProtection="1">
      <alignment vertical="center" wrapText="1"/>
      <protection locked="0"/>
    </xf>
    <xf numFmtId="0" fontId="33" fillId="7" borderId="5" xfId="4" applyFont="1" applyFill="1" applyBorder="1" applyAlignment="1" applyProtection="1">
      <alignment vertical="center" wrapText="1"/>
      <protection locked="0"/>
    </xf>
    <xf numFmtId="0" fontId="38" fillId="7" borderId="4" xfId="4" applyNumberFormat="1" applyFont="1" applyFill="1" applyBorder="1" applyAlignment="1" applyProtection="1">
      <alignment vertical="center"/>
      <protection locked="0"/>
    </xf>
    <xf numFmtId="0" fontId="38" fillId="7" borderId="3" xfId="4" applyNumberFormat="1" applyFont="1" applyFill="1" applyBorder="1" applyAlignment="1" applyProtection="1">
      <alignment vertical="center"/>
      <protection locked="0"/>
    </xf>
    <xf numFmtId="0" fontId="38" fillId="7" borderId="5" xfId="4" applyNumberFormat="1" applyFont="1" applyFill="1" applyBorder="1" applyAlignment="1" applyProtection="1">
      <alignment vertical="center"/>
      <protection locked="0"/>
    </xf>
    <xf numFmtId="49" fontId="38" fillId="0" borderId="59" xfId="4" applyNumberFormat="1" applyFont="1" applyFill="1" applyBorder="1" applyAlignment="1" applyProtection="1">
      <alignment horizontal="center" vertical="center"/>
    </xf>
    <xf numFmtId="0" fontId="38" fillId="7" borderId="4" xfId="4" applyFont="1" applyFill="1" applyBorder="1" applyAlignment="1" applyProtection="1">
      <alignment horizontal="center" vertical="center"/>
      <protection locked="0"/>
    </xf>
    <xf numFmtId="0" fontId="38" fillId="7" borderId="3" xfId="4" applyFont="1" applyFill="1" applyBorder="1" applyAlignment="1" applyProtection="1">
      <alignment horizontal="center" vertical="center"/>
      <protection locked="0"/>
    </xf>
    <xf numFmtId="0" fontId="38" fillId="7" borderId="5" xfId="4" applyFont="1" applyFill="1" applyBorder="1" applyAlignment="1" applyProtection="1">
      <alignment horizontal="center" vertical="center"/>
      <protection locked="0"/>
    </xf>
    <xf numFmtId="49" fontId="38" fillId="14" borderId="4" xfId="4" applyNumberFormat="1" applyFont="1" applyFill="1" applyBorder="1" applyAlignment="1" applyProtection="1">
      <alignment horizontal="center" vertical="center"/>
      <protection locked="0"/>
    </xf>
    <xf numFmtId="49" fontId="38" fillId="14" borderId="3" xfId="4" applyNumberFormat="1" applyFont="1" applyFill="1" applyBorder="1" applyAlignment="1" applyProtection="1">
      <alignment horizontal="center" vertical="center"/>
      <protection locked="0"/>
    </xf>
    <xf numFmtId="49" fontId="38" fillId="14" borderId="5" xfId="4" applyNumberFormat="1" applyFont="1" applyFill="1" applyBorder="1" applyAlignment="1" applyProtection="1">
      <alignment horizontal="center" vertical="center"/>
      <protection locked="0"/>
    </xf>
    <xf numFmtId="0" fontId="38" fillId="7" borderId="4" xfId="0" applyFont="1" applyFill="1" applyBorder="1" applyAlignment="1">
      <alignment horizontal="center" vertical="center"/>
    </xf>
    <xf numFmtId="0" fontId="38" fillId="7" borderId="3" xfId="0" applyFont="1" applyFill="1" applyBorder="1" applyAlignment="1">
      <alignment horizontal="center" vertical="center"/>
    </xf>
    <xf numFmtId="0" fontId="38" fillId="7" borderId="3" xfId="0" applyFont="1" applyFill="1" applyBorder="1" applyAlignment="1" applyProtection="1">
      <alignment horizontal="center" vertical="center" wrapText="1"/>
    </xf>
    <xf numFmtId="0" fontId="38" fillId="0" borderId="3" xfId="0" applyFont="1" applyBorder="1" applyAlignment="1">
      <alignment horizontal="center" vertical="center"/>
    </xf>
    <xf numFmtId="0" fontId="38" fillId="9" borderId="3" xfId="4" applyFont="1" applyFill="1" applyBorder="1" applyAlignment="1" applyProtection="1">
      <alignment horizontal="center" vertical="center" shrinkToFit="1"/>
      <protection locked="0"/>
    </xf>
    <xf numFmtId="0" fontId="38" fillId="9" borderId="3" xfId="4" applyFont="1" applyFill="1" applyBorder="1" applyAlignment="1" applyProtection="1">
      <alignment horizontal="center" vertical="center"/>
      <protection locked="0"/>
    </xf>
    <xf numFmtId="0" fontId="38" fillId="0" borderId="3" xfId="4" applyFont="1" applyFill="1" applyBorder="1" applyAlignment="1" applyProtection="1">
      <alignment horizontal="left" vertical="center"/>
    </xf>
    <xf numFmtId="0" fontId="38" fillId="0" borderId="5" xfId="4" applyFont="1" applyFill="1" applyBorder="1" applyAlignment="1" applyProtection="1">
      <alignment horizontal="left" vertical="center"/>
    </xf>
    <xf numFmtId="0" fontId="38" fillId="10" borderId="4" xfId="4" applyNumberFormat="1" applyFont="1" applyFill="1" applyBorder="1" applyAlignment="1" applyProtection="1">
      <alignment vertical="center"/>
      <protection locked="0"/>
    </xf>
    <xf numFmtId="0" fontId="38" fillId="10" borderId="3" xfId="4" applyNumberFormat="1" applyFont="1" applyFill="1" applyBorder="1" applyAlignment="1" applyProtection="1">
      <alignment vertical="center"/>
      <protection locked="0"/>
    </xf>
    <xf numFmtId="0" fontId="38" fillId="10" borderId="5" xfId="4" applyNumberFormat="1" applyFont="1" applyFill="1" applyBorder="1" applyAlignment="1" applyProtection="1">
      <alignment vertical="center"/>
      <protection locked="0"/>
    </xf>
    <xf numFmtId="49" fontId="38" fillId="9" borderId="4" xfId="4" applyNumberFormat="1" applyFont="1" applyFill="1" applyBorder="1" applyAlignment="1" applyProtection="1">
      <alignment horizontal="center" vertical="center"/>
    </xf>
    <xf numFmtId="49" fontId="38" fillId="9" borderId="3" xfId="4" applyNumberFormat="1" applyFont="1" applyFill="1" applyBorder="1" applyAlignment="1" applyProtection="1">
      <alignment horizontal="center" vertical="center"/>
    </xf>
    <xf numFmtId="49" fontId="38" fillId="9" borderId="5" xfId="4" applyNumberFormat="1" applyFont="1" applyFill="1" applyBorder="1" applyAlignment="1" applyProtection="1">
      <alignment horizontal="center" vertical="center"/>
    </xf>
    <xf numFmtId="0" fontId="38" fillId="7" borderId="4" xfId="4" applyNumberFormat="1" applyFont="1" applyFill="1" applyBorder="1" applyAlignment="1" applyProtection="1">
      <alignment horizontal="center" vertical="center"/>
      <protection locked="0"/>
    </xf>
    <xf numFmtId="0" fontId="38" fillId="7" borderId="3" xfId="4" applyNumberFormat="1" applyFont="1" applyFill="1" applyBorder="1" applyAlignment="1" applyProtection="1">
      <alignment horizontal="center" vertical="center"/>
      <protection locked="0"/>
    </xf>
    <xf numFmtId="0" fontId="38" fillId="7" borderId="5" xfId="4" applyNumberFormat="1" applyFont="1" applyFill="1" applyBorder="1" applyAlignment="1" applyProtection="1">
      <alignment horizontal="center" vertical="center"/>
      <protection locked="0"/>
    </xf>
    <xf numFmtId="49" fontId="77" fillId="14" borderId="6" xfId="4" applyNumberFormat="1" applyFont="1" applyFill="1" applyBorder="1" applyAlignment="1" applyProtection="1">
      <alignment horizontal="center" vertical="center"/>
      <protection locked="0"/>
    </xf>
    <xf numFmtId="49" fontId="38" fillId="0" borderId="6" xfId="4" quotePrefix="1" applyNumberFormat="1" applyFont="1" applyFill="1" applyBorder="1" applyAlignment="1" applyProtection="1">
      <alignment horizontal="center" vertical="center"/>
      <protection locked="0"/>
    </xf>
    <xf numFmtId="49" fontId="38" fillId="0" borderId="6" xfId="4" applyNumberFormat="1" applyFont="1" applyFill="1" applyBorder="1" applyAlignment="1" applyProtection="1">
      <alignment horizontal="center" vertical="center"/>
      <protection locked="0"/>
    </xf>
    <xf numFmtId="0" fontId="28" fillId="7" borderId="47" xfId="0" applyFont="1" applyFill="1" applyBorder="1" applyAlignment="1">
      <alignment horizontal="center" vertical="center" wrapText="1"/>
    </xf>
    <xf numFmtId="0" fontId="27" fillId="7" borderId="47" xfId="0" applyFont="1" applyFill="1" applyBorder="1" applyAlignment="1">
      <alignment horizontal="center" vertical="center"/>
    </xf>
    <xf numFmtId="0" fontId="33" fillId="13" borderId="47" xfId="0" applyFont="1" applyFill="1" applyBorder="1" applyAlignment="1">
      <alignment horizontal="center" vertical="center"/>
    </xf>
    <xf numFmtId="0" fontId="27" fillId="7" borderId="15" xfId="0" applyFont="1" applyFill="1" applyBorder="1" applyAlignment="1">
      <alignment horizontal="center" vertical="center"/>
    </xf>
    <xf numFmtId="0" fontId="39" fillId="0" borderId="0" xfId="4" applyFont="1" applyFill="1" applyBorder="1" applyAlignment="1" applyProtection="1">
      <alignment horizontal="center" vertical="center"/>
    </xf>
    <xf numFmtId="0" fontId="38" fillId="0" borderId="0" xfId="0" applyFont="1" applyFill="1" applyBorder="1" applyAlignment="1" applyProtection="1">
      <alignment vertical="center"/>
    </xf>
    <xf numFmtId="49" fontId="16" fillId="7" borderId="46" xfId="4" applyNumberFormat="1" applyFont="1" applyFill="1" applyBorder="1" applyAlignment="1" applyProtection="1">
      <alignment horizontal="center" vertical="center" wrapText="1"/>
    </xf>
    <xf numFmtId="49" fontId="16" fillId="7" borderId="47" xfId="4" applyNumberFormat="1" applyFont="1" applyFill="1" applyBorder="1" applyAlignment="1" applyProtection="1">
      <alignment horizontal="center" vertical="center"/>
    </xf>
    <xf numFmtId="49" fontId="16" fillId="7" borderId="48" xfId="4" applyNumberFormat="1" applyFont="1" applyFill="1" applyBorder="1" applyAlignment="1" applyProtection="1">
      <alignment horizontal="center" vertical="center"/>
    </xf>
    <xf numFmtId="0" fontId="38" fillId="0" borderId="14" xfId="4" applyFont="1" applyFill="1" applyBorder="1" applyAlignment="1" applyProtection="1">
      <alignment vertical="center" wrapText="1"/>
      <protection locked="0"/>
    </xf>
    <xf numFmtId="0" fontId="38" fillId="0" borderId="47" xfId="4" applyFont="1" applyFill="1" applyBorder="1" applyAlignment="1" applyProtection="1">
      <alignment vertical="center" wrapText="1"/>
      <protection locked="0"/>
    </xf>
    <xf numFmtId="0" fontId="38" fillId="0" borderId="48" xfId="4" applyFont="1" applyFill="1" applyBorder="1" applyAlignment="1" applyProtection="1">
      <alignment vertical="center" wrapText="1"/>
      <protection locked="0"/>
    </xf>
    <xf numFmtId="49" fontId="16" fillId="7" borderId="14" xfId="4" applyNumberFormat="1" applyFont="1" applyFill="1" applyBorder="1" applyAlignment="1" applyProtection="1">
      <alignment horizontal="center" vertical="center" wrapText="1"/>
    </xf>
    <xf numFmtId="49" fontId="16" fillId="7" borderId="47" xfId="4" applyNumberFormat="1" applyFont="1" applyFill="1" applyBorder="1" applyAlignment="1" applyProtection="1">
      <alignment horizontal="center" vertical="center" wrapText="1"/>
    </xf>
    <xf numFmtId="49" fontId="16" fillId="7" borderId="48" xfId="4" applyNumberFormat="1" applyFont="1" applyFill="1" applyBorder="1" applyAlignment="1" applyProtection="1">
      <alignment horizontal="center" vertical="center" wrapText="1"/>
    </xf>
    <xf numFmtId="0" fontId="33" fillId="13" borderId="47" xfId="4" applyFont="1" applyFill="1" applyBorder="1" applyAlignment="1" applyProtection="1">
      <alignment horizontal="center" vertical="center"/>
      <protection locked="0"/>
    </xf>
    <xf numFmtId="0" fontId="33" fillId="13" borderId="47"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47" fillId="7" borderId="47" xfId="0" applyFont="1" applyFill="1" applyBorder="1" applyAlignment="1">
      <alignment horizontal="center" vertical="center" wrapText="1"/>
    </xf>
    <xf numFmtId="0" fontId="47" fillId="7" borderId="47" xfId="0" applyFont="1" applyFill="1" applyBorder="1" applyAlignment="1">
      <alignment horizontal="center" vertical="center"/>
    </xf>
    <xf numFmtId="0" fontId="33" fillId="0" borderId="15" xfId="0" applyFont="1" applyFill="1" applyBorder="1" applyAlignment="1">
      <alignment horizontal="center" vertical="center" wrapText="1"/>
    </xf>
    <xf numFmtId="0" fontId="16" fillId="7" borderId="46" xfId="0" applyFont="1" applyFill="1" applyBorder="1" applyAlignment="1">
      <alignment vertical="center" wrapText="1"/>
    </xf>
    <xf numFmtId="0" fontId="16" fillId="7" borderId="47" xfId="0" applyFont="1" applyFill="1" applyBorder="1" applyAlignment="1">
      <alignment vertical="center" wrapText="1"/>
    </xf>
    <xf numFmtId="0" fontId="16" fillId="7" borderId="48" xfId="0" applyFont="1" applyFill="1" applyBorder="1" applyAlignment="1">
      <alignment vertical="center" wrapText="1"/>
    </xf>
    <xf numFmtId="0" fontId="7" fillId="7" borderId="14" xfId="0" applyFont="1" applyFill="1" applyBorder="1" applyAlignment="1">
      <alignment vertical="center" wrapText="1"/>
    </xf>
    <xf numFmtId="0" fontId="7" fillId="7" borderId="47" xfId="0" applyFont="1" applyFill="1" applyBorder="1" applyAlignment="1">
      <alignment vertical="center" wrapText="1"/>
    </xf>
    <xf numFmtId="0" fontId="7" fillId="7" borderId="15" xfId="0" applyFont="1" applyFill="1" applyBorder="1" applyAlignment="1">
      <alignment vertical="center" wrapText="1"/>
    </xf>
    <xf numFmtId="0" fontId="27" fillId="7" borderId="14" xfId="0" applyFont="1" applyFill="1" applyBorder="1" applyAlignment="1">
      <alignment horizontal="center" vertical="center" wrapText="1"/>
    </xf>
    <xf numFmtId="0" fontId="27" fillId="7" borderId="47" xfId="0" applyFont="1" applyFill="1" applyBorder="1" applyAlignment="1">
      <alignment horizontal="center" vertical="center" wrapText="1"/>
    </xf>
    <xf numFmtId="0" fontId="47" fillId="0" borderId="47" xfId="0" applyFont="1" applyFill="1" applyBorder="1" applyAlignment="1">
      <alignment horizontal="center" vertical="center" wrapText="1"/>
    </xf>
    <xf numFmtId="0" fontId="27" fillId="7" borderId="49" xfId="0" applyFont="1" applyFill="1" applyBorder="1" applyAlignment="1">
      <alignment horizontal="center" vertical="center" wrapText="1"/>
    </xf>
    <xf numFmtId="0" fontId="27" fillId="7" borderId="49" xfId="0" applyFont="1" applyFill="1" applyBorder="1" applyAlignment="1">
      <alignment horizontal="center" vertical="center"/>
    </xf>
    <xf numFmtId="0" fontId="28" fillId="7" borderId="14"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3" fillId="7" borderId="47" xfId="0" applyFont="1" applyFill="1" applyBorder="1" applyAlignment="1">
      <alignment horizontal="center" vertical="center" wrapText="1"/>
    </xf>
    <xf numFmtId="0" fontId="23" fillId="7" borderId="48" xfId="0" applyFont="1" applyFill="1" applyBorder="1" applyAlignment="1">
      <alignment horizontal="center" vertical="center" wrapText="1"/>
    </xf>
    <xf numFmtId="0" fontId="16" fillId="7" borderId="17" xfId="0" applyFont="1" applyFill="1" applyBorder="1" applyAlignment="1">
      <alignment vertical="center" wrapText="1"/>
    </xf>
    <xf numFmtId="0" fontId="16" fillId="7" borderId="18" xfId="0" applyFont="1" applyFill="1" applyBorder="1" applyAlignment="1">
      <alignment vertical="center" wrapText="1"/>
    </xf>
    <xf numFmtId="0" fontId="38" fillId="0" borderId="14" xfId="0" applyFont="1" applyFill="1" applyBorder="1" applyAlignment="1">
      <alignment vertical="top" wrapText="1"/>
    </xf>
    <xf numFmtId="0" fontId="38" fillId="0" borderId="47" xfId="0" applyFont="1" applyFill="1" applyBorder="1" applyAlignment="1">
      <alignment vertical="top" wrapText="1"/>
    </xf>
    <xf numFmtId="0" fontId="38" fillId="0" borderId="15" xfId="0" applyFont="1" applyFill="1" applyBorder="1" applyAlignment="1">
      <alignment vertical="top" wrapText="1"/>
    </xf>
    <xf numFmtId="0" fontId="33" fillId="13" borderId="3" xfId="4" applyFont="1" applyFill="1" applyBorder="1" applyAlignment="1" applyProtection="1">
      <alignment horizontal="center" vertical="center"/>
      <protection locked="0"/>
    </xf>
    <xf numFmtId="0" fontId="30" fillId="7" borderId="3" xfId="0" applyFont="1" applyFill="1" applyBorder="1" applyAlignment="1">
      <alignment horizontal="center" vertical="center" wrapText="1"/>
    </xf>
    <xf numFmtId="0" fontId="33" fillId="13" borderId="3"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58" xfId="0" applyFont="1" applyFill="1" applyBorder="1" applyAlignment="1">
      <alignment horizontal="center" vertical="center" wrapText="1"/>
    </xf>
    <xf numFmtId="0" fontId="27" fillId="7" borderId="3" xfId="0" applyFont="1" applyFill="1" applyBorder="1" applyAlignment="1">
      <alignment horizontal="center" vertical="center"/>
    </xf>
    <xf numFmtId="0" fontId="16" fillId="7" borderId="7" xfId="0" applyFont="1" applyFill="1" applyBorder="1" applyAlignment="1">
      <alignment vertical="center" wrapText="1"/>
    </xf>
    <xf numFmtId="0" fontId="16" fillId="7" borderId="2" xfId="0" applyFont="1" applyFill="1" applyBorder="1" applyAlignment="1">
      <alignment vertical="center" wrapText="1"/>
    </xf>
    <xf numFmtId="0" fontId="16" fillId="7" borderId="8" xfId="0" applyFont="1" applyFill="1" applyBorder="1" applyAlignment="1">
      <alignment vertical="center" wrapText="1"/>
    </xf>
    <xf numFmtId="0" fontId="16" fillId="7" borderId="11" xfId="0" applyFont="1" applyFill="1" applyBorder="1" applyAlignment="1">
      <alignment vertical="center" wrapText="1"/>
    </xf>
    <xf numFmtId="0" fontId="16" fillId="7" borderId="0" xfId="0" applyFont="1" applyFill="1" applyBorder="1" applyAlignment="1">
      <alignment vertical="center" wrapText="1"/>
    </xf>
    <xf numFmtId="0" fontId="16" fillId="7" borderId="12" xfId="0" applyFont="1" applyFill="1" applyBorder="1" applyAlignment="1">
      <alignment vertical="center" wrapText="1"/>
    </xf>
    <xf numFmtId="0" fontId="16" fillId="7" borderId="100" xfId="0" applyFont="1" applyFill="1" applyBorder="1" applyAlignment="1">
      <alignment vertical="center" wrapText="1"/>
    </xf>
    <xf numFmtId="0" fontId="16" fillId="7" borderId="51" xfId="0" applyFont="1" applyFill="1" applyBorder="1" applyAlignment="1">
      <alignment vertical="center" wrapText="1"/>
    </xf>
    <xf numFmtId="0" fontId="16" fillId="7" borderId="70" xfId="0" applyFont="1" applyFill="1" applyBorder="1" applyAlignment="1">
      <alignment vertical="center" wrapText="1"/>
    </xf>
    <xf numFmtId="0" fontId="27" fillId="7" borderId="4"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7" borderId="71" xfId="0" applyFont="1" applyFill="1" applyBorder="1" applyAlignment="1">
      <alignment horizontal="center" vertical="center" wrapText="1"/>
    </xf>
    <xf numFmtId="0" fontId="27" fillId="7" borderId="72" xfId="0" applyFont="1" applyFill="1" applyBorder="1" applyAlignment="1">
      <alignment horizontal="center" vertical="center" wrapText="1"/>
    </xf>
    <xf numFmtId="0" fontId="33" fillId="7" borderId="72" xfId="4" applyFont="1" applyFill="1" applyBorder="1" applyAlignment="1" applyProtection="1">
      <alignment horizontal="center" vertical="center"/>
      <protection locked="0"/>
    </xf>
    <xf numFmtId="0" fontId="28" fillId="7" borderId="72" xfId="0" applyFont="1" applyFill="1" applyBorder="1" applyAlignment="1">
      <alignment horizontal="center" vertical="center" wrapText="1"/>
    </xf>
    <xf numFmtId="0" fontId="28" fillId="7" borderId="73" xfId="0" applyFont="1" applyFill="1" applyBorder="1" applyAlignment="1">
      <alignment horizontal="center" vertical="center" wrapText="1"/>
    </xf>
    <xf numFmtId="0" fontId="27" fillId="7" borderId="84" xfId="0" applyFont="1" applyFill="1" applyBorder="1" applyAlignment="1">
      <alignment horizontal="center" vertical="center" wrapText="1"/>
    </xf>
    <xf numFmtId="0" fontId="27" fillId="7" borderId="85" xfId="0" applyFont="1" applyFill="1" applyBorder="1" applyAlignment="1">
      <alignment horizontal="center" vertical="center" wrapText="1"/>
    </xf>
    <xf numFmtId="0" fontId="27" fillId="7" borderId="86"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7" fillId="7" borderId="75" xfId="0" applyFont="1" applyFill="1" applyBorder="1" applyAlignment="1">
      <alignment horizontal="center" vertical="center" wrapText="1"/>
    </xf>
    <xf numFmtId="0" fontId="27" fillId="7" borderId="76" xfId="0" applyFont="1" applyFill="1" applyBorder="1" applyAlignment="1">
      <alignment horizontal="center" vertical="center" wrapText="1"/>
    </xf>
    <xf numFmtId="0" fontId="27" fillId="7" borderId="77" xfId="0" applyFont="1" applyFill="1" applyBorder="1" applyAlignment="1">
      <alignment horizontal="center" vertical="center" wrapText="1"/>
    </xf>
    <xf numFmtId="0" fontId="44" fillId="7" borderId="4" xfId="4" applyFont="1" applyFill="1" applyBorder="1" applyAlignment="1" applyProtection="1">
      <alignment horizontal="center" vertical="center" wrapText="1"/>
    </xf>
    <xf numFmtId="0" fontId="44" fillId="7" borderId="3" xfId="4" applyFont="1" applyFill="1" applyBorder="1" applyAlignment="1" applyProtection="1">
      <alignment horizontal="center" vertical="center" wrapText="1"/>
    </xf>
    <xf numFmtId="0" fontId="44" fillId="7" borderId="58" xfId="4" applyFont="1" applyFill="1" applyBorder="1" applyAlignment="1" applyProtection="1">
      <alignment horizontal="center" vertical="center" wrapText="1"/>
    </xf>
    <xf numFmtId="0" fontId="16" fillId="7" borderId="9" xfId="0" applyFont="1" applyFill="1" applyBorder="1" applyAlignment="1">
      <alignment vertical="center" wrapText="1"/>
    </xf>
    <xf numFmtId="0" fontId="16" fillId="7" borderId="1" xfId="0" applyFont="1" applyFill="1" applyBorder="1" applyAlignment="1">
      <alignment vertical="center" wrapText="1"/>
    </xf>
    <xf numFmtId="0" fontId="16" fillId="7" borderId="10" xfId="0" applyFont="1" applyFill="1" applyBorder="1" applyAlignment="1">
      <alignment vertical="center" wrapText="1"/>
    </xf>
    <xf numFmtId="0" fontId="27" fillId="7" borderId="58" xfId="0" applyFont="1" applyFill="1" applyBorder="1" applyAlignment="1">
      <alignment horizontal="center" vertical="center" wrapText="1"/>
    </xf>
    <xf numFmtId="0" fontId="33" fillId="0" borderId="71" xfId="4" applyFont="1" applyFill="1" applyBorder="1" applyAlignment="1" applyProtection="1">
      <alignment vertical="center" wrapText="1"/>
    </xf>
    <xf numFmtId="0" fontId="33" fillId="0" borderId="72" xfId="4" applyFont="1" applyFill="1" applyBorder="1" applyAlignment="1" applyProtection="1">
      <alignment vertical="center" wrapText="1"/>
    </xf>
    <xf numFmtId="0" fontId="33" fillId="0" borderId="74" xfId="4" applyFont="1" applyFill="1" applyBorder="1" applyAlignment="1" applyProtection="1">
      <alignment vertical="center" wrapText="1"/>
    </xf>
    <xf numFmtId="0" fontId="31" fillId="7" borderId="44" xfId="0" applyFont="1" applyFill="1" applyBorder="1" applyAlignment="1">
      <alignment horizontal="left" vertical="center" wrapText="1"/>
    </xf>
    <xf numFmtId="0" fontId="27" fillId="7" borderId="44" xfId="0" applyFont="1" applyFill="1" applyBorder="1" applyAlignment="1">
      <alignment horizontal="left" vertical="center" wrapText="1"/>
    </xf>
    <xf numFmtId="0" fontId="27" fillId="7" borderId="45" xfId="0" applyFont="1" applyFill="1" applyBorder="1" applyAlignment="1">
      <alignment horizontal="left" vertical="center" wrapText="1"/>
    </xf>
    <xf numFmtId="0" fontId="34" fillId="7" borderId="4" xfId="0" applyFont="1" applyFill="1" applyBorder="1" applyAlignment="1">
      <alignment vertical="center" wrapText="1"/>
    </xf>
    <xf numFmtId="0" fontId="16" fillId="7" borderId="3" xfId="0" applyFont="1" applyFill="1" applyBorder="1" applyAlignment="1">
      <alignment vertical="center" wrapText="1"/>
    </xf>
    <xf numFmtId="0" fontId="16" fillId="7" borderId="5" xfId="0" applyFont="1" applyFill="1" applyBorder="1" applyAlignment="1">
      <alignment vertical="center" wrapText="1"/>
    </xf>
    <xf numFmtId="0" fontId="33" fillId="7" borderId="4" xfId="4" applyFont="1" applyFill="1" applyBorder="1" applyAlignment="1" applyProtection="1">
      <alignment horizontal="left" vertical="center" wrapText="1"/>
      <protection locked="0"/>
    </xf>
    <xf numFmtId="0" fontId="33" fillId="7" borderId="3" xfId="4" applyFont="1" applyFill="1" applyBorder="1" applyAlignment="1" applyProtection="1">
      <alignment horizontal="left" vertical="center" wrapText="1"/>
      <protection locked="0"/>
    </xf>
    <xf numFmtId="0" fontId="33" fillId="7" borderId="58" xfId="4" applyFont="1" applyFill="1" applyBorder="1" applyAlignment="1" applyProtection="1">
      <alignment horizontal="left" vertical="center" wrapText="1"/>
      <protection locked="0"/>
    </xf>
    <xf numFmtId="0" fontId="33" fillId="0" borderId="14" xfId="4" applyFont="1" applyFill="1" applyBorder="1" applyAlignment="1" applyProtection="1">
      <alignment vertical="center" wrapText="1"/>
    </xf>
    <xf numFmtId="0" fontId="33" fillId="0" borderId="47" xfId="4" applyFont="1" applyFill="1" applyBorder="1" applyAlignment="1" applyProtection="1">
      <alignment vertical="center" wrapText="1"/>
    </xf>
    <xf numFmtId="0" fontId="33" fillId="0" borderId="48" xfId="4" applyFont="1" applyFill="1" applyBorder="1" applyAlignment="1" applyProtection="1">
      <alignment vertical="center" wrapText="1"/>
    </xf>
    <xf numFmtId="0" fontId="33" fillId="13" borderId="32" xfId="0" applyFont="1" applyFill="1" applyBorder="1" applyAlignment="1">
      <alignment horizontal="center" vertical="center"/>
    </xf>
    <xf numFmtId="0" fontId="33" fillId="13" borderId="18" xfId="0" applyFont="1" applyFill="1" applyBorder="1" applyAlignment="1">
      <alignment horizontal="center" vertical="center"/>
    </xf>
    <xf numFmtId="0" fontId="28" fillId="7" borderId="18" xfId="0" applyFont="1" applyFill="1" applyBorder="1" applyAlignment="1">
      <alignment horizontal="center" vertical="center" wrapText="1"/>
    </xf>
    <xf numFmtId="0" fontId="33" fillId="13" borderId="18" xfId="0" applyFont="1" applyFill="1" applyBorder="1" applyAlignment="1">
      <alignment horizontal="center" vertical="center" wrapText="1"/>
    </xf>
    <xf numFmtId="0" fontId="27" fillId="7" borderId="18" xfId="0" applyFont="1" applyFill="1" applyBorder="1" applyAlignment="1">
      <alignment horizontal="center" vertical="center"/>
    </xf>
    <xf numFmtId="0" fontId="27" fillId="7" borderId="31" xfId="0" applyFont="1" applyFill="1" applyBorder="1" applyAlignment="1">
      <alignment horizontal="center" vertical="center"/>
    </xf>
    <xf numFmtId="0" fontId="30" fillId="7" borderId="18" xfId="0" applyFont="1" applyFill="1" applyBorder="1" applyAlignment="1">
      <alignment horizontal="center" vertical="center" wrapText="1"/>
    </xf>
    <xf numFmtId="0" fontId="27" fillId="7" borderId="18" xfId="0" applyFont="1" applyFill="1" applyBorder="1" applyAlignment="1">
      <alignment horizontal="center" vertical="center" wrapText="1"/>
    </xf>
    <xf numFmtId="0" fontId="33" fillId="13" borderId="14" xfId="4" applyFont="1" applyFill="1" applyBorder="1" applyAlignment="1" applyProtection="1">
      <alignment horizontal="center" vertical="center" wrapText="1"/>
      <protection locked="0"/>
    </xf>
    <xf numFmtId="0" fontId="33" fillId="13" borderId="47" xfId="4" applyFont="1" applyFill="1" applyBorder="1" applyAlignment="1" applyProtection="1">
      <alignment horizontal="center" vertical="center" wrapText="1"/>
      <protection locked="0"/>
    </xf>
    <xf numFmtId="0" fontId="33" fillId="13" borderId="15" xfId="4" applyFont="1" applyFill="1" applyBorder="1" applyAlignment="1" applyProtection="1">
      <alignment horizontal="center" vertical="center" wrapText="1"/>
      <protection locked="0"/>
    </xf>
    <xf numFmtId="0" fontId="28" fillId="13" borderId="49" xfId="4" applyFont="1" applyFill="1" applyBorder="1" applyAlignment="1" applyProtection="1">
      <alignment horizontal="center" vertical="center" wrapText="1"/>
      <protection locked="0"/>
    </xf>
    <xf numFmtId="0" fontId="28" fillId="13" borderId="14" xfId="4" applyFont="1" applyFill="1" applyBorder="1" applyAlignment="1" applyProtection="1">
      <alignment horizontal="center" vertical="center" wrapText="1"/>
      <protection locked="0"/>
    </xf>
    <xf numFmtId="0" fontId="20" fillId="7" borderId="78" xfId="0" applyFont="1" applyFill="1" applyBorder="1" applyAlignment="1">
      <alignment horizontal="center" vertical="center" wrapText="1"/>
    </xf>
    <xf numFmtId="0" fontId="20" fillId="7" borderId="60" xfId="0" applyFont="1" applyFill="1" applyBorder="1" applyAlignment="1">
      <alignment horizontal="center" vertical="center" wrapText="1"/>
    </xf>
    <xf numFmtId="0" fontId="20" fillId="7" borderId="61" xfId="0" applyFont="1" applyFill="1" applyBorder="1" applyAlignment="1">
      <alignment horizontal="center" vertical="center" wrapText="1"/>
    </xf>
    <xf numFmtId="0" fontId="20" fillId="7" borderId="79" xfId="0" applyFont="1" applyFill="1" applyBorder="1" applyAlignment="1">
      <alignment horizontal="center" vertical="center" wrapText="1"/>
    </xf>
    <xf numFmtId="0" fontId="20" fillId="7" borderId="62" xfId="0" applyFont="1" applyFill="1" applyBorder="1" applyAlignment="1">
      <alignment horizontal="center" vertical="center" wrapText="1"/>
    </xf>
    <xf numFmtId="0" fontId="20" fillId="7" borderId="63" xfId="0" applyFont="1" applyFill="1" applyBorder="1" applyAlignment="1">
      <alignment horizontal="center" vertical="center" wrapText="1"/>
    </xf>
    <xf numFmtId="0" fontId="20" fillId="7" borderId="80" xfId="0" applyFont="1" applyFill="1" applyBorder="1" applyAlignment="1">
      <alignment horizontal="center" vertical="center" wrapText="1"/>
    </xf>
    <xf numFmtId="0" fontId="20" fillId="7" borderId="64" xfId="0" applyFont="1" applyFill="1" applyBorder="1" applyAlignment="1">
      <alignment horizontal="center" vertical="center" wrapText="1"/>
    </xf>
    <xf numFmtId="0" fontId="20" fillId="7" borderId="65" xfId="0" applyFont="1" applyFill="1" applyBorder="1" applyAlignment="1">
      <alignment horizontal="center" vertical="center" wrapText="1"/>
    </xf>
    <xf numFmtId="0" fontId="24" fillId="7" borderId="32" xfId="4" applyFont="1" applyFill="1" applyBorder="1" applyAlignment="1" applyProtection="1">
      <alignment horizontal="left" vertical="top" wrapText="1"/>
      <protection locked="0"/>
    </xf>
    <xf numFmtId="0" fontId="24" fillId="7" borderId="18" xfId="4" applyFont="1" applyFill="1" applyBorder="1" applyAlignment="1" applyProtection="1">
      <alignment horizontal="left" vertical="top" wrapText="1"/>
      <protection locked="0"/>
    </xf>
    <xf numFmtId="0" fontId="24" fillId="7" borderId="33" xfId="4" applyFont="1" applyFill="1" applyBorder="1" applyAlignment="1" applyProtection="1">
      <alignment horizontal="left" vertical="top" wrapText="1"/>
      <protection locked="0"/>
    </xf>
    <xf numFmtId="0" fontId="24" fillId="7" borderId="34" xfId="4" applyFont="1" applyFill="1" applyBorder="1" applyAlignment="1" applyProtection="1">
      <alignment horizontal="left" vertical="top" wrapText="1"/>
      <protection locked="0"/>
    </xf>
    <xf numFmtId="0" fontId="24" fillId="7" borderId="19" xfId="4" applyFont="1" applyFill="1" applyBorder="1" applyAlignment="1" applyProtection="1">
      <alignment horizontal="left" vertical="top" wrapText="1"/>
      <protection locked="0"/>
    </xf>
    <xf numFmtId="0" fontId="24" fillId="7" borderId="7" xfId="4" applyFont="1" applyFill="1" applyBorder="1" applyAlignment="1" applyProtection="1">
      <alignment horizontal="left" vertical="top" wrapText="1"/>
      <protection locked="0"/>
    </xf>
    <xf numFmtId="0" fontId="24" fillId="7" borderId="2" xfId="4" applyFont="1" applyFill="1" applyBorder="1" applyAlignment="1" applyProtection="1">
      <alignment horizontal="left" vertical="top" wrapText="1"/>
      <protection locked="0"/>
    </xf>
    <xf numFmtId="0" fontId="24" fillId="7" borderId="38" xfId="4" applyFont="1" applyFill="1" applyBorder="1" applyAlignment="1" applyProtection="1">
      <alignment horizontal="left" vertical="top" wrapText="1"/>
      <protection locked="0"/>
    </xf>
    <xf numFmtId="0" fontId="33" fillId="7" borderId="32" xfId="0" applyFont="1" applyFill="1" applyBorder="1" applyAlignment="1">
      <alignment horizontal="center" vertical="center" wrapText="1"/>
    </xf>
    <xf numFmtId="0" fontId="33" fillId="7" borderId="18" xfId="0" applyFont="1" applyFill="1" applyBorder="1" applyAlignment="1">
      <alignment horizontal="center" vertical="center" wrapText="1"/>
    </xf>
    <xf numFmtId="0" fontId="27" fillId="7" borderId="31" xfId="0" applyFont="1" applyFill="1" applyBorder="1" applyAlignment="1">
      <alignment horizontal="center" vertical="center" wrapText="1"/>
    </xf>
    <xf numFmtId="0" fontId="27" fillId="7" borderId="32" xfId="0" applyFont="1" applyFill="1" applyBorder="1" applyAlignment="1">
      <alignment horizontal="center" vertical="center"/>
    </xf>
    <xf numFmtId="0" fontId="65" fillId="0" borderId="0" xfId="0" applyFont="1" applyAlignment="1">
      <alignment vertical="center" wrapText="1"/>
    </xf>
    <xf numFmtId="0" fontId="36" fillId="7" borderId="0" xfId="0" applyFont="1" applyFill="1" applyBorder="1" applyAlignment="1">
      <alignment vertical="center" wrapText="1"/>
    </xf>
    <xf numFmtId="0" fontId="36" fillId="7" borderId="21" xfId="0" applyFont="1" applyFill="1" applyBorder="1" applyAlignment="1">
      <alignment vertical="center" wrapText="1"/>
    </xf>
    <xf numFmtId="49" fontId="66" fillId="7" borderId="22" xfId="4" applyNumberFormat="1" applyFont="1" applyFill="1" applyBorder="1" applyAlignment="1" applyProtection="1">
      <alignment horizontal="left" vertical="center" wrapText="1"/>
    </xf>
    <xf numFmtId="49" fontId="34" fillId="7" borderId="23" xfId="4" applyNumberFormat="1" applyFont="1" applyFill="1" applyBorder="1" applyAlignment="1" applyProtection="1">
      <alignment horizontal="left" vertical="center" wrapText="1"/>
    </xf>
    <xf numFmtId="0" fontId="67" fillId="7" borderId="23" xfId="0" applyFont="1" applyFill="1" applyBorder="1" applyAlignment="1">
      <alignment horizontal="left" vertical="center" wrapText="1"/>
    </xf>
    <xf numFmtId="0" fontId="36" fillId="7" borderId="23" xfId="0" applyFont="1" applyFill="1" applyBorder="1" applyAlignment="1">
      <alignment horizontal="left" vertical="center" wrapText="1"/>
    </xf>
    <xf numFmtId="0" fontId="36" fillId="7" borderId="24" xfId="0" applyFont="1" applyFill="1" applyBorder="1" applyAlignment="1">
      <alignment horizontal="left" vertical="center" wrapText="1"/>
    </xf>
    <xf numFmtId="0" fontId="24" fillId="7" borderId="39" xfId="4" applyFont="1" applyFill="1" applyBorder="1" applyAlignment="1" applyProtection="1">
      <alignment horizontal="left" vertical="top" wrapText="1"/>
      <protection locked="0"/>
    </xf>
    <xf numFmtId="0" fontId="24" fillId="7" borderId="40" xfId="4" applyFont="1" applyFill="1" applyBorder="1" applyAlignment="1" applyProtection="1">
      <alignment horizontal="left" vertical="top" wrapText="1"/>
      <protection locked="0"/>
    </xf>
    <xf numFmtId="0" fontId="33" fillId="0" borderId="109" xfId="4" applyFont="1" applyFill="1" applyBorder="1" applyAlignment="1" applyProtection="1">
      <alignment horizontal="center" vertical="center" wrapText="1"/>
      <protection locked="0"/>
    </xf>
    <xf numFmtId="0" fontId="33" fillId="0" borderId="110" xfId="4" applyFont="1" applyFill="1" applyBorder="1" applyAlignment="1" applyProtection="1">
      <alignment horizontal="center" vertical="center" wrapText="1"/>
      <protection locked="0"/>
    </xf>
    <xf numFmtId="0" fontId="33" fillId="0" borderId="111" xfId="4"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cellXfs>
  <cellStyles count="7">
    <cellStyle name="ハイパーリンク" xfId="3" builtinId="8"/>
    <cellStyle name="標準" xfId="0" builtinId="0"/>
    <cellStyle name="標準 2" xfId="5"/>
    <cellStyle name="標準 3" xfId="6"/>
    <cellStyle name="標準 4" xfId="4"/>
    <cellStyle name="標準 5" xfId="2"/>
    <cellStyle name="標準_国内採用推薦者一覧" xfId="1"/>
  </cellStyles>
  <dxfs count="0"/>
  <tableStyles count="0" defaultTableStyle="TableStyleMedium2" defaultPivotStyle="PivotStyleLight16"/>
  <colors>
    <mruColors>
      <color rgb="FFFFFF99"/>
      <color rgb="FFFFFFCC"/>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178593</xdr:colOff>
      <xdr:row>3</xdr:row>
      <xdr:rowOff>71437</xdr:rowOff>
    </xdr:from>
    <xdr:to>
      <xdr:col>48</xdr:col>
      <xdr:colOff>381000</xdr:colOff>
      <xdr:row>10</xdr:row>
      <xdr:rowOff>357187</xdr:rowOff>
    </xdr:to>
    <xdr:grpSp>
      <xdr:nvGrpSpPr>
        <xdr:cNvPr id="11" name="グループ化 10">
          <a:extLst>
            <a:ext uri="{FF2B5EF4-FFF2-40B4-BE49-F238E27FC236}">
              <a16:creationId xmlns="" xmlns:a16="http://schemas.microsoft.com/office/drawing/2014/main" id="{14E9FA72-FA3A-4DD5-A2D3-C201FEE93BA0}"/>
            </a:ext>
          </a:extLst>
        </xdr:cNvPr>
        <xdr:cNvGrpSpPr/>
      </xdr:nvGrpSpPr>
      <xdr:grpSpPr>
        <a:xfrm>
          <a:off x="8512968" y="940593"/>
          <a:ext cx="5072063" cy="1714500"/>
          <a:chOff x="8489155" y="1750218"/>
          <a:chExt cx="5072063" cy="1714500"/>
        </a:xfrm>
      </xdr:grpSpPr>
      <xdr:grpSp>
        <xdr:nvGrpSpPr>
          <xdr:cNvPr id="7" name="グループ化 6">
            <a:extLst>
              <a:ext uri="{FF2B5EF4-FFF2-40B4-BE49-F238E27FC236}">
                <a16:creationId xmlns="" xmlns:a16="http://schemas.microsoft.com/office/drawing/2014/main" id="{D8503744-1644-4296-91F8-D2E72169F8E3}"/>
              </a:ext>
            </a:extLst>
          </xdr:cNvPr>
          <xdr:cNvGrpSpPr/>
        </xdr:nvGrpSpPr>
        <xdr:grpSpPr>
          <a:xfrm>
            <a:off x="8489155" y="1750218"/>
            <a:ext cx="5072063" cy="1714500"/>
            <a:chOff x="7441405" y="154781"/>
            <a:chExt cx="5072063" cy="1714500"/>
          </a:xfrm>
        </xdr:grpSpPr>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7441405" y="154781"/>
              <a:ext cx="5072063" cy="17145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7929564" y="4762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7953376" y="1119187"/>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8489156" y="1119189"/>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grpSp>
        <xdr:nvGrpSpPr>
          <xdr:cNvPr id="8" name="グループ化 7">
            <a:extLst>
              <a:ext uri="{FF2B5EF4-FFF2-40B4-BE49-F238E27FC236}">
                <a16:creationId xmlns="" xmlns:a16="http://schemas.microsoft.com/office/drawing/2014/main" id="{C3DA7D42-1744-4312-AADB-13E91ED281F6}"/>
              </a:ext>
            </a:extLst>
          </xdr:cNvPr>
          <xdr:cNvGrpSpPr/>
        </xdr:nvGrpSpPr>
        <xdr:grpSpPr>
          <a:xfrm>
            <a:off x="9548812" y="1976438"/>
            <a:ext cx="3905249" cy="1313655"/>
            <a:chOff x="8524875" y="392906"/>
            <a:chExt cx="3905249" cy="1313655"/>
          </a:xfrm>
        </xdr:grpSpPr>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8524875" y="511968"/>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8834438" y="392906"/>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8786813" y="976311"/>
              <a:ext cx="3643311"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Ａ列またはＤ列、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Ｇ列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N137\Desktop\1128\&#9733;&#26356;&#26032;&#20013;&#9733;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U112"/>
  <sheetViews>
    <sheetView tabSelected="1" view="pageBreakPreview" zoomScale="80" zoomScaleNormal="85" zoomScaleSheetLayoutView="80" workbookViewId="0">
      <selection activeCell="AT11" sqref="AT11"/>
    </sheetView>
  </sheetViews>
  <sheetFormatPr defaultColWidth="9" defaultRowHeight="13.5" x14ac:dyDescent="0.15"/>
  <cols>
    <col min="1" max="1" width="3.125" style="188" customWidth="1"/>
    <col min="2" max="41" width="2.625" style="188" customWidth="1"/>
    <col min="42" max="42" width="9.5" style="188" bestFit="1" customWidth="1"/>
    <col min="43" max="43" width="9.125" style="188" bestFit="1" customWidth="1"/>
    <col min="44" max="16384" width="9" style="188"/>
  </cols>
  <sheetData>
    <row r="1" spans="1:42" s="173" customFormat="1" ht="5.25" customHeight="1" x14ac:dyDescent="0.15">
      <c r="A1" s="63"/>
      <c r="B1" s="64"/>
      <c r="C1" s="64"/>
      <c r="D1" s="64"/>
      <c r="E1" s="64"/>
      <c r="F1" s="64"/>
      <c r="G1" s="64"/>
      <c r="H1" s="170"/>
      <c r="I1" s="170"/>
      <c r="J1" s="170"/>
      <c r="K1" s="170"/>
      <c r="L1" s="170"/>
      <c r="M1" s="170"/>
      <c r="N1" s="170"/>
      <c r="O1" s="170"/>
      <c r="P1" s="170"/>
      <c r="Q1" s="170"/>
      <c r="R1" s="170"/>
      <c r="S1" s="65"/>
      <c r="T1" s="65"/>
      <c r="U1" s="65"/>
      <c r="V1" s="65"/>
      <c r="W1" s="65"/>
      <c r="X1" s="65"/>
      <c r="Y1" s="65"/>
      <c r="Z1" s="170"/>
      <c r="AA1" s="170"/>
      <c r="AB1" s="170"/>
      <c r="AC1" s="170"/>
      <c r="AD1" s="170"/>
      <c r="AE1" s="170"/>
      <c r="AF1" s="170"/>
      <c r="AG1" s="170"/>
      <c r="AH1" s="170"/>
      <c r="AI1" s="170"/>
      <c r="AJ1" s="170"/>
      <c r="AK1" s="170"/>
      <c r="AL1" s="170"/>
      <c r="AM1" s="170"/>
      <c r="AN1" s="170"/>
      <c r="AO1" s="171"/>
      <c r="AP1" s="172"/>
    </row>
    <row r="2" spans="1:42" s="173" customFormat="1" ht="24.75" customHeight="1" x14ac:dyDescent="0.15">
      <c r="A2" s="419" t="s">
        <v>2376</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1"/>
      <c r="AP2" s="172"/>
    </row>
    <row r="3" spans="1:42" s="173" customFormat="1" ht="38.25" customHeight="1" x14ac:dyDescent="0.15">
      <c r="A3" s="422" t="s">
        <v>2421</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4"/>
      <c r="AP3" s="172"/>
    </row>
    <row r="4" spans="1:42" s="173" customFormat="1" ht="8.25" customHeight="1" thickBot="1" x14ac:dyDescent="0.2">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4"/>
      <c r="AP4" s="172"/>
    </row>
    <row r="5" spans="1:42" s="176" customFormat="1" thickTop="1" x14ac:dyDescent="0.15">
      <c r="A5" s="174" t="s">
        <v>958</v>
      </c>
      <c r="B5" s="15"/>
      <c r="C5" s="15"/>
      <c r="D5" s="15"/>
      <c r="E5" s="15"/>
      <c r="F5" s="15"/>
      <c r="G5" s="15"/>
      <c r="H5" s="15"/>
      <c r="I5" s="15"/>
      <c r="J5" s="15"/>
      <c r="K5" s="15"/>
      <c r="L5" s="15"/>
      <c r="M5" s="15"/>
      <c r="N5" s="15"/>
      <c r="O5" s="15"/>
      <c r="P5" s="15"/>
      <c r="Q5" s="15"/>
      <c r="R5" s="15"/>
      <c r="S5" s="15"/>
      <c r="T5" s="175" t="s">
        <v>2337</v>
      </c>
      <c r="U5" s="15"/>
      <c r="V5" s="15"/>
      <c r="W5" s="15"/>
      <c r="X5" s="15"/>
      <c r="Y5" s="15"/>
      <c r="Z5" s="15"/>
      <c r="AA5" s="15"/>
      <c r="AB5" s="15"/>
      <c r="AC5" s="15"/>
      <c r="AD5" s="15"/>
      <c r="AE5" s="15"/>
      <c r="AF5" s="15"/>
      <c r="AG5" s="15"/>
      <c r="AH5" s="15"/>
      <c r="AI5" s="15"/>
      <c r="AJ5" s="15"/>
      <c r="AK5" s="15"/>
      <c r="AL5" s="15"/>
      <c r="AM5" s="15"/>
      <c r="AN5" s="15"/>
      <c r="AO5" s="16"/>
    </row>
    <row r="6" spans="1:42" s="176" customFormat="1" ht="12.75" x14ac:dyDescent="0.15">
      <c r="A6" s="18" t="s">
        <v>957</v>
      </c>
      <c r="B6" s="19"/>
      <c r="C6" s="19"/>
      <c r="D6" s="19"/>
      <c r="E6" s="19"/>
      <c r="F6" s="19"/>
      <c r="G6" s="19"/>
      <c r="H6" s="19"/>
      <c r="I6" s="19"/>
      <c r="J6" s="19"/>
      <c r="K6" s="19"/>
      <c r="L6" s="19"/>
      <c r="M6" s="19"/>
      <c r="N6" s="19"/>
      <c r="O6" s="19"/>
      <c r="P6" s="19"/>
      <c r="Q6" s="19"/>
      <c r="R6" s="19"/>
      <c r="S6" s="19"/>
      <c r="T6" s="177" t="s">
        <v>959</v>
      </c>
      <c r="U6" s="19"/>
      <c r="V6" s="19"/>
      <c r="W6" s="19"/>
      <c r="X6" s="19"/>
      <c r="Y6" s="19"/>
      <c r="Z6" s="19"/>
      <c r="AA6" s="19"/>
      <c r="AB6" s="19"/>
      <c r="AC6" s="19"/>
      <c r="AD6" s="19"/>
      <c r="AE6" s="19"/>
      <c r="AF6" s="19"/>
      <c r="AG6" s="19"/>
      <c r="AH6" s="19"/>
      <c r="AI6" s="19"/>
      <c r="AJ6" s="19"/>
      <c r="AK6" s="19"/>
      <c r="AL6" s="19"/>
      <c r="AM6" s="19"/>
      <c r="AN6" s="19"/>
      <c r="AO6" s="20"/>
    </row>
    <row r="7" spans="1:42" s="176" customFormat="1" ht="12.75" x14ac:dyDescent="0.15">
      <c r="A7" s="18" t="s">
        <v>960</v>
      </c>
      <c r="B7" s="19"/>
      <c r="C7" s="19"/>
      <c r="D7" s="19"/>
      <c r="E7" s="19"/>
      <c r="F7" s="19"/>
      <c r="G7" s="19"/>
      <c r="H7" s="19"/>
      <c r="I7" s="19"/>
      <c r="J7" s="19"/>
      <c r="K7" s="19"/>
      <c r="L7" s="19"/>
      <c r="M7" s="19"/>
      <c r="N7" s="19"/>
      <c r="O7" s="19"/>
      <c r="P7" s="19"/>
      <c r="Q7" s="19"/>
      <c r="R7" s="19"/>
      <c r="S7" s="19"/>
      <c r="T7" s="177" t="s">
        <v>961</v>
      </c>
      <c r="U7" s="19"/>
      <c r="V7" s="19"/>
      <c r="W7" s="19"/>
      <c r="X7" s="19"/>
      <c r="Y7" s="19"/>
      <c r="Z7" s="19"/>
      <c r="AA7" s="19"/>
      <c r="AB7" s="19"/>
      <c r="AC7" s="19"/>
      <c r="AD7" s="19"/>
      <c r="AE7" s="19"/>
      <c r="AF7" s="19"/>
      <c r="AG7" s="19"/>
      <c r="AH7" s="19"/>
      <c r="AI7" s="19"/>
      <c r="AJ7" s="19"/>
      <c r="AK7" s="19"/>
      <c r="AL7" s="19"/>
      <c r="AM7" s="19"/>
      <c r="AN7" s="19"/>
      <c r="AO7" s="20"/>
    </row>
    <row r="8" spans="1:42" s="176" customFormat="1" ht="12.75" x14ac:dyDescent="0.15">
      <c r="A8" s="18" t="s">
        <v>962</v>
      </c>
      <c r="B8" s="19"/>
      <c r="C8" s="19"/>
      <c r="D8" s="19"/>
      <c r="E8" s="19"/>
      <c r="F8" s="19"/>
      <c r="G8" s="19"/>
      <c r="H8" s="19"/>
      <c r="I8" s="19"/>
      <c r="J8" s="19"/>
      <c r="K8" s="19"/>
      <c r="L8" s="19"/>
      <c r="M8" s="19"/>
      <c r="N8" s="19"/>
      <c r="O8" s="19"/>
      <c r="P8" s="19"/>
      <c r="Q8" s="19"/>
      <c r="R8" s="19"/>
      <c r="S8" s="19"/>
      <c r="T8" s="177" t="s">
        <v>963</v>
      </c>
      <c r="U8" s="19"/>
      <c r="V8" s="19"/>
      <c r="W8" s="19"/>
      <c r="X8" s="19"/>
      <c r="Y8" s="19"/>
      <c r="Z8" s="19"/>
      <c r="AA8" s="19"/>
      <c r="AB8" s="19"/>
      <c r="AC8" s="19"/>
      <c r="AD8" s="19"/>
      <c r="AE8" s="19"/>
      <c r="AF8" s="19"/>
      <c r="AG8" s="19"/>
      <c r="AH8" s="19"/>
      <c r="AI8" s="19"/>
      <c r="AJ8" s="19"/>
      <c r="AK8" s="19"/>
      <c r="AL8" s="19"/>
      <c r="AM8" s="19"/>
      <c r="AN8" s="19"/>
      <c r="AO8" s="20"/>
    </row>
    <row r="9" spans="1:42" s="176" customFormat="1" ht="12.75" x14ac:dyDescent="0.15">
      <c r="A9" s="18" t="s">
        <v>964</v>
      </c>
      <c r="B9" s="19"/>
      <c r="C9" s="19"/>
      <c r="D9" s="19"/>
      <c r="E9" s="19"/>
      <c r="F9" s="19"/>
      <c r="G9" s="19"/>
      <c r="H9" s="19"/>
      <c r="I9" s="19"/>
      <c r="J9" s="19"/>
      <c r="K9" s="19"/>
      <c r="L9" s="19"/>
      <c r="M9" s="19"/>
      <c r="N9" s="19"/>
      <c r="O9" s="19"/>
      <c r="P9" s="19"/>
      <c r="Q9" s="19"/>
      <c r="R9" s="19"/>
      <c r="S9" s="19"/>
      <c r="T9" s="177" t="s">
        <v>965</v>
      </c>
      <c r="U9" s="19"/>
      <c r="V9" s="19"/>
      <c r="W9" s="19"/>
      <c r="X9" s="19"/>
      <c r="Y9" s="19"/>
      <c r="Z9" s="19"/>
      <c r="AA9" s="19"/>
      <c r="AB9" s="19"/>
      <c r="AC9" s="19"/>
      <c r="AD9" s="19"/>
      <c r="AE9" s="19"/>
      <c r="AF9" s="19"/>
      <c r="AG9" s="19"/>
      <c r="AH9" s="19"/>
      <c r="AI9" s="19"/>
      <c r="AJ9" s="19"/>
      <c r="AK9" s="19"/>
      <c r="AL9" s="19"/>
      <c r="AM9" s="19"/>
      <c r="AN9" s="19"/>
      <c r="AO9" s="20"/>
    </row>
    <row r="10" spans="1:42" s="176" customFormat="1" ht="38.25" customHeight="1" x14ac:dyDescent="0.15">
      <c r="A10" s="425" t="s">
        <v>2422</v>
      </c>
      <c r="B10" s="426"/>
      <c r="C10" s="426"/>
      <c r="D10" s="426"/>
      <c r="E10" s="426"/>
      <c r="F10" s="426"/>
      <c r="G10" s="426"/>
      <c r="H10" s="426"/>
      <c r="I10" s="426"/>
      <c r="J10" s="426"/>
      <c r="K10" s="426"/>
      <c r="L10" s="426"/>
      <c r="M10" s="426"/>
      <c r="N10" s="426"/>
      <c r="O10" s="426"/>
      <c r="P10" s="426"/>
      <c r="Q10" s="426"/>
      <c r="R10" s="426"/>
      <c r="S10" s="426"/>
      <c r="T10" s="427" t="s">
        <v>2423</v>
      </c>
      <c r="U10" s="427"/>
      <c r="V10" s="427"/>
      <c r="W10" s="427"/>
      <c r="X10" s="427"/>
      <c r="Y10" s="427"/>
      <c r="Z10" s="427"/>
      <c r="AA10" s="427"/>
      <c r="AB10" s="427"/>
      <c r="AC10" s="427"/>
      <c r="AD10" s="427"/>
      <c r="AE10" s="427"/>
      <c r="AF10" s="427"/>
      <c r="AG10" s="427"/>
      <c r="AH10" s="427"/>
      <c r="AI10" s="427"/>
      <c r="AJ10" s="427"/>
      <c r="AK10" s="427"/>
      <c r="AL10" s="427"/>
      <c r="AM10" s="427"/>
      <c r="AN10" s="427"/>
      <c r="AO10" s="428"/>
    </row>
    <row r="11" spans="1:42" s="178" customFormat="1" ht="55.5" customHeight="1" thickBot="1" x14ac:dyDescent="0.2">
      <c r="A11" s="429" t="s">
        <v>930</v>
      </c>
      <c r="B11" s="430"/>
      <c r="C11" s="430"/>
      <c r="D11" s="430"/>
      <c r="E11" s="430"/>
      <c r="F11" s="430"/>
      <c r="G11" s="430"/>
      <c r="H11" s="430"/>
      <c r="I11" s="430"/>
      <c r="J11" s="430"/>
      <c r="K11" s="430"/>
      <c r="L11" s="430"/>
      <c r="M11" s="430"/>
      <c r="N11" s="430"/>
      <c r="O11" s="430"/>
      <c r="P11" s="430"/>
      <c r="Q11" s="430"/>
      <c r="R11" s="430"/>
      <c r="S11" s="430"/>
      <c r="T11" s="431" t="s">
        <v>966</v>
      </c>
      <c r="U11" s="432"/>
      <c r="V11" s="432"/>
      <c r="W11" s="432"/>
      <c r="X11" s="432"/>
      <c r="Y11" s="432"/>
      <c r="Z11" s="432"/>
      <c r="AA11" s="432"/>
      <c r="AB11" s="432"/>
      <c r="AC11" s="432"/>
      <c r="AD11" s="432"/>
      <c r="AE11" s="432"/>
      <c r="AF11" s="432"/>
      <c r="AG11" s="432"/>
      <c r="AH11" s="432"/>
      <c r="AI11" s="432"/>
      <c r="AJ11" s="432"/>
      <c r="AK11" s="432"/>
      <c r="AL11" s="432"/>
      <c r="AM11" s="432"/>
      <c r="AN11" s="432"/>
      <c r="AO11" s="433"/>
    </row>
    <row r="12" spans="1:42" s="173"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179"/>
    </row>
    <row r="13" spans="1:42" s="173" customFormat="1" ht="13.5" customHeight="1" x14ac:dyDescent="0.15">
      <c r="A13" s="241" t="s">
        <v>931</v>
      </c>
      <c r="B13" s="242"/>
      <c r="C13" s="243"/>
      <c r="D13" s="247" t="s">
        <v>2369</v>
      </c>
      <c r="E13" s="248"/>
      <c r="F13" s="248"/>
      <c r="G13" s="249"/>
      <c r="H13" s="253" t="s">
        <v>932</v>
      </c>
      <c r="I13" s="254"/>
      <c r="J13" s="254"/>
      <c r="K13" s="254"/>
      <c r="L13" s="254"/>
      <c r="M13" s="254"/>
      <c r="N13" s="254"/>
      <c r="O13" s="254"/>
      <c r="P13" s="254"/>
      <c r="Q13" s="254"/>
      <c r="R13" s="255"/>
      <c r="S13" s="256" t="s">
        <v>933</v>
      </c>
      <c r="T13" s="254"/>
      <c r="U13" s="254"/>
      <c r="V13" s="254"/>
      <c r="W13" s="254"/>
      <c r="X13" s="254"/>
      <c r="Y13" s="254"/>
      <c r="Z13" s="254"/>
      <c r="AA13" s="254"/>
      <c r="AB13" s="254"/>
      <c r="AC13" s="254"/>
      <c r="AD13" s="255"/>
      <c r="AE13" s="256" t="s">
        <v>967</v>
      </c>
      <c r="AF13" s="254"/>
      <c r="AG13" s="254"/>
      <c r="AH13" s="254"/>
      <c r="AI13" s="254"/>
      <c r="AJ13" s="254"/>
      <c r="AK13" s="254"/>
      <c r="AL13" s="254"/>
      <c r="AM13" s="254"/>
      <c r="AN13" s="254"/>
      <c r="AO13" s="257"/>
      <c r="AP13" s="172"/>
    </row>
    <row r="14" spans="1:42" s="173" customFormat="1" ht="27.75" customHeight="1" x14ac:dyDescent="0.15">
      <c r="A14" s="244"/>
      <c r="B14" s="245"/>
      <c r="C14" s="246"/>
      <c r="D14" s="250"/>
      <c r="E14" s="251"/>
      <c r="F14" s="251"/>
      <c r="G14" s="252"/>
      <c r="H14" s="258"/>
      <c r="I14" s="259"/>
      <c r="J14" s="259"/>
      <c r="K14" s="259"/>
      <c r="L14" s="259"/>
      <c r="M14" s="259"/>
      <c r="N14" s="259"/>
      <c r="O14" s="259"/>
      <c r="P14" s="259"/>
      <c r="Q14" s="259"/>
      <c r="R14" s="260"/>
      <c r="S14" s="261"/>
      <c r="T14" s="259"/>
      <c r="U14" s="259"/>
      <c r="V14" s="259"/>
      <c r="W14" s="259"/>
      <c r="X14" s="259"/>
      <c r="Y14" s="259"/>
      <c r="Z14" s="259"/>
      <c r="AA14" s="259"/>
      <c r="AB14" s="259"/>
      <c r="AC14" s="259"/>
      <c r="AD14" s="260"/>
      <c r="AE14" s="261"/>
      <c r="AF14" s="259"/>
      <c r="AG14" s="259"/>
      <c r="AH14" s="259"/>
      <c r="AI14" s="259"/>
      <c r="AJ14" s="259"/>
      <c r="AK14" s="259"/>
      <c r="AL14" s="259"/>
      <c r="AM14" s="259"/>
      <c r="AN14" s="259"/>
      <c r="AO14" s="262"/>
      <c r="AP14" s="172"/>
    </row>
    <row r="15" spans="1:42" s="173" customFormat="1" ht="11.25" customHeight="1" x14ac:dyDescent="0.15">
      <c r="A15" s="244"/>
      <c r="B15" s="245"/>
      <c r="C15" s="246"/>
      <c r="D15" s="263" t="s">
        <v>2378</v>
      </c>
      <c r="E15" s="264"/>
      <c r="F15" s="264"/>
      <c r="G15" s="265"/>
      <c r="H15" s="269" t="s">
        <v>932</v>
      </c>
      <c r="I15" s="270"/>
      <c r="J15" s="270"/>
      <c r="K15" s="270"/>
      <c r="L15" s="270"/>
      <c r="M15" s="270"/>
      <c r="N15" s="270"/>
      <c r="O15" s="270"/>
      <c r="P15" s="270"/>
      <c r="Q15" s="270"/>
      <c r="R15" s="271"/>
      <c r="S15" s="272" t="s">
        <v>933</v>
      </c>
      <c r="T15" s="270"/>
      <c r="U15" s="270"/>
      <c r="V15" s="270"/>
      <c r="W15" s="270"/>
      <c r="X15" s="270"/>
      <c r="Y15" s="270"/>
      <c r="Z15" s="270"/>
      <c r="AA15" s="270"/>
      <c r="AB15" s="270"/>
      <c r="AC15" s="270"/>
      <c r="AD15" s="271"/>
      <c r="AE15" s="272" t="s">
        <v>2338</v>
      </c>
      <c r="AF15" s="270"/>
      <c r="AG15" s="270"/>
      <c r="AH15" s="270"/>
      <c r="AI15" s="270"/>
      <c r="AJ15" s="270"/>
      <c r="AK15" s="270"/>
      <c r="AL15" s="270"/>
      <c r="AM15" s="270"/>
      <c r="AN15" s="270"/>
      <c r="AO15" s="273"/>
      <c r="AP15" s="172"/>
    </row>
    <row r="16" spans="1:42" s="173" customFormat="1" ht="27.95" customHeight="1" x14ac:dyDescent="0.15">
      <c r="A16" s="244"/>
      <c r="B16" s="245"/>
      <c r="C16" s="246"/>
      <c r="D16" s="266"/>
      <c r="E16" s="267"/>
      <c r="F16" s="267"/>
      <c r="G16" s="268"/>
      <c r="H16" s="274"/>
      <c r="I16" s="275"/>
      <c r="J16" s="275"/>
      <c r="K16" s="275"/>
      <c r="L16" s="275"/>
      <c r="M16" s="275"/>
      <c r="N16" s="275"/>
      <c r="O16" s="275"/>
      <c r="P16" s="275"/>
      <c r="Q16" s="275"/>
      <c r="R16" s="276"/>
      <c r="S16" s="277"/>
      <c r="T16" s="275"/>
      <c r="U16" s="275"/>
      <c r="V16" s="275"/>
      <c r="W16" s="275"/>
      <c r="X16" s="275"/>
      <c r="Y16" s="275"/>
      <c r="Z16" s="275"/>
      <c r="AA16" s="275"/>
      <c r="AB16" s="275"/>
      <c r="AC16" s="275"/>
      <c r="AD16" s="276"/>
      <c r="AE16" s="277"/>
      <c r="AF16" s="275"/>
      <c r="AG16" s="275"/>
      <c r="AH16" s="275"/>
      <c r="AI16" s="275"/>
      <c r="AJ16" s="275"/>
      <c r="AK16" s="275"/>
      <c r="AL16" s="275"/>
      <c r="AM16" s="275"/>
      <c r="AN16" s="275"/>
      <c r="AO16" s="278"/>
      <c r="AP16" s="172"/>
    </row>
    <row r="17" spans="1:47" s="173" customFormat="1" ht="17.25" thickBot="1" x14ac:dyDescent="0.2">
      <c r="A17" s="180"/>
      <c r="B17" s="181" t="s">
        <v>934</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2"/>
      <c r="AP17" s="183"/>
    </row>
    <row r="18" spans="1:47" s="173" customFormat="1" ht="31.5" customHeight="1" thickBot="1" x14ac:dyDescent="0.2">
      <c r="A18" s="448" t="s">
        <v>935</v>
      </c>
      <c r="B18" s="449"/>
      <c r="C18" s="449"/>
      <c r="D18" s="449"/>
      <c r="E18" s="449"/>
      <c r="F18" s="449"/>
      <c r="G18" s="450"/>
      <c r="H18" s="451"/>
      <c r="I18" s="452"/>
      <c r="J18" s="452"/>
      <c r="K18" s="452"/>
      <c r="L18" s="452"/>
      <c r="M18" s="452"/>
      <c r="N18" s="452"/>
      <c r="O18" s="452"/>
      <c r="P18" s="452"/>
      <c r="Q18" s="453"/>
      <c r="R18" s="454" t="s">
        <v>2380</v>
      </c>
      <c r="S18" s="455"/>
      <c r="T18" s="455"/>
      <c r="U18" s="455"/>
      <c r="V18" s="456"/>
      <c r="W18" s="457"/>
      <c r="X18" s="457"/>
      <c r="Y18" s="457"/>
      <c r="Z18" s="457"/>
      <c r="AA18" s="457"/>
      <c r="AB18" s="457"/>
      <c r="AC18" s="457"/>
      <c r="AD18" s="457"/>
      <c r="AE18" s="457"/>
      <c r="AF18" s="457"/>
      <c r="AG18" s="458"/>
      <c r="AH18" s="459"/>
      <c r="AI18" s="460"/>
      <c r="AJ18" s="460"/>
      <c r="AK18" s="460"/>
      <c r="AL18" s="460"/>
      <c r="AM18" s="460"/>
      <c r="AN18" s="460"/>
      <c r="AO18" s="461"/>
      <c r="AP18" s="183"/>
    </row>
    <row r="19" spans="1:47" s="173" customFormat="1" ht="31.5" customHeight="1" thickBot="1" x14ac:dyDescent="0.2">
      <c r="A19" s="468" t="s">
        <v>936</v>
      </c>
      <c r="B19" s="469"/>
      <c r="C19" s="469"/>
      <c r="D19" s="469"/>
      <c r="E19" s="469"/>
      <c r="F19" s="469"/>
      <c r="G19" s="470"/>
      <c r="H19" s="471"/>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3"/>
      <c r="AH19" s="462"/>
      <c r="AI19" s="463"/>
      <c r="AJ19" s="463"/>
      <c r="AK19" s="463"/>
      <c r="AL19" s="463"/>
      <c r="AM19" s="463"/>
      <c r="AN19" s="463"/>
      <c r="AO19" s="464"/>
      <c r="AP19" s="183"/>
    </row>
    <row r="20" spans="1:47" s="173" customFormat="1" ht="31.5" customHeight="1" thickBot="1" x14ac:dyDescent="0.2">
      <c r="A20" s="279" t="s">
        <v>968</v>
      </c>
      <c r="B20" s="280"/>
      <c r="C20" s="280"/>
      <c r="D20" s="280"/>
      <c r="E20" s="280"/>
      <c r="F20" s="280"/>
      <c r="G20" s="280"/>
      <c r="H20" s="281"/>
      <c r="I20" s="282"/>
      <c r="J20" s="282"/>
      <c r="K20" s="282"/>
      <c r="L20" s="283" t="s">
        <v>938</v>
      </c>
      <c r="M20" s="283"/>
      <c r="N20" s="284"/>
      <c r="O20" s="284"/>
      <c r="P20" s="283" t="s">
        <v>937</v>
      </c>
      <c r="Q20" s="285"/>
      <c r="R20" s="282"/>
      <c r="S20" s="282"/>
      <c r="T20" s="283" t="s">
        <v>939</v>
      </c>
      <c r="U20" s="286"/>
      <c r="V20" s="287" t="s">
        <v>2424</v>
      </c>
      <c r="W20" s="288"/>
      <c r="X20" s="288"/>
      <c r="Y20" s="288"/>
      <c r="Z20" s="288"/>
      <c r="AA20" s="288"/>
      <c r="AB20" s="288"/>
      <c r="AC20" s="288"/>
      <c r="AD20" s="289" t="str">
        <f>IF(AQ20="","",DATEDIF(AQ20,AP20,"Y"))</f>
        <v/>
      </c>
      <c r="AE20" s="290"/>
      <c r="AF20" s="239" t="s">
        <v>940</v>
      </c>
      <c r="AG20" s="240"/>
      <c r="AH20" s="465"/>
      <c r="AI20" s="466"/>
      <c r="AJ20" s="466"/>
      <c r="AK20" s="466"/>
      <c r="AL20" s="466"/>
      <c r="AM20" s="466"/>
      <c r="AN20" s="466"/>
      <c r="AO20" s="467"/>
      <c r="AP20" s="184">
        <v>43556</v>
      </c>
      <c r="AQ20" s="185" t="str">
        <f>IF($R$20="","",H20&amp;"/"&amp;N20&amp;"/"&amp;R20)</f>
        <v/>
      </c>
      <c r="AR20" s="186"/>
    </row>
    <row r="21" spans="1:47" s="173" customFormat="1" ht="31.5" customHeight="1" x14ac:dyDescent="0.15">
      <c r="A21" s="292" t="s">
        <v>969</v>
      </c>
      <c r="B21" s="293"/>
      <c r="C21" s="293"/>
      <c r="D21" s="293"/>
      <c r="E21" s="293"/>
      <c r="F21" s="293"/>
      <c r="G21" s="294"/>
      <c r="H21" s="434"/>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6"/>
      <c r="AP21" s="183"/>
    </row>
    <row r="22" spans="1:47" s="173" customFormat="1" ht="31.5" customHeight="1" x14ac:dyDescent="0.15">
      <c r="A22" s="474" t="s">
        <v>970</v>
      </c>
      <c r="B22" s="475"/>
      <c r="C22" s="475"/>
      <c r="D22" s="475"/>
      <c r="E22" s="475"/>
      <c r="F22" s="475"/>
      <c r="G22" s="476"/>
      <c r="H22" s="477"/>
      <c r="I22" s="478"/>
      <c r="J22" s="478"/>
      <c r="K22" s="478"/>
      <c r="L22" s="478"/>
      <c r="M22" s="478"/>
      <c r="N22" s="478"/>
      <c r="O22" s="478"/>
      <c r="P22" s="478"/>
      <c r="Q22" s="478"/>
      <c r="R22" s="478"/>
      <c r="S22" s="478"/>
      <c r="T22" s="479"/>
      <c r="U22" s="480" t="s">
        <v>2339</v>
      </c>
      <c r="V22" s="481"/>
      <c r="W22" s="481"/>
      <c r="X22" s="481"/>
      <c r="Y22" s="482"/>
      <c r="Z22" s="483"/>
      <c r="AA22" s="484"/>
      <c r="AB22" s="484"/>
      <c r="AC22" s="484"/>
      <c r="AD22" s="484"/>
      <c r="AE22" s="484"/>
      <c r="AF22" s="484"/>
      <c r="AG22" s="484"/>
      <c r="AH22" s="484"/>
      <c r="AI22" s="484"/>
      <c r="AJ22" s="484"/>
      <c r="AK22" s="484"/>
      <c r="AL22" s="484"/>
      <c r="AM22" s="484"/>
      <c r="AN22" s="484"/>
      <c r="AO22" s="485"/>
      <c r="AP22" s="187"/>
      <c r="AQ22" s="188"/>
      <c r="AR22" s="188"/>
      <c r="AS22" s="188"/>
      <c r="AT22" s="188"/>
      <c r="AU22" s="188"/>
    </row>
    <row r="23" spans="1:47" s="173" customFormat="1" ht="31.5" customHeight="1" thickBot="1" x14ac:dyDescent="0.2">
      <c r="A23" s="180"/>
      <c r="B23" s="486" t="s">
        <v>2121</v>
      </c>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8"/>
      <c r="AP23" s="188"/>
      <c r="AQ23" s="188"/>
      <c r="AR23" s="188"/>
      <c r="AS23" s="188"/>
      <c r="AT23" s="188"/>
      <c r="AU23" s="188"/>
    </row>
    <row r="24" spans="1:47" s="173" customFormat="1" ht="31.5" customHeight="1" x14ac:dyDescent="0.15">
      <c r="A24" s="292" t="s">
        <v>2128</v>
      </c>
      <c r="B24" s="437"/>
      <c r="C24" s="437"/>
      <c r="D24" s="437"/>
      <c r="E24" s="437"/>
      <c r="F24" s="437"/>
      <c r="G24" s="438"/>
      <c r="H24" s="377" t="s">
        <v>2129</v>
      </c>
      <c r="I24" s="378"/>
      <c r="J24" s="378"/>
      <c r="K24" s="378"/>
      <c r="L24" s="378"/>
      <c r="M24" s="378"/>
      <c r="N24" s="378"/>
      <c r="O24" s="379"/>
      <c r="P24" s="380"/>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2"/>
      <c r="AP24" s="188"/>
      <c r="AQ24" s="188"/>
      <c r="AR24" s="188"/>
      <c r="AS24" s="188"/>
      <c r="AT24" s="188"/>
      <c r="AU24" s="188"/>
    </row>
    <row r="25" spans="1:47" s="173" customFormat="1" ht="31.5" customHeight="1" x14ac:dyDescent="0.15">
      <c r="A25" s="439"/>
      <c r="B25" s="440"/>
      <c r="C25" s="440"/>
      <c r="D25" s="440"/>
      <c r="E25" s="440"/>
      <c r="F25" s="440"/>
      <c r="G25" s="441"/>
      <c r="H25" s="344" t="s">
        <v>2130</v>
      </c>
      <c r="I25" s="345"/>
      <c r="J25" s="345"/>
      <c r="K25" s="345"/>
      <c r="L25" s="345"/>
      <c r="M25" s="345"/>
      <c r="N25" s="345"/>
      <c r="O25" s="346"/>
      <c r="P25" s="341"/>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3"/>
      <c r="AP25" s="188"/>
      <c r="AQ25" s="188"/>
      <c r="AR25" s="188"/>
      <c r="AS25" s="188"/>
      <c r="AT25" s="188"/>
      <c r="AU25" s="188"/>
    </row>
    <row r="26" spans="1:47" s="173" customFormat="1" ht="31.5" customHeight="1" x14ac:dyDescent="0.15">
      <c r="A26" s="439"/>
      <c r="B26" s="440"/>
      <c r="C26" s="440"/>
      <c r="D26" s="440"/>
      <c r="E26" s="440"/>
      <c r="F26" s="440"/>
      <c r="G26" s="441"/>
      <c r="H26" s="344" t="s">
        <v>2340</v>
      </c>
      <c r="I26" s="345"/>
      <c r="J26" s="345"/>
      <c r="K26" s="345"/>
      <c r="L26" s="345"/>
      <c r="M26" s="345"/>
      <c r="N26" s="345"/>
      <c r="O26" s="346"/>
      <c r="P26" s="393" t="s">
        <v>2341</v>
      </c>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5"/>
      <c r="AP26" s="188"/>
      <c r="AQ26" s="188"/>
      <c r="AR26" s="188"/>
      <c r="AS26" s="188"/>
      <c r="AT26" s="188"/>
      <c r="AU26" s="188"/>
    </row>
    <row r="27" spans="1:47" s="173" customFormat="1" ht="39" customHeight="1" x14ac:dyDescent="0.15">
      <c r="A27" s="439"/>
      <c r="B27" s="440"/>
      <c r="C27" s="440"/>
      <c r="D27" s="440"/>
      <c r="E27" s="440"/>
      <c r="F27" s="440"/>
      <c r="G27" s="441"/>
      <c r="H27" s="445" t="s">
        <v>2342</v>
      </c>
      <c r="I27" s="446"/>
      <c r="J27" s="446"/>
      <c r="K27" s="446"/>
      <c r="L27" s="446"/>
      <c r="M27" s="446"/>
      <c r="N27" s="446"/>
      <c r="O27" s="447"/>
      <c r="P27" s="385" t="s">
        <v>971</v>
      </c>
      <c r="Q27" s="368"/>
      <c r="R27" s="386"/>
      <c r="S27" s="386"/>
      <c r="T27" s="386"/>
      <c r="U27" s="386"/>
      <c r="V27" s="367" t="s">
        <v>972</v>
      </c>
      <c r="W27" s="368"/>
      <c r="X27" s="384"/>
      <c r="Y27" s="384"/>
      <c r="Z27" s="367" t="s">
        <v>973</v>
      </c>
      <c r="AA27" s="368"/>
      <c r="AB27" s="383" t="s">
        <v>956</v>
      </c>
      <c r="AC27" s="383"/>
      <c r="AD27" s="368" t="s">
        <v>974</v>
      </c>
      <c r="AE27" s="368"/>
      <c r="AF27" s="386"/>
      <c r="AG27" s="386"/>
      <c r="AH27" s="386"/>
      <c r="AI27" s="386"/>
      <c r="AJ27" s="367" t="s">
        <v>972</v>
      </c>
      <c r="AK27" s="368"/>
      <c r="AL27" s="384"/>
      <c r="AM27" s="384"/>
      <c r="AN27" s="369" t="s">
        <v>2343</v>
      </c>
      <c r="AO27" s="370"/>
      <c r="AP27" s="188"/>
      <c r="AQ27" s="188"/>
      <c r="AR27" s="188"/>
      <c r="AS27" s="188"/>
      <c r="AT27" s="188"/>
      <c r="AU27" s="188"/>
    </row>
    <row r="28" spans="1:47" s="173" customFormat="1" ht="31.5" customHeight="1" thickBot="1" x14ac:dyDescent="0.2">
      <c r="A28" s="442"/>
      <c r="B28" s="443"/>
      <c r="C28" s="443"/>
      <c r="D28" s="443"/>
      <c r="E28" s="443"/>
      <c r="F28" s="443"/>
      <c r="G28" s="444"/>
      <c r="H28" s="311" t="s">
        <v>2132</v>
      </c>
      <c r="I28" s="312"/>
      <c r="J28" s="312"/>
      <c r="K28" s="312"/>
      <c r="L28" s="312"/>
      <c r="M28" s="312"/>
      <c r="N28" s="312"/>
      <c r="O28" s="313"/>
      <c r="P28" s="396"/>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8"/>
      <c r="AP28" s="188"/>
      <c r="AQ28" s="188"/>
      <c r="AR28" s="188"/>
      <c r="AS28" s="188"/>
      <c r="AT28" s="188"/>
      <c r="AU28" s="188"/>
    </row>
    <row r="29" spans="1:47" s="173" customFormat="1" ht="15.75" customHeight="1" x14ac:dyDescent="0.15">
      <c r="A29" s="491" t="s">
        <v>2276</v>
      </c>
      <c r="B29" s="492"/>
      <c r="C29" s="492"/>
      <c r="D29" s="492"/>
      <c r="E29" s="492"/>
      <c r="F29" s="492"/>
      <c r="G29" s="493"/>
      <c r="H29" s="503" t="s">
        <v>2330</v>
      </c>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5"/>
      <c r="AP29" s="188"/>
      <c r="AQ29" s="188"/>
      <c r="AR29" s="188"/>
      <c r="AS29" s="188"/>
      <c r="AT29" s="188"/>
      <c r="AU29" s="188"/>
    </row>
    <row r="30" spans="1:47" s="173" customFormat="1" ht="31.5" customHeight="1" x14ac:dyDescent="0.15">
      <c r="A30" s="494"/>
      <c r="B30" s="495"/>
      <c r="C30" s="495"/>
      <c r="D30" s="495"/>
      <c r="E30" s="495"/>
      <c r="F30" s="495"/>
      <c r="G30" s="496"/>
      <c r="H30" s="344" t="s">
        <v>2239</v>
      </c>
      <c r="I30" s="345"/>
      <c r="J30" s="345"/>
      <c r="K30" s="345"/>
      <c r="L30" s="345"/>
      <c r="M30" s="345"/>
      <c r="N30" s="345"/>
      <c r="O30" s="346"/>
      <c r="P30" s="341"/>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3"/>
      <c r="AP30" s="188"/>
      <c r="AQ30" s="188"/>
      <c r="AR30" s="188"/>
      <c r="AS30" s="188"/>
      <c r="AT30" s="188"/>
      <c r="AU30" s="188"/>
    </row>
    <row r="31" spans="1:47" s="173" customFormat="1" ht="31.5" customHeight="1" x14ac:dyDescent="0.15">
      <c r="A31" s="494"/>
      <c r="B31" s="495"/>
      <c r="C31" s="495"/>
      <c r="D31" s="495"/>
      <c r="E31" s="495"/>
      <c r="F31" s="495"/>
      <c r="G31" s="496"/>
      <c r="H31" s="344" t="s">
        <v>2240</v>
      </c>
      <c r="I31" s="345"/>
      <c r="J31" s="345"/>
      <c r="K31" s="345"/>
      <c r="L31" s="345"/>
      <c r="M31" s="345"/>
      <c r="N31" s="345"/>
      <c r="O31" s="346"/>
      <c r="P31" s="341"/>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3"/>
      <c r="AP31" s="188"/>
      <c r="AQ31" s="188"/>
      <c r="AR31" s="188"/>
      <c r="AS31" s="188"/>
      <c r="AT31" s="188"/>
      <c r="AU31" s="188"/>
    </row>
    <row r="32" spans="1:47" s="173" customFormat="1" ht="31.5" customHeight="1" x14ac:dyDescent="0.15">
      <c r="A32" s="494"/>
      <c r="B32" s="495"/>
      <c r="C32" s="495"/>
      <c r="D32" s="495"/>
      <c r="E32" s="495"/>
      <c r="F32" s="495"/>
      <c r="G32" s="496"/>
      <c r="H32" s="352" t="s">
        <v>2425</v>
      </c>
      <c r="I32" s="353"/>
      <c r="J32" s="353"/>
      <c r="K32" s="353"/>
      <c r="L32" s="353"/>
      <c r="M32" s="353"/>
      <c r="N32" s="353"/>
      <c r="O32" s="354"/>
      <c r="P32" s="347" t="s">
        <v>2426</v>
      </c>
      <c r="Q32" s="348"/>
      <c r="R32" s="361">
        <v>2019</v>
      </c>
      <c r="S32" s="361"/>
      <c r="T32" s="361"/>
      <c r="U32" s="361"/>
      <c r="V32" s="363" t="s">
        <v>2427</v>
      </c>
      <c r="W32" s="363"/>
      <c r="X32" s="349"/>
      <c r="Y32" s="349"/>
      <c r="Z32" s="363" t="s">
        <v>2428</v>
      </c>
      <c r="AA32" s="363"/>
      <c r="AB32" s="364" t="s">
        <v>956</v>
      </c>
      <c r="AC32" s="364"/>
      <c r="AD32" s="348" t="s">
        <v>2429</v>
      </c>
      <c r="AE32" s="348"/>
      <c r="AF32" s="411"/>
      <c r="AG32" s="411"/>
      <c r="AH32" s="411"/>
      <c r="AI32" s="411"/>
      <c r="AJ32" s="363" t="s">
        <v>2427</v>
      </c>
      <c r="AK32" s="363"/>
      <c r="AL32" s="349"/>
      <c r="AM32" s="349"/>
      <c r="AN32" s="350" t="s">
        <v>2430</v>
      </c>
      <c r="AO32" s="351"/>
      <c r="AP32" s="189" t="str">
        <f>IF(X32&lt;&gt;"",R32&amp;"/"&amp;X32&amp;"/"&amp;1,"")</f>
        <v/>
      </c>
      <c r="AQ32" s="188" t="str">
        <f>IF(AL32&lt;&gt;"",AF32&amp;"/"&amp;AL32&amp;"/"&amp;1,"")</f>
        <v/>
      </c>
      <c r="AR32" s="188"/>
      <c r="AS32" s="188"/>
      <c r="AT32" s="188"/>
      <c r="AU32" s="188"/>
    </row>
    <row r="33" spans="1:47" s="173" customFormat="1" ht="31.5" customHeight="1" x14ac:dyDescent="0.15">
      <c r="A33" s="494"/>
      <c r="B33" s="495"/>
      <c r="C33" s="495"/>
      <c r="D33" s="495"/>
      <c r="E33" s="495"/>
      <c r="F33" s="495"/>
      <c r="G33" s="496"/>
      <c r="H33" s="355"/>
      <c r="I33" s="356"/>
      <c r="J33" s="356"/>
      <c r="K33" s="356"/>
      <c r="L33" s="356"/>
      <c r="M33" s="356"/>
      <c r="N33" s="356"/>
      <c r="O33" s="357"/>
      <c r="P33" s="190"/>
      <c r="Q33" s="191"/>
      <c r="R33" s="192"/>
      <c r="S33" s="192"/>
      <c r="T33" s="192"/>
      <c r="U33" s="192"/>
      <c r="V33" s="363" t="s">
        <v>2431</v>
      </c>
      <c r="W33" s="363"/>
      <c r="X33" s="349"/>
      <c r="Y33" s="349"/>
      <c r="Z33" s="363" t="s">
        <v>2428</v>
      </c>
      <c r="AA33" s="363"/>
      <c r="AB33" s="364" t="s">
        <v>956</v>
      </c>
      <c r="AC33" s="364"/>
      <c r="AD33" s="191"/>
      <c r="AE33" s="191"/>
      <c r="AF33" s="192"/>
      <c r="AG33" s="192"/>
      <c r="AH33" s="192"/>
      <c r="AI33" s="192"/>
      <c r="AJ33" s="363" t="s">
        <v>2431</v>
      </c>
      <c r="AK33" s="363"/>
      <c r="AL33" s="349"/>
      <c r="AM33" s="349"/>
      <c r="AN33" s="350" t="s">
        <v>2430</v>
      </c>
      <c r="AO33" s="351"/>
      <c r="AP33" s="188"/>
      <c r="AQ33" s="188"/>
      <c r="AR33" s="188"/>
      <c r="AS33" s="188"/>
      <c r="AT33" s="188"/>
      <c r="AU33" s="188"/>
    </row>
    <row r="34" spans="1:47" s="173" customFormat="1" ht="31.5" customHeight="1" x14ac:dyDescent="0.15">
      <c r="A34" s="494"/>
      <c r="B34" s="495"/>
      <c r="C34" s="495"/>
      <c r="D34" s="495"/>
      <c r="E34" s="495"/>
      <c r="F34" s="495"/>
      <c r="G34" s="496"/>
      <c r="H34" s="358"/>
      <c r="I34" s="359"/>
      <c r="J34" s="359"/>
      <c r="K34" s="359"/>
      <c r="L34" s="359"/>
      <c r="M34" s="359"/>
      <c r="N34" s="359"/>
      <c r="O34" s="360"/>
      <c r="P34" s="347" t="s">
        <v>2432</v>
      </c>
      <c r="Q34" s="348"/>
      <c r="R34" s="361" t="str">
        <f>IFERROR(DATEDIF(AP32,AQ32,"M")+1,"")</f>
        <v/>
      </c>
      <c r="S34" s="361"/>
      <c r="T34" s="361"/>
      <c r="U34" s="361"/>
      <c r="V34" s="350" t="s">
        <v>2433</v>
      </c>
      <c r="W34" s="362"/>
      <c r="X34" s="399"/>
      <c r="Y34" s="400"/>
      <c r="Z34" s="400"/>
      <c r="AA34" s="400"/>
      <c r="AB34" s="400"/>
      <c r="AC34" s="400"/>
      <c r="AD34" s="400"/>
      <c r="AE34" s="400"/>
      <c r="AF34" s="400"/>
      <c r="AG34" s="400"/>
      <c r="AH34" s="400"/>
      <c r="AI34" s="400"/>
      <c r="AJ34" s="400"/>
      <c r="AK34" s="400"/>
      <c r="AL34" s="400"/>
      <c r="AM34" s="400"/>
      <c r="AN34" s="400"/>
      <c r="AO34" s="401"/>
      <c r="AP34" s="188"/>
      <c r="AQ34" s="188"/>
      <c r="AR34" s="188"/>
      <c r="AS34" s="188"/>
      <c r="AT34" s="188"/>
      <c r="AU34" s="188"/>
    </row>
    <row r="35" spans="1:47" s="173" customFormat="1" ht="15.75" customHeight="1" x14ac:dyDescent="0.15">
      <c r="A35" s="494"/>
      <c r="B35" s="495"/>
      <c r="C35" s="495"/>
      <c r="D35" s="495"/>
      <c r="E35" s="495"/>
      <c r="F35" s="495"/>
      <c r="G35" s="496"/>
      <c r="H35" s="506" t="s">
        <v>2434</v>
      </c>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8"/>
      <c r="AP35" s="188"/>
      <c r="AQ35" s="188"/>
      <c r="AR35" s="188"/>
      <c r="AS35" s="188"/>
      <c r="AT35" s="188"/>
      <c r="AU35" s="188"/>
    </row>
    <row r="36" spans="1:47" s="173" customFormat="1" ht="31.5" customHeight="1" x14ac:dyDescent="0.15">
      <c r="A36" s="494"/>
      <c r="B36" s="495"/>
      <c r="C36" s="495"/>
      <c r="D36" s="495"/>
      <c r="E36" s="495"/>
      <c r="F36" s="495"/>
      <c r="G36" s="496"/>
      <c r="H36" s="509" t="s">
        <v>2435</v>
      </c>
      <c r="I36" s="510"/>
      <c r="J36" s="510"/>
      <c r="K36" s="510"/>
      <c r="L36" s="510"/>
      <c r="M36" s="510"/>
      <c r="N36" s="510"/>
      <c r="O36" s="511"/>
      <c r="P36" s="512"/>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4"/>
      <c r="AP36" s="188"/>
      <c r="AQ36" s="188"/>
      <c r="AR36" s="188"/>
      <c r="AS36" s="188"/>
      <c r="AT36" s="188"/>
      <c r="AU36" s="188"/>
    </row>
    <row r="37" spans="1:47" s="173" customFormat="1" ht="31.5" customHeight="1" x14ac:dyDescent="0.15">
      <c r="A37" s="494"/>
      <c r="B37" s="495"/>
      <c r="C37" s="495"/>
      <c r="D37" s="495"/>
      <c r="E37" s="495"/>
      <c r="F37" s="495"/>
      <c r="G37" s="496"/>
      <c r="H37" s="509" t="s">
        <v>2436</v>
      </c>
      <c r="I37" s="510"/>
      <c r="J37" s="510"/>
      <c r="K37" s="510"/>
      <c r="L37" s="510"/>
      <c r="M37" s="510"/>
      <c r="N37" s="510"/>
      <c r="O37" s="511"/>
      <c r="P37" s="512"/>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4"/>
      <c r="AP37" s="188"/>
      <c r="AQ37" s="188"/>
      <c r="AR37" s="188"/>
      <c r="AS37" s="188"/>
      <c r="AT37" s="188"/>
      <c r="AU37" s="188"/>
    </row>
    <row r="38" spans="1:47" s="173" customFormat="1" ht="31.5" customHeight="1" x14ac:dyDescent="0.15">
      <c r="A38" s="494"/>
      <c r="B38" s="495"/>
      <c r="C38" s="495"/>
      <c r="D38" s="495"/>
      <c r="E38" s="495"/>
      <c r="F38" s="495"/>
      <c r="G38" s="496"/>
      <c r="H38" s="402" t="s">
        <v>2415</v>
      </c>
      <c r="I38" s="403"/>
      <c r="J38" s="403"/>
      <c r="K38" s="403"/>
      <c r="L38" s="403"/>
      <c r="M38" s="403"/>
      <c r="N38" s="403"/>
      <c r="O38" s="404"/>
      <c r="P38" s="347" t="s">
        <v>2426</v>
      </c>
      <c r="Q38" s="348"/>
      <c r="R38" s="361">
        <v>2019</v>
      </c>
      <c r="S38" s="361"/>
      <c r="T38" s="361"/>
      <c r="U38" s="361"/>
      <c r="V38" s="363" t="s">
        <v>2427</v>
      </c>
      <c r="W38" s="363"/>
      <c r="X38" s="349"/>
      <c r="Y38" s="349"/>
      <c r="Z38" s="363" t="s">
        <v>2428</v>
      </c>
      <c r="AA38" s="363"/>
      <c r="AB38" s="364" t="s">
        <v>956</v>
      </c>
      <c r="AC38" s="364"/>
      <c r="AD38" s="348" t="s">
        <v>2429</v>
      </c>
      <c r="AE38" s="348"/>
      <c r="AF38" s="411"/>
      <c r="AG38" s="411"/>
      <c r="AH38" s="411"/>
      <c r="AI38" s="411"/>
      <c r="AJ38" s="363" t="s">
        <v>2427</v>
      </c>
      <c r="AK38" s="363"/>
      <c r="AL38" s="349"/>
      <c r="AM38" s="349"/>
      <c r="AN38" s="350" t="s">
        <v>2430</v>
      </c>
      <c r="AO38" s="351"/>
      <c r="AP38" s="188" t="str">
        <f>IF(X38&lt;&gt;"",R38&amp;"/"&amp;X38&amp;"/"&amp;1,"")</f>
        <v/>
      </c>
      <c r="AQ38" s="188" t="str">
        <f>IF(AL38&lt;&gt;"",AF38&amp;"/"&amp;AL38&amp;"/"&amp;1,"")</f>
        <v/>
      </c>
      <c r="AR38" s="188"/>
      <c r="AS38" s="188"/>
      <c r="AT38" s="188"/>
      <c r="AU38" s="188"/>
    </row>
    <row r="39" spans="1:47" s="173" customFormat="1" ht="31.5" customHeight="1" x14ac:dyDescent="0.15">
      <c r="A39" s="497"/>
      <c r="B39" s="498"/>
      <c r="C39" s="498"/>
      <c r="D39" s="498"/>
      <c r="E39" s="498"/>
      <c r="F39" s="498"/>
      <c r="G39" s="499"/>
      <c r="H39" s="405"/>
      <c r="I39" s="406"/>
      <c r="J39" s="406"/>
      <c r="K39" s="406"/>
      <c r="L39" s="406"/>
      <c r="M39" s="406"/>
      <c r="N39" s="406"/>
      <c r="O39" s="407"/>
      <c r="P39" s="190"/>
      <c r="Q39" s="191"/>
      <c r="R39" s="192"/>
      <c r="S39" s="192"/>
      <c r="T39" s="192"/>
      <c r="U39" s="192"/>
      <c r="V39" s="363" t="s">
        <v>2431</v>
      </c>
      <c r="W39" s="363"/>
      <c r="X39" s="349"/>
      <c r="Y39" s="349"/>
      <c r="Z39" s="363" t="s">
        <v>2428</v>
      </c>
      <c r="AA39" s="363"/>
      <c r="AB39" s="364" t="s">
        <v>956</v>
      </c>
      <c r="AC39" s="364"/>
      <c r="AD39" s="191"/>
      <c r="AE39" s="191"/>
      <c r="AF39" s="192"/>
      <c r="AG39" s="192"/>
      <c r="AH39" s="192"/>
      <c r="AI39" s="192"/>
      <c r="AJ39" s="363" t="s">
        <v>2431</v>
      </c>
      <c r="AK39" s="363"/>
      <c r="AL39" s="349"/>
      <c r="AM39" s="349"/>
      <c r="AN39" s="350" t="s">
        <v>2430</v>
      </c>
      <c r="AO39" s="351"/>
      <c r="AP39" s="188"/>
      <c r="AQ39" s="188"/>
      <c r="AR39" s="188"/>
      <c r="AS39" s="188"/>
      <c r="AT39" s="188"/>
      <c r="AU39" s="188"/>
    </row>
    <row r="40" spans="1:47" s="173" customFormat="1" ht="31.5" customHeight="1" thickBot="1" x14ac:dyDescent="0.2">
      <c r="A40" s="500"/>
      <c r="B40" s="501"/>
      <c r="C40" s="501"/>
      <c r="D40" s="501"/>
      <c r="E40" s="501"/>
      <c r="F40" s="501"/>
      <c r="G40" s="502"/>
      <c r="H40" s="408"/>
      <c r="I40" s="409"/>
      <c r="J40" s="409"/>
      <c r="K40" s="409"/>
      <c r="L40" s="409"/>
      <c r="M40" s="409"/>
      <c r="N40" s="409"/>
      <c r="O40" s="410"/>
      <c r="P40" s="416" t="s">
        <v>2432</v>
      </c>
      <c r="Q40" s="417"/>
      <c r="R40" s="418" t="str">
        <f>IFERROR(DATEDIF(AP38,AQ38,"M")+1,"")</f>
        <v/>
      </c>
      <c r="S40" s="418"/>
      <c r="T40" s="418"/>
      <c r="U40" s="418"/>
      <c r="V40" s="365" t="s">
        <v>2433</v>
      </c>
      <c r="W40" s="366"/>
      <c r="X40" s="413"/>
      <c r="Y40" s="414"/>
      <c r="Z40" s="414"/>
      <c r="AA40" s="414"/>
      <c r="AB40" s="414"/>
      <c r="AC40" s="414"/>
      <c r="AD40" s="414"/>
      <c r="AE40" s="414"/>
      <c r="AF40" s="414"/>
      <c r="AG40" s="414"/>
      <c r="AH40" s="414"/>
      <c r="AI40" s="414"/>
      <c r="AJ40" s="414"/>
      <c r="AK40" s="414"/>
      <c r="AL40" s="414"/>
      <c r="AM40" s="414"/>
      <c r="AN40" s="414"/>
      <c r="AO40" s="415"/>
      <c r="AP40" s="188"/>
      <c r="AQ40" s="188"/>
      <c r="AR40" s="188"/>
      <c r="AS40" s="188"/>
      <c r="AT40" s="188"/>
      <c r="AU40" s="188"/>
    </row>
    <row r="41" spans="1:47" s="176" customFormat="1" ht="103.5" customHeight="1" thickBot="1" x14ac:dyDescent="0.2">
      <c r="A41" s="489" t="s">
        <v>2344</v>
      </c>
      <c r="B41" s="490"/>
      <c r="C41" s="490"/>
      <c r="D41" s="490"/>
      <c r="E41" s="490"/>
      <c r="F41" s="490"/>
      <c r="G41" s="490"/>
      <c r="H41" s="621"/>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622"/>
      <c r="AM41" s="622"/>
      <c r="AN41" s="622"/>
      <c r="AO41" s="623"/>
      <c r="AP41" s="172"/>
      <c r="AQ41" s="173"/>
      <c r="AR41" s="173"/>
    </row>
    <row r="42" spans="1:47" s="173" customFormat="1" ht="33.75" customHeight="1" thickBot="1" x14ac:dyDescent="0.2">
      <c r="A42" s="535" t="s">
        <v>2345</v>
      </c>
      <c r="B42" s="536"/>
      <c r="C42" s="536"/>
      <c r="D42" s="536"/>
      <c r="E42" s="536"/>
      <c r="F42" s="536"/>
      <c r="G42" s="536"/>
      <c r="H42" s="536"/>
      <c r="I42" s="536"/>
      <c r="J42" s="387" t="s">
        <v>2346</v>
      </c>
      <c r="K42" s="388"/>
      <c r="L42" s="388"/>
      <c r="M42" s="388"/>
      <c r="N42" s="388"/>
      <c r="O42" s="388"/>
      <c r="P42" s="388"/>
      <c r="Q42" s="388"/>
      <c r="R42" s="389"/>
      <c r="S42" s="389"/>
      <c r="T42" s="388" t="s">
        <v>2347</v>
      </c>
      <c r="U42" s="388"/>
      <c r="V42" s="537"/>
      <c r="W42" s="537"/>
      <c r="X42" s="538" t="s">
        <v>2348</v>
      </c>
      <c r="Y42" s="538"/>
      <c r="Z42" s="539"/>
      <c r="AA42" s="387" t="s">
        <v>2349</v>
      </c>
      <c r="AB42" s="388"/>
      <c r="AC42" s="388"/>
      <c r="AD42" s="388"/>
      <c r="AE42" s="388"/>
      <c r="AF42" s="388"/>
      <c r="AG42" s="388"/>
      <c r="AH42" s="389"/>
      <c r="AI42" s="389"/>
      <c r="AJ42" s="389"/>
      <c r="AK42" s="389"/>
      <c r="AL42" s="390" t="s">
        <v>2350</v>
      </c>
      <c r="AM42" s="391"/>
      <c r="AN42" s="389"/>
      <c r="AO42" s="392"/>
      <c r="AP42" s="172"/>
    </row>
    <row r="43" spans="1:47" s="173" customFormat="1" ht="33.75" customHeight="1" thickBot="1" x14ac:dyDescent="0.2">
      <c r="A43" s="535" t="s">
        <v>2351</v>
      </c>
      <c r="B43" s="536"/>
      <c r="C43" s="536"/>
      <c r="D43" s="536"/>
      <c r="E43" s="536"/>
      <c r="F43" s="536"/>
      <c r="G43" s="536"/>
      <c r="H43" s="536"/>
      <c r="I43" s="536"/>
      <c r="J43" s="540" t="s">
        <v>991</v>
      </c>
      <c r="K43" s="541"/>
      <c r="L43" s="541"/>
      <c r="M43" s="541"/>
      <c r="N43" s="542"/>
      <c r="O43" s="521"/>
      <c r="P43" s="521"/>
      <c r="Q43" s="543"/>
      <c r="R43" s="540" t="s">
        <v>992</v>
      </c>
      <c r="S43" s="541"/>
      <c r="T43" s="541"/>
      <c r="U43" s="541"/>
      <c r="V43" s="544"/>
      <c r="W43" s="545"/>
      <c r="X43" s="545"/>
      <c r="Y43" s="545"/>
      <c r="Z43" s="546"/>
      <c r="AA43" s="412" t="s">
        <v>2352</v>
      </c>
      <c r="AB43" s="388"/>
      <c r="AC43" s="388"/>
      <c r="AD43" s="388"/>
      <c r="AE43" s="388"/>
      <c r="AF43" s="388"/>
      <c r="AG43" s="388"/>
      <c r="AH43" s="389"/>
      <c r="AI43" s="389"/>
      <c r="AJ43" s="389"/>
      <c r="AK43" s="389"/>
      <c r="AL43" s="390" t="s">
        <v>2350</v>
      </c>
      <c r="AM43" s="391"/>
      <c r="AN43" s="389"/>
      <c r="AO43" s="392"/>
      <c r="AP43" s="172"/>
    </row>
    <row r="44" spans="1:47" s="176" customFormat="1" ht="69" customHeight="1" thickBot="1" x14ac:dyDescent="0.2">
      <c r="A44" s="529" t="s">
        <v>2353</v>
      </c>
      <c r="B44" s="530"/>
      <c r="C44" s="530"/>
      <c r="D44" s="530"/>
      <c r="E44" s="530"/>
      <c r="F44" s="530"/>
      <c r="G44" s="531"/>
      <c r="H44" s="532" t="s">
        <v>2437</v>
      </c>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3"/>
      <c r="AO44" s="534"/>
      <c r="AP44" s="172"/>
      <c r="AQ44" s="173"/>
      <c r="AR44" s="173"/>
    </row>
    <row r="45" spans="1:47" s="173" customFormat="1" ht="111" customHeight="1" thickBot="1" x14ac:dyDescent="0.2">
      <c r="A45" s="515" t="s">
        <v>2438</v>
      </c>
      <c r="B45" s="516"/>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7"/>
      <c r="AP45" s="172"/>
    </row>
    <row r="46" spans="1:47" s="173" customFormat="1" ht="49.5" customHeight="1" thickBot="1" x14ac:dyDescent="0.2">
      <c r="A46" s="518" t="s">
        <v>2354</v>
      </c>
      <c r="B46" s="519"/>
      <c r="C46" s="519"/>
      <c r="D46" s="519"/>
      <c r="E46" s="519"/>
      <c r="F46" s="519"/>
      <c r="G46" s="520"/>
      <c r="H46" s="471"/>
      <c r="I46" s="472"/>
      <c r="J46" s="472"/>
      <c r="K46" s="472"/>
      <c r="L46" s="472"/>
      <c r="M46" s="472"/>
      <c r="N46" s="472"/>
      <c r="O46" s="472"/>
      <c r="P46" s="472"/>
      <c r="Q46" s="472"/>
      <c r="R46" s="472"/>
      <c r="S46" s="472"/>
      <c r="T46" s="473"/>
      <c r="U46" s="526" t="s">
        <v>2355</v>
      </c>
      <c r="V46" s="527"/>
      <c r="W46" s="527"/>
      <c r="X46" s="527"/>
      <c r="Y46" s="527"/>
      <c r="Z46" s="527"/>
      <c r="AA46" s="528"/>
      <c r="AB46" s="521"/>
      <c r="AC46" s="521"/>
      <c r="AD46" s="521"/>
      <c r="AE46" s="521"/>
      <c r="AF46" s="522" t="s">
        <v>938</v>
      </c>
      <c r="AG46" s="522"/>
      <c r="AH46" s="389"/>
      <c r="AI46" s="389"/>
      <c r="AJ46" s="522" t="s">
        <v>937</v>
      </c>
      <c r="AK46" s="523"/>
      <c r="AL46" s="524"/>
      <c r="AM46" s="524"/>
      <c r="AN46" s="522" t="s">
        <v>939</v>
      </c>
      <c r="AO46" s="525"/>
      <c r="AP46" s="172"/>
    </row>
    <row r="47" spans="1:47" s="173" customFormat="1" ht="5.25" customHeight="1" x14ac:dyDescent="0.15">
      <c r="A47" s="67"/>
      <c r="B47" s="67"/>
      <c r="C47" s="67"/>
      <c r="D47" s="67"/>
      <c r="E47" s="67"/>
      <c r="F47" s="67"/>
      <c r="G47" s="67"/>
      <c r="H47" s="193"/>
      <c r="I47" s="193"/>
      <c r="J47" s="193"/>
      <c r="K47" s="193"/>
      <c r="L47" s="193"/>
      <c r="M47" s="193"/>
      <c r="N47" s="193"/>
      <c r="O47" s="193"/>
      <c r="P47" s="193"/>
      <c r="Q47" s="193"/>
      <c r="R47" s="193"/>
      <c r="S47" s="68"/>
      <c r="T47" s="68"/>
      <c r="U47" s="68"/>
      <c r="V47" s="68"/>
      <c r="W47" s="68"/>
      <c r="X47" s="68"/>
      <c r="Y47" s="68"/>
      <c r="Z47" s="193"/>
      <c r="AA47" s="193"/>
      <c r="AB47" s="193"/>
      <c r="AC47" s="193"/>
      <c r="AD47" s="193"/>
      <c r="AE47" s="193"/>
      <c r="AF47" s="193"/>
      <c r="AG47" s="193"/>
      <c r="AH47" s="193"/>
      <c r="AI47" s="193"/>
      <c r="AJ47" s="193"/>
      <c r="AK47" s="193"/>
      <c r="AL47" s="193"/>
      <c r="AM47" s="193"/>
      <c r="AN47" s="193"/>
      <c r="AO47" s="193"/>
      <c r="AP47" s="179"/>
    </row>
    <row r="48" spans="1:47" s="186" customFormat="1" ht="27" customHeight="1" x14ac:dyDescent="0.15">
      <c r="A48" s="371" t="s">
        <v>2135</v>
      </c>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194"/>
    </row>
    <row r="49" spans="1:43" s="186" customFormat="1" ht="5.25" customHeight="1" x14ac:dyDescent="0.15">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94"/>
    </row>
    <row r="50" spans="1:43" x14ac:dyDescent="0.15">
      <c r="A50" s="551" t="s">
        <v>981</v>
      </c>
      <c r="B50" s="551"/>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1"/>
      <c r="AN50" s="551"/>
      <c r="AO50" s="551"/>
    </row>
    <row r="51" spans="1:43" ht="27" customHeight="1" x14ac:dyDescent="0.15">
      <c r="A51" s="561" t="s">
        <v>2122</v>
      </c>
      <c r="B51" s="562"/>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562"/>
      <c r="AO51" s="562"/>
    </row>
    <row r="52" spans="1:43" s="195" customFormat="1" ht="5.25" customHeight="1" x14ac:dyDescent="0.15"/>
    <row r="53" spans="1:43" s="195" customFormat="1" ht="21.95" customHeight="1" x14ac:dyDescent="0.15">
      <c r="A53" s="295" t="s">
        <v>2136</v>
      </c>
      <c r="B53" s="296"/>
      <c r="C53" s="296"/>
      <c r="D53" s="296"/>
      <c r="E53" s="296"/>
      <c r="F53" s="296"/>
      <c r="G53" s="297"/>
      <c r="H53" s="372" t="str">
        <f>IFERROR(VLOOKUP(W53,'データ（学校番号・国番号等）'!$A$3:$B$53,2,0),"学校番号から自動参照")</f>
        <v>学校番号から自動参照</v>
      </c>
      <c r="I53" s="373"/>
      <c r="J53" s="373"/>
      <c r="K53" s="373"/>
      <c r="L53" s="373"/>
      <c r="M53" s="373"/>
      <c r="N53" s="373"/>
      <c r="O53" s="373"/>
      <c r="P53" s="373"/>
      <c r="Q53" s="373"/>
      <c r="R53" s="374"/>
      <c r="S53" s="375" t="s">
        <v>2263</v>
      </c>
      <c r="T53" s="375"/>
      <c r="U53" s="375"/>
      <c r="V53" s="375"/>
      <c r="W53" s="376"/>
      <c r="X53" s="376"/>
      <c r="Y53" s="376"/>
      <c r="Z53" s="376"/>
      <c r="AA53" s="376"/>
      <c r="AB53" s="376"/>
      <c r="AC53" s="376"/>
      <c r="AD53" s="376"/>
      <c r="AE53" s="376"/>
      <c r="AF53" s="376"/>
    </row>
    <row r="54" spans="1:43" s="195" customFormat="1" ht="8.1" customHeight="1" x14ac:dyDescent="0.15"/>
    <row r="55" spans="1:43" s="195" customFormat="1" ht="21.95" customHeight="1" x14ac:dyDescent="0.15">
      <c r="A55" s="295" t="s">
        <v>8</v>
      </c>
      <c r="B55" s="296"/>
      <c r="C55" s="296"/>
      <c r="D55" s="296"/>
      <c r="E55" s="296"/>
      <c r="F55" s="296"/>
      <c r="G55" s="297"/>
      <c r="H55" s="226" t="s">
        <v>2242</v>
      </c>
      <c r="I55" s="227"/>
      <c r="J55" s="227"/>
      <c r="K55" s="227"/>
      <c r="L55" s="227"/>
      <c r="M55" s="227"/>
      <c r="N55" s="227"/>
      <c r="O55" s="227"/>
      <c r="P55" s="227"/>
      <c r="Q55" s="227"/>
      <c r="R55" s="227"/>
      <c r="S55" s="227"/>
      <c r="T55" s="227"/>
      <c r="U55" s="227"/>
      <c r="V55" s="227"/>
      <c r="W55" s="227"/>
      <c r="X55" s="228"/>
      <c r="Y55" s="563" t="s">
        <v>980</v>
      </c>
      <c r="Z55" s="375"/>
      <c r="AA55" s="375"/>
      <c r="AB55" s="375"/>
      <c r="AC55" s="375"/>
      <c r="AD55" s="375"/>
      <c r="AE55" s="375"/>
      <c r="AF55" s="69" t="s">
        <v>9</v>
      </c>
      <c r="AG55" s="552"/>
      <c r="AH55" s="552"/>
      <c r="AI55" s="230" t="s">
        <v>10</v>
      </c>
      <c r="AJ55" s="230"/>
      <c r="AK55" s="209"/>
      <c r="AL55" s="209"/>
      <c r="AM55" s="553" t="s">
        <v>11</v>
      </c>
      <c r="AN55" s="553"/>
      <c r="AO55" s="554"/>
    </row>
    <row r="56" spans="1:43" s="195" customFormat="1" ht="21.95" customHeight="1" x14ac:dyDescent="0.15">
      <c r="A56" s="295" t="s">
        <v>12</v>
      </c>
      <c r="B56" s="296"/>
      <c r="C56" s="296"/>
      <c r="D56" s="296"/>
      <c r="E56" s="296"/>
      <c r="F56" s="296"/>
      <c r="G56" s="297"/>
      <c r="H56" s="558" t="str">
        <f>IF(H46&lt;&gt;"",H46,"")</f>
        <v/>
      </c>
      <c r="I56" s="559"/>
      <c r="J56" s="559"/>
      <c r="K56" s="559"/>
      <c r="L56" s="559"/>
      <c r="M56" s="559"/>
      <c r="N56" s="559"/>
      <c r="O56" s="559"/>
      <c r="P56" s="559"/>
      <c r="Q56" s="559"/>
      <c r="R56" s="559"/>
      <c r="S56" s="559"/>
      <c r="T56" s="559"/>
      <c r="U56" s="559"/>
      <c r="V56" s="559"/>
      <c r="W56" s="559"/>
      <c r="X56" s="559"/>
      <c r="Y56" s="559"/>
      <c r="Z56" s="559"/>
      <c r="AA56" s="559"/>
      <c r="AB56" s="559"/>
      <c r="AC56" s="560"/>
      <c r="AD56" s="229" t="s">
        <v>1</v>
      </c>
      <c r="AE56" s="230"/>
      <c r="AF56" s="230"/>
      <c r="AG56" s="230"/>
      <c r="AH56" s="231"/>
      <c r="AI56" s="555"/>
      <c r="AJ56" s="556"/>
      <c r="AK56" s="556"/>
      <c r="AL56" s="556"/>
      <c r="AM56" s="556"/>
      <c r="AN56" s="556"/>
      <c r="AO56" s="557"/>
    </row>
    <row r="57" spans="1:43" s="195" customFormat="1" ht="21.95" customHeight="1" x14ac:dyDescent="0.15">
      <c r="A57" s="295" t="s">
        <v>13</v>
      </c>
      <c r="B57" s="296"/>
      <c r="C57" s="296"/>
      <c r="D57" s="296"/>
      <c r="E57" s="296"/>
      <c r="F57" s="296"/>
      <c r="G57" s="297"/>
      <c r="H57" s="298" t="str">
        <f>IF(H20&lt;&gt;"",H20,"")</f>
        <v/>
      </c>
      <c r="I57" s="234"/>
      <c r="J57" s="234"/>
      <c r="K57" s="234"/>
      <c r="L57" s="234"/>
      <c r="M57" s="234"/>
      <c r="N57" s="196" t="s">
        <v>941</v>
      </c>
      <c r="O57" s="218" t="str">
        <f>IF(N20&lt;&gt;"",N20,"")</f>
        <v/>
      </c>
      <c r="P57" s="218"/>
      <c r="Q57" s="218"/>
      <c r="R57" s="196" t="s">
        <v>942</v>
      </c>
      <c r="S57" s="218" t="str">
        <f>IF(R20&lt;&gt;"",R20,"")</f>
        <v/>
      </c>
      <c r="T57" s="218"/>
      <c r="U57" s="218"/>
      <c r="V57" s="196" t="s">
        <v>943</v>
      </c>
      <c r="W57" s="196" t="s">
        <v>944</v>
      </c>
      <c r="X57" s="299" t="str">
        <f>IF(AD20&lt;&gt;"",AD20,"")</f>
        <v/>
      </c>
      <c r="Y57" s="299"/>
      <c r="Z57" s="299"/>
      <c r="AA57" s="300" t="s">
        <v>945</v>
      </c>
      <c r="AB57" s="300"/>
      <c r="AC57" s="301" t="s">
        <v>14</v>
      </c>
      <c r="AD57" s="301"/>
      <c r="AE57" s="301"/>
      <c r="AF57" s="309" t="str">
        <f>IF(H18&lt;&gt;"",H18,"")</f>
        <v/>
      </c>
      <c r="AG57" s="218"/>
      <c r="AH57" s="218"/>
      <c r="AI57" s="218"/>
      <c r="AJ57" s="218"/>
      <c r="AK57" s="218"/>
      <c r="AL57" s="218"/>
      <c r="AM57" s="218"/>
      <c r="AN57" s="218"/>
      <c r="AO57" s="310"/>
      <c r="AP57" s="197"/>
      <c r="AQ57" s="185"/>
    </row>
    <row r="58" spans="1:43" s="195" customFormat="1" ht="21.95" customHeight="1" x14ac:dyDescent="0.15">
      <c r="A58" s="295" t="s">
        <v>15</v>
      </c>
      <c r="B58" s="296"/>
      <c r="C58" s="296"/>
      <c r="D58" s="296"/>
      <c r="E58" s="296"/>
      <c r="F58" s="296"/>
      <c r="G58" s="297"/>
      <c r="H58" s="309" t="str">
        <f>IFERROR(VLOOKUP(AB58,'データ（学校番号・国番号等）'!$G$3:$H$207,2,0),"国番号から自動参照")</f>
        <v>国番号から自動参照</v>
      </c>
      <c r="I58" s="218"/>
      <c r="J58" s="218"/>
      <c r="K58" s="218"/>
      <c r="L58" s="218"/>
      <c r="M58" s="218"/>
      <c r="N58" s="218"/>
      <c r="O58" s="218"/>
      <c r="P58" s="218"/>
      <c r="Q58" s="218"/>
      <c r="R58" s="218"/>
      <c r="S58" s="218"/>
      <c r="T58" s="218"/>
      <c r="U58" s="218"/>
      <c r="V58" s="310"/>
      <c r="W58" s="301" t="s">
        <v>946</v>
      </c>
      <c r="X58" s="301"/>
      <c r="Y58" s="301"/>
      <c r="Z58" s="301"/>
      <c r="AA58" s="301"/>
      <c r="AB58" s="314"/>
      <c r="AC58" s="315"/>
      <c r="AD58" s="315"/>
      <c r="AE58" s="315"/>
      <c r="AF58" s="315"/>
      <c r="AG58" s="315"/>
      <c r="AH58" s="315"/>
      <c r="AI58" s="315"/>
      <c r="AJ58" s="315"/>
      <c r="AK58" s="315"/>
      <c r="AL58" s="315"/>
      <c r="AM58" s="315"/>
      <c r="AN58" s="315"/>
      <c r="AO58" s="316"/>
    </row>
    <row r="59" spans="1:43" s="195" customFormat="1" ht="21.95" customHeight="1" x14ac:dyDescent="0.15">
      <c r="A59" s="295" t="s">
        <v>16</v>
      </c>
      <c r="B59" s="296"/>
      <c r="C59" s="296"/>
      <c r="D59" s="296"/>
      <c r="E59" s="296"/>
      <c r="F59" s="296"/>
      <c r="G59" s="297"/>
      <c r="H59" s="317" t="str">
        <f>IF(H21&lt;&gt;"",H21,"")</f>
        <v/>
      </c>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9"/>
    </row>
    <row r="60" spans="1:43" s="195" customFormat="1" ht="21.95" customHeight="1" x14ac:dyDescent="0.15">
      <c r="A60" s="295" t="s">
        <v>17</v>
      </c>
      <c r="B60" s="296"/>
      <c r="C60" s="296"/>
      <c r="D60" s="296"/>
      <c r="E60" s="296"/>
      <c r="F60" s="296"/>
      <c r="G60" s="297"/>
      <c r="H60" s="302" t="str">
        <f>IF(H22&lt;&gt;"",H22,"")</f>
        <v/>
      </c>
      <c r="I60" s="303"/>
      <c r="J60" s="303"/>
      <c r="K60" s="303"/>
      <c r="L60" s="303"/>
      <c r="M60" s="303"/>
      <c r="N60" s="303"/>
      <c r="O60" s="303"/>
      <c r="P60" s="303"/>
      <c r="Q60" s="303"/>
      <c r="R60" s="303"/>
      <c r="S60" s="303"/>
      <c r="T60" s="304"/>
      <c r="U60" s="305" t="s">
        <v>947</v>
      </c>
      <c r="V60" s="305"/>
      <c r="W60" s="305"/>
      <c r="X60" s="305"/>
      <c r="Y60" s="305"/>
      <c r="Z60" s="306" t="str">
        <f>IF(Z22&lt;&gt;"",Z22,"")</f>
        <v/>
      </c>
      <c r="AA60" s="307"/>
      <c r="AB60" s="307"/>
      <c r="AC60" s="307"/>
      <c r="AD60" s="307"/>
      <c r="AE60" s="307"/>
      <c r="AF60" s="307"/>
      <c r="AG60" s="307"/>
      <c r="AH60" s="307"/>
      <c r="AI60" s="307"/>
      <c r="AJ60" s="307"/>
      <c r="AK60" s="307"/>
      <c r="AL60" s="307"/>
      <c r="AM60" s="307"/>
      <c r="AN60" s="307"/>
      <c r="AO60" s="308"/>
    </row>
    <row r="61" spans="1:43" s="195" customFormat="1" ht="21.95" customHeight="1" x14ac:dyDescent="0.15">
      <c r="A61" s="329" t="s">
        <v>2243</v>
      </c>
      <c r="B61" s="330"/>
      <c r="C61" s="330"/>
      <c r="D61" s="330"/>
      <c r="E61" s="330"/>
      <c r="F61" s="330"/>
      <c r="G61" s="331"/>
      <c r="H61" s="301" t="s">
        <v>2244</v>
      </c>
      <c r="I61" s="301"/>
      <c r="J61" s="301"/>
      <c r="K61" s="301"/>
      <c r="L61" s="301"/>
      <c r="M61" s="624"/>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25"/>
      <c r="AL61" s="625"/>
      <c r="AM61" s="625"/>
      <c r="AN61" s="625"/>
      <c r="AO61" s="626"/>
    </row>
    <row r="62" spans="1:43" s="195" customFormat="1" ht="21.95" customHeight="1" x14ac:dyDescent="0.15">
      <c r="A62" s="332"/>
      <c r="B62" s="333"/>
      <c r="C62" s="333"/>
      <c r="D62" s="333"/>
      <c r="E62" s="333"/>
      <c r="F62" s="333"/>
      <c r="G62" s="334"/>
      <c r="H62" s="226" t="s">
        <v>18</v>
      </c>
      <c r="I62" s="227"/>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6" t="s">
        <v>2245</v>
      </c>
      <c r="AL62" s="336"/>
      <c r="AM62" s="336"/>
      <c r="AN62" s="336"/>
      <c r="AO62" s="337"/>
    </row>
    <row r="63" spans="1:43" s="195" customFormat="1" ht="40.5" customHeight="1" x14ac:dyDescent="0.15">
      <c r="A63" s="326" t="s">
        <v>2246</v>
      </c>
      <c r="B63" s="327"/>
      <c r="C63" s="327"/>
      <c r="D63" s="327"/>
      <c r="E63" s="327"/>
      <c r="F63" s="327"/>
      <c r="G63" s="328"/>
      <c r="H63" s="317" t="str">
        <f>IF(H41&lt;&gt;"",H41,"")</f>
        <v/>
      </c>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9"/>
    </row>
    <row r="64" spans="1:43" s="195" customFormat="1" ht="21.95" customHeight="1" x14ac:dyDescent="0.15">
      <c r="A64" s="320" t="s">
        <v>2247</v>
      </c>
      <c r="B64" s="321"/>
      <c r="C64" s="321"/>
      <c r="D64" s="321"/>
      <c r="E64" s="321"/>
      <c r="F64" s="321"/>
      <c r="G64" s="322"/>
      <c r="H64" s="291" t="s">
        <v>2136</v>
      </c>
      <c r="I64" s="291"/>
      <c r="J64" s="291"/>
      <c r="K64" s="291"/>
      <c r="L64" s="291"/>
      <c r="M64" s="291"/>
      <c r="N64" s="338"/>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40"/>
    </row>
    <row r="65" spans="1:41" s="195" customFormat="1" ht="21.95" customHeight="1" x14ac:dyDescent="0.15">
      <c r="A65" s="323"/>
      <c r="B65" s="324"/>
      <c r="C65" s="324"/>
      <c r="D65" s="324"/>
      <c r="E65" s="324"/>
      <c r="F65" s="324"/>
      <c r="G65" s="325"/>
      <c r="H65" s="291" t="s">
        <v>2248</v>
      </c>
      <c r="I65" s="291"/>
      <c r="J65" s="291"/>
      <c r="K65" s="291"/>
      <c r="L65" s="291"/>
      <c r="M65" s="291"/>
      <c r="N65" s="630"/>
      <c r="O65" s="631"/>
      <c r="P65" s="631"/>
      <c r="Q65" s="631"/>
      <c r="R65" s="631"/>
      <c r="S65" s="631"/>
      <c r="T65" s="631"/>
      <c r="U65" s="631"/>
      <c r="V65" s="631"/>
      <c r="W65" s="631"/>
      <c r="X65" s="631"/>
      <c r="Y65" s="631"/>
      <c r="Z65" s="631"/>
      <c r="AA65" s="632"/>
      <c r="AB65" s="291" t="s">
        <v>5</v>
      </c>
      <c r="AC65" s="291"/>
      <c r="AD65" s="291"/>
      <c r="AE65" s="291"/>
      <c r="AF65" s="291"/>
      <c r="AG65" s="291"/>
      <c r="AH65" s="547" t="s">
        <v>2271</v>
      </c>
      <c r="AI65" s="336"/>
      <c r="AJ65" s="336"/>
      <c r="AK65" s="336"/>
      <c r="AL65" s="336"/>
      <c r="AM65" s="336"/>
      <c r="AN65" s="336"/>
      <c r="AO65" s="337"/>
    </row>
    <row r="66" spans="1:41" s="195" customFormat="1" ht="21.95" customHeight="1" x14ac:dyDescent="0.15">
      <c r="A66" s="323"/>
      <c r="B66" s="324"/>
      <c r="C66" s="324"/>
      <c r="D66" s="324"/>
      <c r="E66" s="324"/>
      <c r="F66" s="324"/>
      <c r="G66" s="325"/>
      <c r="H66" s="291" t="s">
        <v>982</v>
      </c>
      <c r="I66" s="291"/>
      <c r="J66" s="291"/>
      <c r="K66" s="291"/>
      <c r="L66" s="291"/>
      <c r="M66" s="291"/>
      <c r="N66" s="630"/>
      <c r="O66" s="631"/>
      <c r="P66" s="631"/>
      <c r="Q66" s="631"/>
      <c r="R66" s="631"/>
      <c r="S66" s="631"/>
      <c r="T66" s="631"/>
      <c r="U66" s="631"/>
      <c r="V66" s="631"/>
      <c r="W66" s="631"/>
      <c r="X66" s="631"/>
      <c r="Y66" s="631"/>
      <c r="Z66" s="631"/>
      <c r="AA66" s="632"/>
      <c r="AB66" s="148"/>
      <c r="AC66" s="149"/>
      <c r="AD66" s="149"/>
      <c r="AE66" s="149"/>
      <c r="AF66" s="149"/>
      <c r="AG66" s="149"/>
      <c r="AH66" s="149"/>
      <c r="AI66" s="149"/>
      <c r="AJ66" s="149"/>
      <c r="AK66" s="149"/>
      <c r="AL66" s="149"/>
      <c r="AM66" s="149"/>
      <c r="AN66" s="149"/>
      <c r="AO66" s="150"/>
    </row>
    <row r="67" spans="1:41" s="195" customFormat="1" ht="21.95" customHeight="1" x14ac:dyDescent="0.15">
      <c r="A67" s="320" t="s">
        <v>2333</v>
      </c>
      <c r="B67" s="321"/>
      <c r="C67" s="321"/>
      <c r="D67" s="321"/>
      <c r="E67" s="321"/>
      <c r="F67" s="321"/>
      <c r="G67" s="322"/>
      <c r="H67" s="547" t="s">
        <v>2334</v>
      </c>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7"/>
    </row>
    <row r="68" spans="1:41" s="195" customFormat="1" ht="21.95" customHeight="1" x14ac:dyDescent="0.15">
      <c r="A68" s="323"/>
      <c r="B68" s="324"/>
      <c r="C68" s="324"/>
      <c r="D68" s="324"/>
      <c r="E68" s="324"/>
      <c r="F68" s="324"/>
      <c r="G68" s="325"/>
      <c r="H68" s="229" t="s">
        <v>2249</v>
      </c>
      <c r="I68" s="230"/>
      <c r="J68" s="230"/>
      <c r="K68" s="230"/>
      <c r="L68" s="230"/>
      <c r="M68" s="231"/>
      <c r="N68" s="306" t="str">
        <f>IFERROR(VLOOKUP(AH68,'データ（学校番号・国番号等）'!$D$3:$E$841,2,0),"学校番号から自動参照")</f>
        <v>学校番号から自動参照</v>
      </c>
      <c r="O68" s="307"/>
      <c r="P68" s="307"/>
      <c r="Q68" s="307"/>
      <c r="R68" s="307"/>
      <c r="S68" s="307"/>
      <c r="T68" s="307"/>
      <c r="U68" s="307"/>
      <c r="V68" s="307"/>
      <c r="W68" s="307"/>
      <c r="X68" s="307"/>
      <c r="Y68" s="307"/>
      <c r="Z68" s="307"/>
      <c r="AA68" s="308"/>
      <c r="AB68" s="291" t="s">
        <v>2125</v>
      </c>
      <c r="AC68" s="291"/>
      <c r="AD68" s="291"/>
      <c r="AE68" s="291"/>
      <c r="AF68" s="291"/>
      <c r="AG68" s="291"/>
      <c r="AH68" s="314"/>
      <c r="AI68" s="315"/>
      <c r="AJ68" s="315"/>
      <c r="AK68" s="315"/>
      <c r="AL68" s="315"/>
      <c r="AM68" s="315"/>
      <c r="AN68" s="315"/>
      <c r="AO68" s="316"/>
    </row>
    <row r="69" spans="1:41" s="195" customFormat="1" ht="21.95" customHeight="1" x14ac:dyDescent="0.15">
      <c r="A69" s="323"/>
      <c r="B69" s="324"/>
      <c r="C69" s="324"/>
      <c r="D69" s="324"/>
      <c r="E69" s="324"/>
      <c r="F69" s="324"/>
      <c r="G69" s="325"/>
      <c r="H69" s="291" t="s">
        <v>2250</v>
      </c>
      <c r="I69" s="291"/>
      <c r="J69" s="291"/>
      <c r="K69" s="291"/>
      <c r="L69" s="291"/>
      <c r="M69" s="291"/>
      <c r="N69" s="549"/>
      <c r="O69" s="335"/>
      <c r="P69" s="335"/>
      <c r="Q69" s="335"/>
      <c r="R69" s="335"/>
      <c r="S69" s="335"/>
      <c r="T69" s="335"/>
      <c r="U69" s="335"/>
      <c r="V69" s="335"/>
      <c r="W69" s="335"/>
      <c r="X69" s="335"/>
      <c r="Y69" s="335"/>
      <c r="Z69" s="335"/>
      <c r="AA69" s="335"/>
      <c r="AB69" s="291" t="s">
        <v>6</v>
      </c>
      <c r="AC69" s="291"/>
      <c r="AD69" s="291"/>
      <c r="AE69" s="291"/>
      <c r="AF69" s="291"/>
      <c r="AG69" s="291"/>
      <c r="AH69" s="339"/>
      <c r="AI69" s="339"/>
      <c r="AJ69" s="339"/>
      <c r="AK69" s="339"/>
      <c r="AL69" s="339"/>
      <c r="AM69" s="339"/>
      <c r="AN69" s="339"/>
      <c r="AO69" s="340"/>
    </row>
    <row r="70" spans="1:41" s="195" customFormat="1" ht="21.95" customHeight="1" x14ac:dyDescent="0.15">
      <c r="A70" s="323"/>
      <c r="B70" s="324"/>
      <c r="C70" s="324"/>
      <c r="D70" s="324"/>
      <c r="E70" s="324"/>
      <c r="F70" s="324"/>
      <c r="G70" s="325"/>
      <c r="H70" s="301" t="s">
        <v>2356</v>
      </c>
      <c r="I70" s="291"/>
      <c r="J70" s="291"/>
      <c r="K70" s="291"/>
      <c r="L70" s="291"/>
      <c r="M70" s="291"/>
      <c r="N70" s="549"/>
      <c r="O70" s="335"/>
      <c r="P70" s="335"/>
      <c r="Q70" s="335"/>
      <c r="R70" s="335"/>
      <c r="S70" s="335"/>
      <c r="T70" s="335"/>
      <c r="U70" s="335"/>
      <c r="V70" s="335"/>
      <c r="W70" s="335"/>
      <c r="X70" s="335"/>
      <c r="Y70" s="335"/>
      <c r="Z70" s="335"/>
      <c r="AA70" s="335"/>
      <c r="AB70" s="198"/>
      <c r="AC70" s="199"/>
      <c r="AD70" s="199"/>
      <c r="AE70" s="199"/>
      <c r="AF70" s="199"/>
      <c r="AG70" s="199"/>
      <c r="AH70" s="199"/>
      <c r="AI70" s="199"/>
      <c r="AJ70" s="199"/>
      <c r="AK70" s="199"/>
      <c r="AL70" s="199"/>
      <c r="AM70" s="199"/>
      <c r="AN70" s="199"/>
      <c r="AO70" s="200"/>
    </row>
    <row r="71" spans="1:41" s="195" customFormat="1" ht="21.95" customHeight="1" x14ac:dyDescent="0.15">
      <c r="A71" s="323"/>
      <c r="B71" s="324"/>
      <c r="C71" s="324"/>
      <c r="D71" s="324"/>
      <c r="E71" s="324"/>
      <c r="F71" s="324"/>
      <c r="G71" s="325"/>
      <c r="H71" s="565" t="s">
        <v>984</v>
      </c>
      <c r="I71" s="566"/>
      <c r="J71" s="566"/>
      <c r="K71" s="566"/>
      <c r="L71" s="566"/>
      <c r="M71" s="567"/>
      <c r="N71" s="550" t="s">
        <v>985</v>
      </c>
      <c r="O71" s="548"/>
      <c r="P71" s="230">
        <v>2019</v>
      </c>
      <c r="Q71" s="230"/>
      <c r="R71" s="230"/>
      <c r="S71" s="230"/>
      <c r="T71" s="548" t="s">
        <v>941</v>
      </c>
      <c r="U71" s="548"/>
      <c r="V71" s="299" t="str">
        <f>IF(X32&lt;&gt;"",X32,"")</f>
        <v/>
      </c>
      <c r="W71" s="299"/>
      <c r="X71" s="548" t="s">
        <v>986</v>
      </c>
      <c r="Y71" s="548"/>
      <c r="Z71" s="233" t="s">
        <v>956</v>
      </c>
      <c r="AA71" s="233"/>
      <c r="AB71" s="548" t="s">
        <v>987</v>
      </c>
      <c r="AC71" s="548"/>
      <c r="AD71" s="218" t="str">
        <f>IF(AF32&lt;&gt;"",AF32,"")</f>
        <v/>
      </c>
      <c r="AE71" s="218"/>
      <c r="AF71" s="218"/>
      <c r="AG71" s="218"/>
      <c r="AH71" s="548" t="s">
        <v>941</v>
      </c>
      <c r="AI71" s="548"/>
      <c r="AJ71" s="299" t="str">
        <f>IF(AL32&lt;&gt;"",AL32,"")</f>
        <v/>
      </c>
      <c r="AK71" s="299"/>
      <c r="AL71" s="548" t="s">
        <v>988</v>
      </c>
      <c r="AM71" s="548"/>
      <c r="AN71" s="149"/>
      <c r="AO71" s="150"/>
    </row>
    <row r="72" spans="1:41" s="195" customFormat="1" ht="21.95" customHeight="1" x14ac:dyDescent="0.15">
      <c r="A72" s="323"/>
      <c r="B72" s="324"/>
      <c r="C72" s="324"/>
      <c r="D72" s="324"/>
      <c r="E72" s="324"/>
      <c r="F72" s="324"/>
      <c r="G72" s="325"/>
      <c r="H72" s="568"/>
      <c r="I72" s="569"/>
      <c r="J72" s="569"/>
      <c r="K72" s="569"/>
      <c r="L72" s="569"/>
      <c r="M72" s="570"/>
      <c r="N72" s="201"/>
      <c r="O72" s="202"/>
      <c r="P72" s="146"/>
      <c r="Q72" s="146"/>
      <c r="R72" s="146"/>
      <c r="S72" s="146"/>
      <c r="T72" s="564" t="s">
        <v>2096</v>
      </c>
      <c r="U72" s="548"/>
      <c r="V72" s="299" t="str">
        <f>IF(X33&lt;&gt;"",X33,"")</f>
        <v/>
      </c>
      <c r="W72" s="299"/>
      <c r="X72" s="564" t="s">
        <v>986</v>
      </c>
      <c r="Y72" s="548"/>
      <c r="Z72" s="233" t="s">
        <v>956</v>
      </c>
      <c r="AA72" s="233"/>
      <c r="AB72" s="202"/>
      <c r="AC72" s="202"/>
      <c r="AD72" s="146"/>
      <c r="AE72" s="146"/>
      <c r="AF72" s="146"/>
      <c r="AG72" s="146"/>
      <c r="AH72" s="564" t="s">
        <v>2096</v>
      </c>
      <c r="AI72" s="548"/>
      <c r="AJ72" s="299" t="str">
        <f>IF(AL33&lt;&gt;"",AL33,"")</f>
        <v/>
      </c>
      <c r="AK72" s="299"/>
      <c r="AL72" s="564" t="s">
        <v>986</v>
      </c>
      <c r="AM72" s="548"/>
      <c r="AN72" s="149"/>
      <c r="AO72" s="150"/>
    </row>
    <row r="73" spans="1:41" s="195" customFormat="1" ht="21.95" customHeight="1" x14ac:dyDescent="0.15">
      <c r="A73" s="323"/>
      <c r="B73" s="324"/>
      <c r="C73" s="324"/>
      <c r="D73" s="324"/>
      <c r="E73" s="324"/>
      <c r="F73" s="324"/>
      <c r="G73" s="325"/>
      <c r="H73" s="571"/>
      <c r="I73" s="572"/>
      <c r="J73" s="572"/>
      <c r="K73" s="572"/>
      <c r="L73" s="572"/>
      <c r="M73" s="573"/>
      <c r="N73" s="550" t="s">
        <v>989</v>
      </c>
      <c r="O73" s="548"/>
      <c r="P73" s="218" t="str">
        <f>IF(R34&lt;&gt;"",R34,"")</f>
        <v/>
      </c>
      <c r="Q73" s="218"/>
      <c r="R73" s="218"/>
      <c r="S73" s="218"/>
      <c r="T73" s="548" t="s">
        <v>978</v>
      </c>
      <c r="U73" s="548"/>
      <c r="V73" s="574"/>
      <c r="W73" s="574"/>
      <c r="X73" s="574"/>
      <c r="Y73" s="574"/>
      <c r="Z73" s="574"/>
      <c r="AA73" s="574"/>
      <c r="AB73" s="574"/>
      <c r="AC73" s="574"/>
      <c r="AD73" s="574"/>
      <c r="AE73" s="574"/>
      <c r="AF73" s="574"/>
      <c r="AG73" s="574"/>
      <c r="AH73" s="574"/>
      <c r="AI73" s="574"/>
      <c r="AJ73" s="574"/>
      <c r="AK73" s="574"/>
      <c r="AL73" s="574"/>
      <c r="AM73" s="574"/>
      <c r="AN73" s="574"/>
      <c r="AO73" s="575"/>
    </row>
    <row r="74" spans="1:41" s="195" customFormat="1" ht="21.95" customHeight="1" x14ac:dyDescent="0.15">
      <c r="A74" s="323"/>
      <c r="B74" s="324"/>
      <c r="C74" s="324"/>
      <c r="D74" s="324"/>
      <c r="E74" s="324"/>
      <c r="F74" s="324"/>
      <c r="G74" s="325"/>
      <c r="H74" s="547" t="s">
        <v>2335</v>
      </c>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7"/>
    </row>
    <row r="75" spans="1:41" s="195" customFormat="1" ht="21.95" customHeight="1" x14ac:dyDescent="0.15">
      <c r="A75" s="323"/>
      <c r="B75" s="324"/>
      <c r="C75" s="324"/>
      <c r="D75" s="324"/>
      <c r="E75" s="324"/>
      <c r="F75" s="324"/>
      <c r="G75" s="325"/>
      <c r="H75" s="229" t="s">
        <v>2249</v>
      </c>
      <c r="I75" s="230"/>
      <c r="J75" s="230"/>
      <c r="K75" s="230"/>
      <c r="L75" s="230"/>
      <c r="M75" s="231"/>
      <c r="N75" s="306" t="str">
        <f>IFERROR(VLOOKUP(AH75,'データ（学校番号・国番号等）'!$D$3:$E$841,2,0),"学校番号から自動参照")</f>
        <v>学校番号から自動参照</v>
      </c>
      <c r="O75" s="307"/>
      <c r="P75" s="307"/>
      <c r="Q75" s="307"/>
      <c r="R75" s="307"/>
      <c r="S75" s="307"/>
      <c r="T75" s="307"/>
      <c r="U75" s="307"/>
      <c r="V75" s="307"/>
      <c r="W75" s="307"/>
      <c r="X75" s="307"/>
      <c r="Y75" s="307"/>
      <c r="Z75" s="307"/>
      <c r="AA75" s="308"/>
      <c r="AB75" s="291" t="s">
        <v>2125</v>
      </c>
      <c r="AC75" s="291"/>
      <c r="AD75" s="291"/>
      <c r="AE75" s="291"/>
      <c r="AF75" s="291"/>
      <c r="AG75" s="291"/>
      <c r="AH75" s="314"/>
      <c r="AI75" s="315"/>
      <c r="AJ75" s="315"/>
      <c r="AK75" s="315"/>
      <c r="AL75" s="315"/>
      <c r="AM75" s="315"/>
      <c r="AN75" s="315"/>
      <c r="AO75" s="316"/>
    </row>
    <row r="76" spans="1:41" s="195" customFormat="1" ht="21.95" customHeight="1" x14ac:dyDescent="0.15">
      <c r="A76" s="323"/>
      <c r="B76" s="324"/>
      <c r="C76" s="324"/>
      <c r="D76" s="324"/>
      <c r="E76" s="324"/>
      <c r="F76" s="324"/>
      <c r="G76" s="325"/>
      <c r="H76" s="291" t="s">
        <v>2250</v>
      </c>
      <c r="I76" s="291"/>
      <c r="J76" s="291"/>
      <c r="K76" s="291"/>
      <c r="L76" s="291"/>
      <c r="M76" s="291"/>
      <c r="N76" s="549"/>
      <c r="O76" s="335"/>
      <c r="P76" s="335"/>
      <c r="Q76" s="335"/>
      <c r="R76" s="335"/>
      <c r="S76" s="335"/>
      <c r="T76" s="335"/>
      <c r="U76" s="335"/>
      <c r="V76" s="335"/>
      <c r="W76" s="335"/>
      <c r="X76" s="335"/>
      <c r="Y76" s="335"/>
      <c r="Z76" s="335"/>
      <c r="AA76" s="335"/>
      <c r="AB76" s="291" t="s">
        <v>6</v>
      </c>
      <c r="AC76" s="291"/>
      <c r="AD76" s="291"/>
      <c r="AE76" s="291"/>
      <c r="AF76" s="291"/>
      <c r="AG76" s="291"/>
      <c r="AH76" s="339"/>
      <c r="AI76" s="339"/>
      <c r="AJ76" s="339"/>
      <c r="AK76" s="339"/>
      <c r="AL76" s="339"/>
      <c r="AM76" s="339"/>
      <c r="AN76" s="339"/>
      <c r="AO76" s="340"/>
    </row>
    <row r="77" spans="1:41" s="195" customFormat="1" ht="21.95" customHeight="1" x14ac:dyDescent="0.15">
      <c r="A77" s="323"/>
      <c r="B77" s="324"/>
      <c r="C77" s="324"/>
      <c r="D77" s="324"/>
      <c r="E77" s="324"/>
      <c r="F77" s="324"/>
      <c r="G77" s="325"/>
      <c r="H77" s="301" t="s">
        <v>2356</v>
      </c>
      <c r="I77" s="291"/>
      <c r="J77" s="291"/>
      <c r="K77" s="291"/>
      <c r="L77" s="291"/>
      <c r="M77" s="291"/>
      <c r="N77" s="549"/>
      <c r="O77" s="335"/>
      <c r="P77" s="335"/>
      <c r="Q77" s="335"/>
      <c r="R77" s="335"/>
      <c r="S77" s="335"/>
      <c r="T77" s="335"/>
      <c r="U77" s="335"/>
      <c r="V77" s="335"/>
      <c r="W77" s="335"/>
      <c r="X77" s="335"/>
      <c r="Y77" s="335"/>
      <c r="Z77" s="335"/>
      <c r="AA77" s="335"/>
      <c r="AB77" s="198"/>
      <c r="AC77" s="199"/>
      <c r="AD77" s="199"/>
      <c r="AE77" s="199"/>
      <c r="AF77" s="199"/>
      <c r="AG77" s="199"/>
      <c r="AH77" s="199"/>
      <c r="AI77" s="199"/>
      <c r="AJ77" s="199"/>
      <c r="AK77" s="199"/>
      <c r="AL77" s="199"/>
      <c r="AM77" s="199"/>
      <c r="AN77" s="199"/>
      <c r="AO77" s="200"/>
    </row>
    <row r="78" spans="1:41" s="195" customFormat="1" ht="21.95" customHeight="1" x14ac:dyDescent="0.15">
      <c r="A78" s="323"/>
      <c r="B78" s="324"/>
      <c r="C78" s="324"/>
      <c r="D78" s="324"/>
      <c r="E78" s="324"/>
      <c r="F78" s="324"/>
      <c r="G78" s="325"/>
      <c r="H78" s="565" t="s">
        <v>984</v>
      </c>
      <c r="I78" s="566"/>
      <c r="J78" s="566"/>
      <c r="K78" s="566"/>
      <c r="L78" s="566"/>
      <c r="M78" s="567"/>
      <c r="N78" s="550" t="s">
        <v>985</v>
      </c>
      <c r="O78" s="548"/>
      <c r="P78" s="230">
        <v>2019</v>
      </c>
      <c r="Q78" s="230"/>
      <c r="R78" s="230"/>
      <c r="S78" s="230"/>
      <c r="T78" s="548" t="s">
        <v>941</v>
      </c>
      <c r="U78" s="548"/>
      <c r="V78" s="299" t="str">
        <f>IF(X38&lt;&gt;"",X38,"")</f>
        <v/>
      </c>
      <c r="W78" s="299"/>
      <c r="X78" s="548" t="s">
        <v>986</v>
      </c>
      <c r="Y78" s="548"/>
      <c r="Z78" s="233" t="s">
        <v>956</v>
      </c>
      <c r="AA78" s="233"/>
      <c r="AB78" s="548" t="s">
        <v>987</v>
      </c>
      <c r="AC78" s="548"/>
      <c r="AD78" s="218" t="str">
        <f>IF(AF38&lt;&gt;"",AF38,"")</f>
        <v/>
      </c>
      <c r="AE78" s="218"/>
      <c r="AF78" s="218"/>
      <c r="AG78" s="218"/>
      <c r="AH78" s="548" t="s">
        <v>941</v>
      </c>
      <c r="AI78" s="548"/>
      <c r="AJ78" s="299" t="str">
        <f>IF(AL38&lt;&gt;"",AL38,"")</f>
        <v/>
      </c>
      <c r="AK78" s="299"/>
      <c r="AL78" s="548" t="s">
        <v>988</v>
      </c>
      <c r="AM78" s="548"/>
      <c r="AN78" s="149"/>
      <c r="AO78" s="150"/>
    </row>
    <row r="79" spans="1:41" s="195" customFormat="1" ht="21.95" customHeight="1" x14ac:dyDescent="0.15">
      <c r="A79" s="323"/>
      <c r="B79" s="324"/>
      <c r="C79" s="324"/>
      <c r="D79" s="324"/>
      <c r="E79" s="324"/>
      <c r="F79" s="324"/>
      <c r="G79" s="325"/>
      <c r="H79" s="568"/>
      <c r="I79" s="569"/>
      <c r="J79" s="569"/>
      <c r="K79" s="569"/>
      <c r="L79" s="569"/>
      <c r="M79" s="570"/>
      <c r="N79" s="201"/>
      <c r="O79" s="202"/>
      <c r="P79" s="146"/>
      <c r="Q79" s="146"/>
      <c r="R79" s="146"/>
      <c r="S79" s="146"/>
      <c r="T79" s="564" t="s">
        <v>2096</v>
      </c>
      <c r="U79" s="548"/>
      <c r="V79" s="299" t="str">
        <f>IF(X39&lt;&gt;"",X39,"")</f>
        <v/>
      </c>
      <c r="W79" s="299"/>
      <c r="X79" s="564" t="s">
        <v>986</v>
      </c>
      <c r="Y79" s="548"/>
      <c r="Z79" s="233" t="s">
        <v>956</v>
      </c>
      <c r="AA79" s="233"/>
      <c r="AB79" s="202"/>
      <c r="AC79" s="202"/>
      <c r="AD79" s="146"/>
      <c r="AE79" s="146"/>
      <c r="AF79" s="146"/>
      <c r="AG79" s="146"/>
      <c r="AH79" s="564" t="s">
        <v>2096</v>
      </c>
      <c r="AI79" s="548"/>
      <c r="AJ79" s="299" t="str">
        <f>IF(AL39&lt;&gt;"",AL39,"")</f>
        <v/>
      </c>
      <c r="AK79" s="299"/>
      <c r="AL79" s="564" t="s">
        <v>986</v>
      </c>
      <c r="AM79" s="548"/>
      <c r="AN79" s="149"/>
      <c r="AO79" s="150"/>
    </row>
    <row r="80" spans="1:41" s="195" customFormat="1" ht="21.95" customHeight="1" x14ac:dyDescent="0.15">
      <c r="A80" s="323"/>
      <c r="B80" s="324"/>
      <c r="C80" s="324"/>
      <c r="D80" s="324"/>
      <c r="E80" s="324"/>
      <c r="F80" s="324"/>
      <c r="G80" s="325"/>
      <c r="H80" s="571"/>
      <c r="I80" s="572"/>
      <c r="J80" s="572"/>
      <c r="K80" s="572"/>
      <c r="L80" s="572"/>
      <c r="M80" s="573"/>
      <c r="N80" s="550" t="s">
        <v>989</v>
      </c>
      <c r="O80" s="548"/>
      <c r="P80" s="218" t="str">
        <f>IF(R40&lt;&gt;"",R40,"")</f>
        <v/>
      </c>
      <c r="Q80" s="218"/>
      <c r="R80" s="218"/>
      <c r="S80" s="218"/>
      <c r="T80" s="548" t="s">
        <v>978</v>
      </c>
      <c r="U80" s="548"/>
      <c r="V80" s="574"/>
      <c r="W80" s="574"/>
      <c r="X80" s="574"/>
      <c r="Y80" s="574"/>
      <c r="Z80" s="574"/>
      <c r="AA80" s="574"/>
      <c r="AB80" s="574"/>
      <c r="AC80" s="574"/>
      <c r="AD80" s="574"/>
      <c r="AE80" s="574"/>
      <c r="AF80" s="574"/>
      <c r="AG80" s="574"/>
      <c r="AH80" s="574"/>
      <c r="AI80" s="574"/>
      <c r="AJ80" s="574"/>
      <c r="AK80" s="574"/>
      <c r="AL80" s="574"/>
      <c r="AM80" s="574"/>
      <c r="AN80" s="574"/>
      <c r="AO80" s="575"/>
    </row>
    <row r="81" spans="1:42" s="195" customFormat="1" ht="21.75" customHeight="1" x14ac:dyDescent="0.15">
      <c r="A81" s="226" t="s">
        <v>2252</v>
      </c>
      <c r="B81" s="227"/>
      <c r="C81" s="227"/>
      <c r="D81" s="227"/>
      <c r="E81" s="227"/>
      <c r="F81" s="227"/>
      <c r="G81" s="228"/>
      <c r="H81" s="627" t="s">
        <v>2253</v>
      </c>
      <c r="I81" s="628"/>
      <c r="J81" s="628"/>
      <c r="K81" s="628"/>
      <c r="L81" s="628"/>
      <c r="M81" s="629"/>
      <c r="N81" s="208"/>
      <c r="O81" s="209"/>
      <c r="P81" s="209"/>
      <c r="Q81" s="209"/>
      <c r="R81" s="210" t="s">
        <v>2254</v>
      </c>
      <c r="S81" s="210"/>
      <c r="T81" s="211" t="s">
        <v>2255</v>
      </c>
      <c r="U81" s="210"/>
      <c r="V81" s="210"/>
      <c r="W81" s="210"/>
      <c r="X81" s="210"/>
      <c r="Y81" s="212"/>
      <c r="Z81" s="212"/>
      <c r="AA81" s="212"/>
      <c r="AB81" s="212"/>
      <c r="AC81" s="210" t="s">
        <v>2254</v>
      </c>
      <c r="AD81" s="213"/>
      <c r="AE81" s="211" t="s">
        <v>2256</v>
      </c>
      <c r="AF81" s="210"/>
      <c r="AG81" s="210"/>
      <c r="AH81" s="210"/>
      <c r="AI81" s="210"/>
      <c r="AJ81" s="214" t="str">
        <f>IFERROR(Y81/N81,"")</f>
        <v/>
      </c>
      <c r="AK81" s="214"/>
      <c r="AL81" s="214"/>
      <c r="AM81" s="214"/>
      <c r="AN81" s="210" t="s">
        <v>2257</v>
      </c>
      <c r="AO81" s="213"/>
    </row>
    <row r="82" spans="1:42" s="195" customFormat="1" ht="21.95" customHeight="1" x14ac:dyDescent="0.15">
      <c r="A82" s="226" t="s">
        <v>2251</v>
      </c>
      <c r="B82" s="227"/>
      <c r="C82" s="227"/>
      <c r="D82" s="227"/>
      <c r="E82" s="227"/>
      <c r="F82" s="227"/>
      <c r="G82" s="228"/>
      <c r="H82" s="215"/>
      <c r="I82" s="216"/>
      <c r="J82" s="216"/>
      <c r="K82" s="216"/>
      <c r="L82" s="216"/>
      <c r="M82" s="217"/>
      <c r="N82" s="149"/>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3"/>
    </row>
    <row r="83" spans="1:42" s="195" customFormat="1" ht="24.95" customHeight="1" x14ac:dyDescent="0.15">
      <c r="A83" s="229" t="s">
        <v>948</v>
      </c>
      <c r="B83" s="230"/>
      <c r="C83" s="230"/>
      <c r="D83" s="230"/>
      <c r="E83" s="230"/>
      <c r="F83" s="230"/>
      <c r="G83" s="231"/>
      <c r="H83" s="224" t="s">
        <v>949</v>
      </c>
      <c r="I83" s="225"/>
      <c r="J83" s="225"/>
      <c r="K83" s="225"/>
      <c r="L83" s="225"/>
      <c r="M83" s="225"/>
      <c r="N83" s="225"/>
      <c r="O83" s="225"/>
      <c r="P83" s="230" t="s">
        <v>950</v>
      </c>
      <c r="Q83" s="230"/>
      <c r="R83" s="230"/>
      <c r="S83" s="218" t="str">
        <f>IF(R42&lt;&gt;"",R42,"")</f>
        <v/>
      </c>
      <c r="T83" s="218"/>
      <c r="U83" s="219" t="s">
        <v>951</v>
      </c>
      <c r="V83" s="219"/>
      <c r="W83" s="219"/>
      <c r="X83" s="220" t="str">
        <f>IF(V42&lt;&gt;"",V42,"")</f>
        <v/>
      </c>
      <c r="Y83" s="221"/>
      <c r="Z83" s="222" t="s">
        <v>952</v>
      </c>
      <c r="AA83" s="223"/>
      <c r="AB83" s="223"/>
      <c r="AC83" s="223"/>
      <c r="AD83" s="220" t="str">
        <f>IF(AH42&lt;&gt;"",AH42,"")</f>
        <v/>
      </c>
      <c r="AE83" s="220"/>
      <c r="AF83" s="220"/>
      <c r="AG83" s="220"/>
      <c r="AH83" s="220"/>
      <c r="AI83" s="220"/>
      <c r="AJ83" s="238" t="s">
        <v>2275</v>
      </c>
      <c r="AK83" s="238"/>
      <c r="AL83" s="238"/>
      <c r="AM83" s="220" t="str">
        <f>IF(AN42&lt;&gt;"",AN42,"")</f>
        <v/>
      </c>
      <c r="AN83" s="220"/>
      <c r="AO83" s="221"/>
    </row>
    <row r="84" spans="1:42" s="195" customFormat="1" ht="24.95" customHeight="1" x14ac:dyDescent="0.15">
      <c r="A84" s="229" t="s">
        <v>953</v>
      </c>
      <c r="B84" s="230"/>
      <c r="C84" s="230"/>
      <c r="D84" s="230"/>
      <c r="E84" s="230"/>
      <c r="F84" s="230"/>
      <c r="G84" s="231"/>
      <c r="H84" s="232" t="s">
        <v>954</v>
      </c>
      <c r="I84" s="233"/>
      <c r="J84" s="233"/>
      <c r="K84" s="234" t="str">
        <f>IF(N43&lt;&gt;"",N43,"")</f>
        <v/>
      </c>
      <c r="L84" s="234"/>
      <c r="M84" s="235"/>
      <c r="N84" s="229" t="s">
        <v>955</v>
      </c>
      <c r="O84" s="230"/>
      <c r="P84" s="230"/>
      <c r="Q84" s="236" t="str">
        <f>IF(V43&lt;&gt;"",V43,"")</f>
        <v/>
      </c>
      <c r="R84" s="236"/>
      <c r="S84" s="237"/>
      <c r="T84" s="222" t="s">
        <v>952</v>
      </c>
      <c r="U84" s="223"/>
      <c r="V84" s="223"/>
      <c r="W84" s="223"/>
      <c r="X84" s="220" t="str">
        <f>IF(AH43&lt;&gt;"",AH43,"")</f>
        <v/>
      </c>
      <c r="Y84" s="220"/>
      <c r="Z84" s="220"/>
      <c r="AA84" s="220"/>
      <c r="AB84" s="220"/>
      <c r="AC84" s="220"/>
      <c r="AD84" s="238" t="s">
        <v>2275</v>
      </c>
      <c r="AE84" s="238"/>
      <c r="AF84" s="238"/>
      <c r="AG84" s="220" t="str">
        <f>IF(AN43&lt;&gt;"",AN43,"")</f>
        <v/>
      </c>
      <c r="AH84" s="220"/>
      <c r="AI84" s="220"/>
      <c r="AJ84" s="74"/>
      <c r="AK84" s="74"/>
      <c r="AL84" s="74"/>
      <c r="AM84" s="74"/>
      <c r="AN84" s="74"/>
      <c r="AO84" s="75"/>
    </row>
    <row r="85" spans="1:42" s="195" customFormat="1" ht="93" customHeight="1" x14ac:dyDescent="0.15">
      <c r="A85" s="579" t="s">
        <v>19</v>
      </c>
      <c r="B85" s="580"/>
      <c r="C85" s="580"/>
      <c r="D85" s="580"/>
      <c r="E85" s="580"/>
      <c r="F85" s="580"/>
      <c r="G85" s="581"/>
      <c r="H85" s="582"/>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3"/>
      <c r="AL85" s="583"/>
      <c r="AM85" s="583"/>
      <c r="AN85" s="583"/>
      <c r="AO85" s="584"/>
    </row>
    <row r="86" spans="1:42" s="195" customFormat="1" ht="63" customHeight="1" x14ac:dyDescent="0.15">
      <c r="A86" s="226" t="s">
        <v>2258</v>
      </c>
      <c r="B86" s="230"/>
      <c r="C86" s="230"/>
      <c r="D86" s="230"/>
      <c r="E86" s="230"/>
      <c r="F86" s="230"/>
      <c r="G86" s="231"/>
      <c r="H86" s="588"/>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89"/>
      <c r="AL86" s="589"/>
      <c r="AM86" s="589"/>
      <c r="AN86" s="589"/>
      <c r="AO86" s="590"/>
    </row>
    <row r="87" spans="1:42" s="195" customFormat="1" ht="42.75" customHeight="1" x14ac:dyDescent="0.15">
      <c r="A87" s="226" t="s">
        <v>993</v>
      </c>
      <c r="B87" s="227"/>
      <c r="C87" s="227"/>
      <c r="D87" s="227"/>
      <c r="E87" s="227"/>
      <c r="F87" s="227"/>
      <c r="G87" s="228"/>
      <c r="H87" s="576"/>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c r="AO87" s="578"/>
    </row>
    <row r="88" spans="1:42" s="173" customFormat="1" ht="5.25" customHeight="1" x14ac:dyDescent="0.15">
      <c r="A88" s="67"/>
      <c r="B88" s="67"/>
      <c r="C88" s="67"/>
      <c r="D88" s="67"/>
      <c r="E88" s="67"/>
      <c r="F88" s="67"/>
      <c r="G88" s="67"/>
      <c r="H88" s="193"/>
      <c r="I88" s="193"/>
      <c r="J88" s="193"/>
      <c r="K88" s="193"/>
      <c r="L88" s="193"/>
      <c r="M88" s="193"/>
      <c r="N88" s="193"/>
      <c r="O88" s="193"/>
      <c r="P88" s="193"/>
      <c r="Q88" s="193"/>
      <c r="R88" s="193"/>
      <c r="S88" s="68"/>
      <c r="T88" s="68"/>
      <c r="U88" s="68"/>
      <c r="V88" s="68"/>
      <c r="W88" s="68"/>
      <c r="X88" s="68"/>
      <c r="Y88" s="68"/>
      <c r="Z88" s="193"/>
      <c r="AA88" s="193"/>
      <c r="AB88" s="193"/>
      <c r="AC88" s="193"/>
      <c r="AD88" s="193"/>
      <c r="AE88" s="193"/>
      <c r="AF88" s="193"/>
      <c r="AG88" s="193"/>
      <c r="AH88" s="193"/>
      <c r="AI88" s="193"/>
      <c r="AJ88" s="193"/>
      <c r="AK88" s="193"/>
      <c r="AL88" s="193"/>
      <c r="AM88" s="193"/>
      <c r="AN88" s="193"/>
      <c r="AO88" s="193"/>
      <c r="AP88" s="179"/>
    </row>
    <row r="89" spans="1:42" s="186" customFormat="1" ht="30.75" customHeight="1" x14ac:dyDescent="0.15">
      <c r="A89" s="371" t="s">
        <v>919</v>
      </c>
      <c r="B89" s="371"/>
      <c r="C89" s="371"/>
      <c r="D89" s="371"/>
      <c r="E89" s="371"/>
      <c r="F89" s="371"/>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194"/>
    </row>
    <row r="90" spans="1:42" s="186" customFormat="1" ht="12" customHeight="1" x14ac:dyDescent="0.15">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94"/>
    </row>
    <row r="91" spans="1:42" x14ac:dyDescent="0.15">
      <c r="A91" s="551" t="s">
        <v>981</v>
      </c>
      <c r="B91" s="551"/>
      <c r="C91" s="551"/>
      <c r="D91" s="551"/>
      <c r="E91" s="551"/>
      <c r="F91" s="551"/>
      <c r="G91" s="551"/>
      <c r="H91" s="551"/>
      <c r="I91" s="551"/>
      <c r="J91" s="551"/>
      <c r="K91" s="551"/>
      <c r="L91" s="551"/>
      <c r="M91" s="551"/>
      <c r="N91" s="551"/>
      <c r="O91" s="551"/>
      <c r="P91" s="551"/>
      <c r="Q91" s="551"/>
      <c r="R91" s="551"/>
      <c r="S91" s="551"/>
      <c r="T91" s="551"/>
      <c r="U91" s="551"/>
      <c r="V91" s="551"/>
      <c r="W91" s="551"/>
      <c r="X91" s="551"/>
      <c r="Y91" s="551"/>
      <c r="Z91" s="551"/>
      <c r="AA91" s="551"/>
      <c r="AB91" s="551"/>
      <c r="AC91" s="551"/>
      <c r="AD91" s="551"/>
      <c r="AE91" s="551"/>
      <c r="AF91" s="551"/>
      <c r="AG91" s="551"/>
      <c r="AH91" s="551"/>
      <c r="AI91" s="551"/>
      <c r="AJ91" s="551"/>
      <c r="AK91" s="551"/>
      <c r="AL91" s="551"/>
      <c r="AM91" s="551"/>
      <c r="AN91" s="551"/>
      <c r="AO91" s="551"/>
    </row>
    <row r="92" spans="1:42" s="195" customFormat="1" ht="24" customHeight="1" x14ac:dyDescent="0.15">
      <c r="A92" s="602" t="s">
        <v>920</v>
      </c>
      <c r="B92" s="602"/>
      <c r="C92" s="602"/>
      <c r="D92" s="602"/>
      <c r="E92" s="602"/>
      <c r="F92" s="602"/>
      <c r="G92" s="602"/>
      <c r="H92" s="603" t="s">
        <v>2259</v>
      </c>
      <c r="I92" s="603"/>
      <c r="J92" s="603"/>
      <c r="K92" s="603"/>
      <c r="L92" s="603"/>
      <c r="M92" s="603"/>
      <c r="N92" s="604" t="str">
        <f>IF(H53&lt;&gt;"学校番号から自動参照",H53,"")</f>
        <v/>
      </c>
      <c r="O92" s="605"/>
      <c r="P92" s="605"/>
      <c r="Q92" s="605"/>
      <c r="R92" s="605"/>
      <c r="S92" s="605"/>
      <c r="T92" s="605"/>
      <c r="U92" s="605"/>
      <c r="V92" s="605"/>
      <c r="W92" s="606"/>
      <c r="X92" s="595" t="s">
        <v>2248</v>
      </c>
      <c r="Y92" s="595"/>
      <c r="Z92" s="595"/>
      <c r="AA92" s="595"/>
      <c r="AB92" s="595"/>
      <c r="AC92" s="595"/>
      <c r="AD92" s="591"/>
      <c r="AE92" s="592"/>
      <c r="AF92" s="592"/>
      <c r="AG92" s="592"/>
      <c r="AH92" s="592"/>
      <c r="AI92" s="592"/>
      <c r="AJ92" s="592"/>
      <c r="AK92" s="592"/>
      <c r="AL92" s="592"/>
      <c r="AM92" s="592"/>
      <c r="AN92" s="592"/>
      <c r="AO92" s="593"/>
    </row>
    <row r="93" spans="1:42" s="195" customFormat="1" ht="24" customHeight="1" x14ac:dyDescent="0.15">
      <c r="A93" s="596" t="s">
        <v>1</v>
      </c>
      <c r="B93" s="596"/>
      <c r="C93" s="596"/>
      <c r="D93" s="596"/>
      <c r="E93" s="596"/>
      <c r="F93" s="596"/>
      <c r="G93" s="596"/>
      <c r="H93" s="594" t="str">
        <f>IF(AI56&lt;&gt;"",AI56,"")</f>
        <v/>
      </c>
      <c r="I93" s="594"/>
      <c r="J93" s="594"/>
      <c r="K93" s="594"/>
      <c r="L93" s="594"/>
      <c r="M93" s="594"/>
      <c r="N93" s="594"/>
      <c r="O93" s="594"/>
      <c r="P93" s="595" t="s">
        <v>994</v>
      </c>
      <c r="Q93" s="595"/>
      <c r="R93" s="595"/>
      <c r="S93" s="595"/>
      <c r="T93" s="595"/>
      <c r="U93" s="595"/>
      <c r="V93" s="597" t="str">
        <f>IF(H56&lt;&gt;"",H56,"")</f>
        <v/>
      </c>
      <c r="W93" s="598"/>
      <c r="X93" s="598"/>
      <c r="Y93" s="598"/>
      <c r="Z93" s="598"/>
      <c r="AA93" s="598"/>
      <c r="AB93" s="598"/>
      <c r="AC93" s="598"/>
      <c r="AD93" s="598"/>
      <c r="AE93" s="598"/>
      <c r="AF93" s="598"/>
      <c r="AG93" s="598"/>
      <c r="AH93" s="598"/>
      <c r="AI93" s="598"/>
      <c r="AJ93" s="598"/>
      <c r="AK93" s="598"/>
      <c r="AL93" s="598"/>
      <c r="AM93" s="598"/>
      <c r="AN93" s="598"/>
      <c r="AO93" s="599"/>
    </row>
    <row r="94" spans="1:42" s="195" customFormat="1" ht="409.5" customHeight="1" x14ac:dyDescent="0.15">
      <c r="A94" s="607"/>
      <c r="B94" s="608"/>
      <c r="C94" s="608"/>
      <c r="D94" s="608"/>
      <c r="E94" s="608"/>
      <c r="F94" s="608"/>
      <c r="G94" s="608"/>
      <c r="H94" s="608"/>
      <c r="I94" s="608"/>
      <c r="J94" s="608"/>
      <c r="K94" s="608"/>
      <c r="L94" s="608"/>
      <c r="M94" s="608"/>
      <c r="N94" s="608"/>
      <c r="O94" s="608"/>
      <c r="P94" s="608"/>
      <c r="Q94" s="608"/>
      <c r="R94" s="608"/>
      <c r="S94" s="608"/>
      <c r="T94" s="608"/>
      <c r="U94" s="608"/>
      <c r="V94" s="608"/>
      <c r="W94" s="608"/>
      <c r="X94" s="608"/>
      <c r="Y94" s="608"/>
      <c r="Z94" s="608"/>
      <c r="AA94" s="608"/>
      <c r="AB94" s="608"/>
      <c r="AC94" s="608"/>
      <c r="AD94" s="608"/>
      <c r="AE94" s="608"/>
      <c r="AF94" s="608"/>
      <c r="AG94" s="608"/>
      <c r="AH94" s="608"/>
      <c r="AI94" s="608"/>
      <c r="AJ94" s="608"/>
      <c r="AK94" s="608"/>
      <c r="AL94" s="608"/>
      <c r="AM94" s="608"/>
      <c r="AN94" s="608"/>
      <c r="AO94" s="609"/>
    </row>
    <row r="95" spans="1:42" s="195" customFormat="1" ht="226.5" customHeight="1" x14ac:dyDescent="0.15">
      <c r="A95" s="610"/>
      <c r="B95" s="611"/>
      <c r="C95" s="611"/>
      <c r="D95" s="611"/>
      <c r="E95" s="611"/>
      <c r="F95" s="611"/>
      <c r="G95" s="611"/>
      <c r="H95" s="611"/>
      <c r="I95" s="611"/>
      <c r="J95" s="611"/>
      <c r="K95" s="611"/>
      <c r="L95" s="611"/>
      <c r="M95" s="611"/>
      <c r="N95" s="611"/>
      <c r="O95" s="611"/>
      <c r="P95" s="611"/>
      <c r="Q95" s="611"/>
      <c r="R95" s="611"/>
      <c r="S95" s="611"/>
      <c r="T95" s="611"/>
      <c r="U95" s="611"/>
      <c r="V95" s="611"/>
      <c r="W95" s="611"/>
      <c r="X95" s="611"/>
      <c r="Y95" s="611"/>
      <c r="Z95" s="611"/>
      <c r="AA95" s="611"/>
      <c r="AB95" s="611"/>
      <c r="AC95" s="611"/>
      <c r="AD95" s="611"/>
      <c r="AE95" s="611"/>
      <c r="AF95" s="611"/>
      <c r="AG95" s="611"/>
      <c r="AH95" s="611"/>
      <c r="AI95" s="611"/>
      <c r="AJ95" s="611"/>
      <c r="AK95" s="611"/>
      <c r="AL95" s="611"/>
      <c r="AM95" s="611"/>
      <c r="AN95" s="611"/>
      <c r="AO95" s="612"/>
    </row>
    <row r="96" spans="1:42" s="195" customFormat="1" ht="24.75" customHeight="1" x14ac:dyDescent="0.15">
      <c r="A96" s="602" t="s">
        <v>921</v>
      </c>
      <c r="B96" s="602"/>
      <c r="C96" s="602"/>
      <c r="D96" s="602"/>
      <c r="E96" s="602"/>
      <c r="F96" s="602"/>
      <c r="G96" s="602"/>
      <c r="H96" s="603" t="s">
        <v>2259</v>
      </c>
      <c r="I96" s="603"/>
      <c r="J96" s="603"/>
      <c r="K96" s="603"/>
      <c r="L96" s="603"/>
      <c r="M96" s="603"/>
      <c r="N96" s="585"/>
      <c r="O96" s="586"/>
      <c r="P96" s="586"/>
      <c r="Q96" s="586"/>
      <c r="R96" s="586"/>
      <c r="S96" s="586"/>
      <c r="T96" s="586"/>
      <c r="U96" s="586"/>
      <c r="V96" s="586"/>
      <c r="W96" s="587"/>
      <c r="X96" s="595" t="s">
        <v>2248</v>
      </c>
      <c r="Y96" s="595"/>
      <c r="Z96" s="595"/>
      <c r="AA96" s="595"/>
      <c r="AB96" s="595"/>
      <c r="AC96" s="595"/>
      <c r="AD96" s="591"/>
      <c r="AE96" s="592"/>
      <c r="AF96" s="592"/>
      <c r="AG96" s="592"/>
      <c r="AH96" s="592"/>
      <c r="AI96" s="592"/>
      <c r="AJ96" s="592"/>
      <c r="AK96" s="592"/>
      <c r="AL96" s="592"/>
      <c r="AM96" s="592"/>
      <c r="AN96" s="592"/>
      <c r="AO96" s="593"/>
    </row>
    <row r="97" spans="1:42" s="195" customFormat="1" ht="24.75" customHeight="1" x14ac:dyDescent="0.15">
      <c r="A97" s="232" t="s">
        <v>922</v>
      </c>
      <c r="B97" s="233"/>
      <c r="C97" s="233"/>
      <c r="D97" s="233"/>
      <c r="E97" s="233"/>
      <c r="F97" s="233"/>
      <c r="G97" s="613"/>
      <c r="H97" s="591"/>
      <c r="I97" s="592"/>
      <c r="J97" s="592"/>
      <c r="K97" s="592"/>
      <c r="L97" s="592"/>
      <c r="M97" s="592"/>
      <c r="N97" s="592"/>
      <c r="O97" s="593"/>
      <c r="P97" s="595" t="s">
        <v>994</v>
      </c>
      <c r="Q97" s="595"/>
      <c r="R97" s="595"/>
      <c r="S97" s="595"/>
      <c r="T97" s="595"/>
      <c r="U97" s="595"/>
      <c r="V97" s="591"/>
      <c r="W97" s="592"/>
      <c r="X97" s="592"/>
      <c r="Y97" s="592"/>
      <c r="Z97" s="592"/>
      <c r="AA97" s="592"/>
      <c r="AB97" s="592"/>
      <c r="AC97" s="592"/>
      <c r="AD97" s="592"/>
      <c r="AE97" s="592"/>
      <c r="AF97" s="592"/>
      <c r="AG97" s="592"/>
      <c r="AH97" s="592"/>
      <c r="AI97" s="592"/>
      <c r="AJ97" s="592"/>
      <c r="AK97" s="592"/>
      <c r="AL97" s="600" t="s">
        <v>995</v>
      </c>
      <c r="AM97" s="600"/>
      <c r="AN97" s="600"/>
      <c r="AO97" s="601"/>
    </row>
    <row r="98" spans="1:42" s="173" customFormat="1" ht="5.25" customHeight="1" x14ac:dyDescent="0.15">
      <c r="A98" s="67"/>
      <c r="B98" s="67"/>
      <c r="C98" s="67"/>
      <c r="D98" s="67"/>
      <c r="E98" s="67"/>
      <c r="F98" s="67"/>
      <c r="G98" s="67"/>
      <c r="H98" s="193"/>
      <c r="I98" s="193"/>
      <c r="J98" s="193"/>
      <c r="K98" s="193"/>
      <c r="L98" s="193"/>
      <c r="M98" s="193"/>
      <c r="N98" s="193"/>
      <c r="O98" s="193"/>
      <c r="P98" s="193"/>
      <c r="Q98" s="193"/>
      <c r="R98" s="193"/>
      <c r="S98" s="68"/>
      <c r="T98" s="68"/>
      <c r="U98" s="68"/>
      <c r="V98" s="68"/>
      <c r="W98" s="68"/>
      <c r="X98" s="68"/>
      <c r="Y98" s="68"/>
      <c r="Z98" s="193"/>
      <c r="AA98" s="193"/>
      <c r="AB98" s="193"/>
      <c r="AC98" s="193"/>
      <c r="AD98" s="193"/>
      <c r="AE98" s="193"/>
      <c r="AF98" s="193"/>
      <c r="AG98" s="193"/>
      <c r="AH98" s="193"/>
      <c r="AI98" s="193"/>
      <c r="AJ98" s="193"/>
      <c r="AK98" s="193"/>
      <c r="AL98" s="193"/>
      <c r="AM98" s="193"/>
      <c r="AN98" s="193"/>
      <c r="AO98" s="193"/>
      <c r="AP98" s="179"/>
    </row>
    <row r="99" spans="1:42" s="186" customFormat="1" ht="30.75" customHeight="1" x14ac:dyDescent="0.15">
      <c r="A99" s="371" t="s">
        <v>2336</v>
      </c>
      <c r="B99" s="371"/>
      <c r="C99" s="371"/>
      <c r="D99" s="371"/>
      <c r="E99" s="371"/>
      <c r="F99" s="371"/>
      <c r="G99" s="371"/>
      <c r="H99" s="371"/>
      <c r="I99" s="371"/>
      <c r="J99" s="371"/>
      <c r="K99" s="371"/>
      <c r="L99" s="371"/>
      <c r="M99" s="371"/>
      <c r="N99" s="371"/>
      <c r="O99" s="371"/>
      <c r="P99" s="371"/>
      <c r="Q99" s="371"/>
      <c r="R99" s="371"/>
      <c r="S99" s="371"/>
      <c r="T99" s="371"/>
      <c r="U99" s="371"/>
      <c r="V99" s="371"/>
      <c r="W99" s="371"/>
      <c r="X99" s="371"/>
      <c r="Y99" s="371"/>
      <c r="Z99" s="371"/>
      <c r="AA99" s="371"/>
      <c r="AB99" s="371"/>
      <c r="AC99" s="371"/>
      <c r="AD99" s="371"/>
      <c r="AE99" s="371"/>
      <c r="AF99" s="371"/>
      <c r="AG99" s="371"/>
      <c r="AH99" s="371"/>
      <c r="AI99" s="371"/>
      <c r="AJ99" s="371"/>
      <c r="AK99" s="371"/>
      <c r="AL99" s="371"/>
      <c r="AM99" s="371"/>
      <c r="AN99" s="371"/>
      <c r="AO99" s="371"/>
      <c r="AP99" s="194"/>
    </row>
    <row r="100" spans="1:42" s="186" customFormat="1" ht="12" customHeight="1" x14ac:dyDescent="0.15">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94"/>
    </row>
    <row r="101" spans="1:42" s="203" customFormat="1" ht="68.25" customHeight="1" x14ac:dyDescent="0.15">
      <c r="A101" s="614" t="s">
        <v>2357</v>
      </c>
      <c r="B101" s="614"/>
      <c r="C101" s="614"/>
      <c r="D101" s="614"/>
      <c r="E101" s="614"/>
      <c r="F101" s="614"/>
      <c r="G101" s="614"/>
      <c r="H101" s="614"/>
      <c r="I101" s="614"/>
      <c r="J101" s="614"/>
      <c r="K101" s="614"/>
      <c r="L101" s="614"/>
      <c r="M101" s="614"/>
      <c r="N101" s="614"/>
      <c r="O101" s="614"/>
      <c r="P101" s="614"/>
      <c r="Q101" s="614"/>
      <c r="R101" s="614"/>
      <c r="S101" s="614"/>
      <c r="T101" s="614"/>
      <c r="U101" s="614"/>
      <c r="V101" s="614"/>
      <c r="W101" s="614"/>
      <c r="X101" s="614"/>
      <c r="Y101" s="614"/>
      <c r="Z101" s="614"/>
      <c r="AA101" s="614"/>
      <c r="AB101" s="614"/>
      <c r="AC101" s="614"/>
      <c r="AD101" s="614"/>
      <c r="AE101" s="614"/>
      <c r="AF101" s="614"/>
      <c r="AG101" s="614"/>
      <c r="AH101" s="614"/>
      <c r="AI101" s="614"/>
      <c r="AJ101" s="614"/>
      <c r="AK101" s="614"/>
      <c r="AL101" s="614"/>
      <c r="AM101" s="614"/>
      <c r="AN101" s="614"/>
      <c r="AO101" s="614"/>
    </row>
    <row r="102" spans="1:42" ht="25.5" customHeight="1" x14ac:dyDescent="0.1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row>
    <row r="103" spans="1:42" x14ac:dyDescent="0.15">
      <c r="A103" s="551" t="s">
        <v>981</v>
      </c>
      <c r="B103" s="551"/>
      <c r="C103" s="551"/>
      <c r="D103" s="551"/>
      <c r="E103" s="551"/>
      <c r="F103" s="551"/>
      <c r="G103" s="551"/>
      <c r="H103" s="551"/>
      <c r="I103" s="551"/>
      <c r="J103" s="551"/>
      <c r="K103" s="551"/>
      <c r="L103" s="551"/>
      <c r="M103" s="551"/>
      <c r="N103" s="551"/>
      <c r="O103" s="551"/>
      <c r="P103" s="551"/>
      <c r="Q103" s="551"/>
      <c r="R103" s="551"/>
      <c r="S103" s="551"/>
      <c r="T103" s="551"/>
      <c r="U103" s="551"/>
      <c r="V103" s="551"/>
      <c r="W103" s="551"/>
      <c r="X103" s="551"/>
      <c r="Y103" s="551"/>
      <c r="Z103" s="551"/>
      <c r="AA103" s="551"/>
      <c r="AB103" s="551"/>
      <c r="AC103" s="551"/>
      <c r="AD103" s="551"/>
      <c r="AE103" s="551"/>
      <c r="AF103" s="551"/>
      <c r="AG103" s="551"/>
      <c r="AH103" s="551"/>
      <c r="AI103" s="551"/>
      <c r="AJ103" s="551"/>
      <c r="AK103" s="551"/>
      <c r="AL103" s="551"/>
      <c r="AM103" s="551"/>
      <c r="AN103" s="551"/>
      <c r="AO103" s="551"/>
    </row>
    <row r="104" spans="1:42" s="195" customFormat="1" ht="24" customHeight="1" x14ac:dyDescent="0.15">
      <c r="A104" s="602" t="s">
        <v>920</v>
      </c>
      <c r="B104" s="602"/>
      <c r="C104" s="602"/>
      <c r="D104" s="602"/>
      <c r="E104" s="602"/>
      <c r="F104" s="602"/>
      <c r="G104" s="602"/>
      <c r="H104" s="603" t="s">
        <v>2259</v>
      </c>
      <c r="I104" s="603"/>
      <c r="J104" s="603"/>
      <c r="K104" s="603"/>
      <c r="L104" s="603"/>
      <c r="M104" s="603"/>
      <c r="N104" s="604" t="str">
        <f>IF(H53&lt;&gt;"学校番号から自動参照",H53,"")</f>
        <v/>
      </c>
      <c r="O104" s="605"/>
      <c r="P104" s="605"/>
      <c r="Q104" s="605"/>
      <c r="R104" s="605"/>
      <c r="S104" s="605"/>
      <c r="T104" s="605"/>
      <c r="U104" s="605"/>
      <c r="V104" s="605"/>
      <c r="W104" s="606"/>
      <c r="X104" s="595" t="s">
        <v>2248</v>
      </c>
      <c r="Y104" s="595"/>
      <c r="Z104" s="595"/>
      <c r="AA104" s="595"/>
      <c r="AB104" s="595"/>
      <c r="AC104" s="595"/>
      <c r="AD104" s="591"/>
      <c r="AE104" s="592"/>
      <c r="AF104" s="592"/>
      <c r="AG104" s="592"/>
      <c r="AH104" s="592"/>
      <c r="AI104" s="592"/>
      <c r="AJ104" s="592"/>
      <c r="AK104" s="592"/>
      <c r="AL104" s="592"/>
      <c r="AM104" s="592"/>
      <c r="AN104" s="592"/>
      <c r="AO104" s="593"/>
    </row>
    <row r="105" spans="1:42" s="195" customFormat="1" ht="24" customHeight="1" x14ac:dyDescent="0.15">
      <c r="A105" s="596" t="s">
        <v>1</v>
      </c>
      <c r="B105" s="596"/>
      <c r="C105" s="596"/>
      <c r="D105" s="596"/>
      <c r="E105" s="596"/>
      <c r="F105" s="596"/>
      <c r="G105" s="596"/>
      <c r="H105" s="594" t="str">
        <f>IF(AI56&lt;&gt;"",AI56,"")</f>
        <v/>
      </c>
      <c r="I105" s="594"/>
      <c r="J105" s="594"/>
      <c r="K105" s="594"/>
      <c r="L105" s="594"/>
      <c r="M105" s="594"/>
      <c r="N105" s="594"/>
      <c r="O105" s="594"/>
      <c r="P105" s="595" t="s">
        <v>994</v>
      </c>
      <c r="Q105" s="595"/>
      <c r="R105" s="595"/>
      <c r="S105" s="595"/>
      <c r="T105" s="595"/>
      <c r="U105" s="595"/>
      <c r="V105" s="597" t="str">
        <f>IF(H56&lt;&gt;"",H56,"")</f>
        <v/>
      </c>
      <c r="W105" s="598"/>
      <c r="X105" s="598"/>
      <c r="Y105" s="598"/>
      <c r="Z105" s="598"/>
      <c r="AA105" s="598"/>
      <c r="AB105" s="598"/>
      <c r="AC105" s="598"/>
      <c r="AD105" s="598"/>
      <c r="AE105" s="598"/>
      <c r="AF105" s="598"/>
      <c r="AG105" s="598"/>
      <c r="AH105" s="598"/>
      <c r="AI105" s="598"/>
      <c r="AJ105" s="598"/>
      <c r="AK105" s="598"/>
      <c r="AL105" s="598"/>
      <c r="AM105" s="598"/>
      <c r="AN105" s="598"/>
      <c r="AO105" s="599"/>
    </row>
    <row r="106" spans="1:42" s="195" customFormat="1" ht="21" customHeight="1" x14ac:dyDescent="0.15">
      <c r="A106" s="615" t="s">
        <v>2123</v>
      </c>
      <c r="B106" s="616"/>
      <c r="C106" s="616"/>
      <c r="D106" s="616"/>
      <c r="E106" s="616"/>
      <c r="F106" s="616"/>
      <c r="G106" s="616"/>
      <c r="H106" s="616"/>
      <c r="I106" s="616"/>
      <c r="J106" s="616"/>
      <c r="K106" s="616"/>
      <c r="L106" s="616"/>
      <c r="M106" s="616"/>
      <c r="N106" s="616"/>
      <c r="O106" s="616"/>
      <c r="P106" s="616"/>
      <c r="Q106" s="616"/>
      <c r="R106" s="616"/>
      <c r="S106" s="616"/>
      <c r="T106" s="616"/>
      <c r="U106" s="616"/>
      <c r="V106" s="616"/>
      <c r="W106" s="616"/>
      <c r="X106" s="616"/>
      <c r="Y106" s="616"/>
      <c r="Z106" s="616"/>
      <c r="AA106" s="616"/>
      <c r="AB106" s="616"/>
      <c r="AC106" s="616"/>
      <c r="AD106" s="616"/>
      <c r="AE106" s="616"/>
      <c r="AF106" s="616"/>
      <c r="AG106" s="616"/>
      <c r="AH106" s="616"/>
      <c r="AI106" s="616"/>
      <c r="AJ106" s="616"/>
      <c r="AK106" s="616"/>
      <c r="AL106" s="616"/>
      <c r="AM106" s="616"/>
      <c r="AN106" s="616"/>
      <c r="AO106" s="617"/>
    </row>
    <row r="107" spans="1:42" s="195" customFormat="1" ht="227.25" customHeight="1" x14ac:dyDescent="0.15">
      <c r="A107" s="607"/>
      <c r="B107" s="608"/>
      <c r="C107" s="608"/>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08"/>
      <c r="AD107" s="608"/>
      <c r="AE107" s="608"/>
      <c r="AF107" s="608"/>
      <c r="AG107" s="608"/>
      <c r="AH107" s="608"/>
      <c r="AI107" s="608"/>
      <c r="AJ107" s="608"/>
      <c r="AK107" s="608"/>
      <c r="AL107" s="608"/>
      <c r="AM107" s="608"/>
      <c r="AN107" s="608"/>
      <c r="AO107" s="609"/>
    </row>
    <row r="108" spans="1:42" s="195" customFormat="1" ht="21" customHeight="1" x14ac:dyDescent="0.15">
      <c r="A108" s="615" t="s">
        <v>2332</v>
      </c>
      <c r="B108" s="616"/>
      <c r="C108" s="616"/>
      <c r="D108" s="616"/>
      <c r="E108" s="616"/>
      <c r="F108" s="616"/>
      <c r="G108" s="616"/>
      <c r="H108" s="616"/>
      <c r="I108" s="616"/>
      <c r="J108" s="616"/>
      <c r="K108" s="616"/>
      <c r="L108" s="616"/>
      <c r="M108" s="616"/>
      <c r="N108" s="616"/>
      <c r="O108" s="616"/>
      <c r="P108" s="616"/>
      <c r="Q108" s="616"/>
      <c r="R108" s="616"/>
      <c r="S108" s="616"/>
      <c r="T108" s="616"/>
      <c r="U108" s="616"/>
      <c r="V108" s="616"/>
      <c r="W108" s="616"/>
      <c r="X108" s="616"/>
      <c r="Y108" s="616"/>
      <c r="Z108" s="616"/>
      <c r="AA108" s="616"/>
      <c r="AB108" s="616"/>
      <c r="AC108" s="616"/>
      <c r="AD108" s="616"/>
      <c r="AE108" s="616"/>
      <c r="AF108" s="616"/>
      <c r="AG108" s="616"/>
      <c r="AH108" s="616"/>
      <c r="AI108" s="616"/>
      <c r="AJ108" s="616"/>
      <c r="AK108" s="616"/>
      <c r="AL108" s="616"/>
      <c r="AM108" s="616"/>
      <c r="AN108" s="616"/>
      <c r="AO108" s="617"/>
    </row>
    <row r="109" spans="1:42" s="195" customFormat="1" ht="300" customHeight="1" x14ac:dyDescent="0.15">
      <c r="A109" s="618"/>
      <c r="B109" s="619"/>
      <c r="C109" s="619"/>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20"/>
    </row>
    <row r="110" spans="1:42" s="195" customFormat="1" ht="24.75" customHeight="1" x14ac:dyDescent="0.15">
      <c r="A110" s="602" t="s">
        <v>921</v>
      </c>
      <c r="B110" s="602"/>
      <c r="C110" s="602"/>
      <c r="D110" s="602"/>
      <c r="E110" s="602"/>
      <c r="F110" s="602"/>
      <c r="G110" s="602"/>
      <c r="H110" s="603" t="s">
        <v>2259</v>
      </c>
      <c r="I110" s="603"/>
      <c r="J110" s="603"/>
      <c r="K110" s="603"/>
      <c r="L110" s="603"/>
      <c r="M110" s="603"/>
      <c r="N110" s="585"/>
      <c r="O110" s="586"/>
      <c r="P110" s="586"/>
      <c r="Q110" s="586"/>
      <c r="R110" s="586"/>
      <c r="S110" s="586"/>
      <c r="T110" s="586"/>
      <c r="U110" s="586"/>
      <c r="V110" s="586"/>
      <c r="W110" s="587"/>
      <c r="X110" s="595" t="s">
        <v>2248</v>
      </c>
      <c r="Y110" s="595"/>
      <c r="Z110" s="595"/>
      <c r="AA110" s="595"/>
      <c r="AB110" s="595"/>
      <c r="AC110" s="595"/>
      <c r="AD110" s="591"/>
      <c r="AE110" s="592"/>
      <c r="AF110" s="592"/>
      <c r="AG110" s="592"/>
      <c r="AH110" s="592"/>
      <c r="AI110" s="592"/>
      <c r="AJ110" s="592"/>
      <c r="AK110" s="592"/>
      <c r="AL110" s="592"/>
      <c r="AM110" s="592"/>
      <c r="AN110" s="592"/>
      <c r="AO110" s="593"/>
    </row>
    <row r="111" spans="1:42" s="195" customFormat="1" ht="24.75" customHeight="1" x14ac:dyDescent="0.15">
      <c r="A111" s="232" t="s">
        <v>922</v>
      </c>
      <c r="B111" s="233"/>
      <c r="C111" s="233"/>
      <c r="D111" s="233"/>
      <c r="E111" s="233"/>
      <c r="F111" s="233"/>
      <c r="G111" s="613"/>
      <c r="H111" s="591"/>
      <c r="I111" s="592"/>
      <c r="J111" s="592"/>
      <c r="K111" s="592"/>
      <c r="L111" s="592"/>
      <c r="M111" s="592"/>
      <c r="N111" s="592"/>
      <c r="O111" s="593"/>
      <c r="P111" s="595" t="s">
        <v>994</v>
      </c>
      <c r="Q111" s="595"/>
      <c r="R111" s="595"/>
      <c r="S111" s="595"/>
      <c r="T111" s="595"/>
      <c r="U111" s="595"/>
      <c r="V111" s="591"/>
      <c r="W111" s="592"/>
      <c r="X111" s="592"/>
      <c r="Y111" s="592"/>
      <c r="Z111" s="592"/>
      <c r="AA111" s="592"/>
      <c r="AB111" s="592"/>
      <c r="AC111" s="592"/>
      <c r="AD111" s="592"/>
      <c r="AE111" s="592"/>
      <c r="AF111" s="592"/>
      <c r="AG111" s="592"/>
      <c r="AH111" s="592"/>
      <c r="AI111" s="592"/>
      <c r="AJ111" s="592"/>
      <c r="AK111" s="592"/>
      <c r="AL111" s="592"/>
      <c r="AM111" s="592"/>
      <c r="AN111" s="592"/>
      <c r="AO111" s="593"/>
    </row>
    <row r="112" spans="1:42" s="195" customFormat="1" ht="14.25" customHeight="1" x14ac:dyDescent="0.15">
      <c r="A112" s="204"/>
      <c r="B112" s="204"/>
      <c r="C112" s="204"/>
      <c r="D112" s="204"/>
      <c r="E112" s="204"/>
      <c r="F112" s="205"/>
      <c r="G112" s="205"/>
      <c r="H112" s="205"/>
      <c r="I112" s="205"/>
      <c r="J112" s="205"/>
      <c r="K112" s="205"/>
      <c r="L112" s="205"/>
      <c r="M112" s="205"/>
      <c r="N112" s="205"/>
      <c r="O112" s="206"/>
      <c r="P112" s="206"/>
      <c r="Q112" s="206"/>
      <c r="R112" s="151"/>
      <c r="S112" s="151"/>
      <c r="T112" s="151"/>
      <c r="U112" s="151"/>
      <c r="V112" s="151"/>
      <c r="W112" s="151"/>
      <c r="X112" s="151"/>
      <c r="Y112" s="151"/>
      <c r="Z112" s="151"/>
      <c r="AA112" s="151"/>
      <c r="AB112" s="151"/>
      <c r="AC112" s="151"/>
      <c r="AD112" s="151"/>
      <c r="AE112" s="151"/>
      <c r="AF112" s="151"/>
      <c r="AG112" s="151"/>
      <c r="AH112" s="151"/>
      <c r="AI112" s="151"/>
      <c r="AJ112" s="207"/>
      <c r="AK112" s="207"/>
      <c r="AL112" s="207"/>
      <c r="AM112" s="207"/>
    </row>
  </sheetData>
  <sheetProtection sheet="1" objects="1" scenarios="1" formatCells="0" formatColumns="0" formatRows="0" autoFilter="0"/>
  <mergeCells count="362">
    <mergeCell ref="A109:AO109"/>
    <mergeCell ref="A110:G110"/>
    <mergeCell ref="H110:M110"/>
    <mergeCell ref="AD96:AO96"/>
    <mergeCell ref="X110:AC110"/>
    <mergeCell ref="H41:AO41"/>
    <mergeCell ref="M61:AO61"/>
    <mergeCell ref="H63:AO63"/>
    <mergeCell ref="A67:G80"/>
    <mergeCell ref="A81:G81"/>
    <mergeCell ref="H81:M81"/>
    <mergeCell ref="AD110:AO110"/>
    <mergeCell ref="A96:G96"/>
    <mergeCell ref="N65:AA65"/>
    <mergeCell ref="N66:AA66"/>
    <mergeCell ref="N76:AA76"/>
    <mergeCell ref="N77:AA77"/>
    <mergeCell ref="H96:M96"/>
    <mergeCell ref="N96:W96"/>
    <mergeCell ref="X96:AC96"/>
    <mergeCell ref="N78:O78"/>
    <mergeCell ref="P78:S78"/>
    <mergeCell ref="T78:U78"/>
    <mergeCell ref="V78:W78"/>
    <mergeCell ref="A94:AO95"/>
    <mergeCell ref="A89:AO89"/>
    <mergeCell ref="A91:AO91"/>
    <mergeCell ref="A97:G97"/>
    <mergeCell ref="AN81:AO81"/>
    <mergeCell ref="A111:G111"/>
    <mergeCell ref="H111:O111"/>
    <mergeCell ref="P111:U111"/>
    <mergeCell ref="V111:AO111"/>
    <mergeCell ref="A99:AO99"/>
    <mergeCell ref="A103:AO103"/>
    <mergeCell ref="A104:G104"/>
    <mergeCell ref="H104:M104"/>
    <mergeCell ref="N104:W104"/>
    <mergeCell ref="X104:AC104"/>
    <mergeCell ref="AD104:AO104"/>
    <mergeCell ref="A105:G105"/>
    <mergeCell ref="H105:O105"/>
    <mergeCell ref="P105:U105"/>
    <mergeCell ref="V105:AO105"/>
    <mergeCell ref="A101:AO101"/>
    <mergeCell ref="A106:AO106"/>
    <mergeCell ref="A107:AO107"/>
    <mergeCell ref="A108:AO108"/>
    <mergeCell ref="A87:G87"/>
    <mergeCell ref="H87:AO87"/>
    <mergeCell ref="A85:G85"/>
    <mergeCell ref="H85:AO85"/>
    <mergeCell ref="AD83:AI83"/>
    <mergeCell ref="AJ83:AL83"/>
    <mergeCell ref="AM83:AO83"/>
    <mergeCell ref="N110:W110"/>
    <mergeCell ref="A86:G86"/>
    <mergeCell ref="H86:AO86"/>
    <mergeCell ref="AD92:AO92"/>
    <mergeCell ref="H93:O93"/>
    <mergeCell ref="P93:U93"/>
    <mergeCell ref="A93:G93"/>
    <mergeCell ref="V93:AO93"/>
    <mergeCell ref="AG84:AI84"/>
    <mergeCell ref="H97:O97"/>
    <mergeCell ref="P97:U97"/>
    <mergeCell ref="AL97:AO97"/>
    <mergeCell ref="V97:AK97"/>
    <mergeCell ref="A92:G92"/>
    <mergeCell ref="H92:M92"/>
    <mergeCell ref="X92:AC92"/>
    <mergeCell ref="N92:W92"/>
    <mergeCell ref="N73:O73"/>
    <mergeCell ref="P73:S73"/>
    <mergeCell ref="T73:U73"/>
    <mergeCell ref="H71:M73"/>
    <mergeCell ref="V73:AO73"/>
    <mergeCell ref="H78:M80"/>
    <mergeCell ref="AL78:AM78"/>
    <mergeCell ref="N80:O80"/>
    <mergeCell ref="P80:S80"/>
    <mergeCell ref="Z71:AA71"/>
    <mergeCell ref="AB71:AC71"/>
    <mergeCell ref="AD71:AG71"/>
    <mergeCell ref="H74:AO74"/>
    <mergeCell ref="H76:M76"/>
    <mergeCell ref="AB76:AG76"/>
    <mergeCell ref="AH76:AO76"/>
    <mergeCell ref="H77:M77"/>
    <mergeCell ref="T80:U80"/>
    <mergeCell ref="V80:AO80"/>
    <mergeCell ref="AD78:AG78"/>
    <mergeCell ref="X72:Y72"/>
    <mergeCell ref="T72:U72"/>
    <mergeCell ref="AJ79:AK79"/>
    <mergeCell ref="AH79:AI79"/>
    <mergeCell ref="AH78:AI78"/>
    <mergeCell ref="AJ78:AK78"/>
    <mergeCell ref="V72:W72"/>
    <mergeCell ref="Z72:AA72"/>
    <mergeCell ref="AH72:AI72"/>
    <mergeCell ref="AJ72:AK72"/>
    <mergeCell ref="AL72:AM72"/>
    <mergeCell ref="T79:U79"/>
    <mergeCell ref="AH75:AO75"/>
    <mergeCell ref="V79:W79"/>
    <mergeCell ref="X79:Y79"/>
    <mergeCell ref="Z79:AA79"/>
    <mergeCell ref="AL79:AM79"/>
    <mergeCell ref="X78:Y78"/>
    <mergeCell ref="Z78:AA78"/>
    <mergeCell ref="AB78:AC78"/>
    <mergeCell ref="A50:AO50"/>
    <mergeCell ref="H55:X55"/>
    <mergeCell ref="AG55:AH55"/>
    <mergeCell ref="AI55:AJ55"/>
    <mergeCell ref="AK55:AL55"/>
    <mergeCell ref="AM55:AO55"/>
    <mergeCell ref="AD56:AH56"/>
    <mergeCell ref="AI56:AO56"/>
    <mergeCell ref="H56:AC56"/>
    <mergeCell ref="A51:AO51"/>
    <mergeCell ref="A56:G56"/>
    <mergeCell ref="A55:G55"/>
    <mergeCell ref="Y55:AE55"/>
    <mergeCell ref="H66:M66"/>
    <mergeCell ref="AB65:AG65"/>
    <mergeCell ref="AH65:AO65"/>
    <mergeCell ref="AJ71:AK71"/>
    <mergeCell ref="AL71:AM71"/>
    <mergeCell ref="AB69:AG69"/>
    <mergeCell ref="H68:M68"/>
    <mergeCell ref="H69:M69"/>
    <mergeCell ref="H70:M70"/>
    <mergeCell ref="H67:AO67"/>
    <mergeCell ref="AH71:AI71"/>
    <mergeCell ref="N68:AA68"/>
    <mergeCell ref="AH69:AO69"/>
    <mergeCell ref="AB68:AG68"/>
    <mergeCell ref="AH68:AO68"/>
    <mergeCell ref="N69:AA69"/>
    <mergeCell ref="N70:AA70"/>
    <mergeCell ref="N71:O71"/>
    <mergeCell ref="P71:S71"/>
    <mergeCell ref="T71:U71"/>
    <mergeCell ref="V71:W71"/>
    <mergeCell ref="X71:Y71"/>
    <mergeCell ref="A44:G44"/>
    <mergeCell ref="H44:AO44"/>
    <mergeCell ref="A42:I42"/>
    <mergeCell ref="J42:Q42"/>
    <mergeCell ref="R42:S42"/>
    <mergeCell ref="T42:U42"/>
    <mergeCell ref="V42:W42"/>
    <mergeCell ref="X42:Z42"/>
    <mergeCell ref="A43:I43"/>
    <mergeCell ref="J43:M43"/>
    <mergeCell ref="N43:Q43"/>
    <mergeCell ref="R43:U43"/>
    <mergeCell ref="V43:Z43"/>
    <mergeCell ref="A45:AO45"/>
    <mergeCell ref="A46:G46"/>
    <mergeCell ref="H46:T46"/>
    <mergeCell ref="AB46:AE46"/>
    <mergeCell ref="AF46:AG46"/>
    <mergeCell ref="AH46:AI46"/>
    <mergeCell ref="AJ46:AK46"/>
    <mergeCell ref="AL46:AM46"/>
    <mergeCell ref="AN46:AO46"/>
    <mergeCell ref="U46:AA46"/>
    <mergeCell ref="A41:G41"/>
    <mergeCell ref="V39:W39"/>
    <mergeCell ref="X39:Y39"/>
    <mergeCell ref="Z39:AA39"/>
    <mergeCell ref="AB39:AC39"/>
    <mergeCell ref="AJ39:AK39"/>
    <mergeCell ref="AL39:AM39"/>
    <mergeCell ref="AN39:AO39"/>
    <mergeCell ref="A29:G40"/>
    <mergeCell ref="V33:W33"/>
    <mergeCell ref="H29:AO29"/>
    <mergeCell ref="R32:U32"/>
    <mergeCell ref="V32:W32"/>
    <mergeCell ref="X32:Y32"/>
    <mergeCell ref="Z32:AA32"/>
    <mergeCell ref="AB32:AC32"/>
    <mergeCell ref="AD32:AE32"/>
    <mergeCell ref="AF32:AI32"/>
    <mergeCell ref="AJ32:AK32"/>
    <mergeCell ref="H35:AO35"/>
    <mergeCell ref="H36:O36"/>
    <mergeCell ref="P36:AO36"/>
    <mergeCell ref="H37:O37"/>
    <mergeCell ref="P37:AO37"/>
    <mergeCell ref="A2:AO2"/>
    <mergeCell ref="A3:AO3"/>
    <mergeCell ref="A10:S10"/>
    <mergeCell ref="T10:AO10"/>
    <mergeCell ref="A11:S11"/>
    <mergeCell ref="T11:AO11"/>
    <mergeCell ref="H21:AO21"/>
    <mergeCell ref="A24:G28"/>
    <mergeCell ref="AD27:AE27"/>
    <mergeCell ref="AF27:AI27"/>
    <mergeCell ref="H27:O27"/>
    <mergeCell ref="A18:G18"/>
    <mergeCell ref="H18:Q18"/>
    <mergeCell ref="R18:V18"/>
    <mergeCell ref="W18:AG18"/>
    <mergeCell ref="AH18:AO20"/>
    <mergeCell ref="A19:G19"/>
    <mergeCell ref="H19:AG19"/>
    <mergeCell ref="H26:O26"/>
    <mergeCell ref="A22:G22"/>
    <mergeCell ref="H22:T22"/>
    <mergeCell ref="U22:Y22"/>
    <mergeCell ref="Z22:AO22"/>
    <mergeCell ref="B23:AO23"/>
    <mergeCell ref="H75:M75"/>
    <mergeCell ref="N75:AA75"/>
    <mergeCell ref="AB75:AG75"/>
    <mergeCell ref="P28:AO28"/>
    <mergeCell ref="P30:AO30"/>
    <mergeCell ref="AL33:AM33"/>
    <mergeCell ref="AN33:AO33"/>
    <mergeCell ref="X34:AO34"/>
    <mergeCell ref="H38:O40"/>
    <mergeCell ref="P38:Q38"/>
    <mergeCell ref="R38:U38"/>
    <mergeCell ref="V38:W38"/>
    <mergeCell ref="X38:Y38"/>
    <mergeCell ref="Z38:AA38"/>
    <mergeCell ref="AB38:AC38"/>
    <mergeCell ref="AD38:AE38"/>
    <mergeCell ref="AF38:AI38"/>
    <mergeCell ref="AA43:AG43"/>
    <mergeCell ref="AH43:AK43"/>
    <mergeCell ref="AL43:AM43"/>
    <mergeCell ref="AN43:AO43"/>
    <mergeCell ref="X40:AO40"/>
    <mergeCell ref="P40:Q40"/>
    <mergeCell ref="R40:U40"/>
    <mergeCell ref="AJ27:AK27"/>
    <mergeCell ref="AN27:AO27"/>
    <mergeCell ref="A48:AO48"/>
    <mergeCell ref="A53:G53"/>
    <mergeCell ref="H53:R53"/>
    <mergeCell ref="S53:V53"/>
    <mergeCell ref="W53:AF53"/>
    <mergeCell ref="H24:O24"/>
    <mergeCell ref="H25:O25"/>
    <mergeCell ref="P24:AO24"/>
    <mergeCell ref="P25:AO25"/>
    <mergeCell ref="H30:O30"/>
    <mergeCell ref="AB27:AC27"/>
    <mergeCell ref="AL27:AM27"/>
    <mergeCell ref="P27:Q27"/>
    <mergeCell ref="R27:U27"/>
    <mergeCell ref="V27:W27"/>
    <mergeCell ref="X27:Y27"/>
    <mergeCell ref="Z27:AA27"/>
    <mergeCell ref="AA42:AG42"/>
    <mergeCell ref="AH42:AK42"/>
    <mergeCell ref="AL42:AM42"/>
    <mergeCell ref="AN42:AO42"/>
    <mergeCell ref="P26:AO26"/>
    <mergeCell ref="H61:L61"/>
    <mergeCell ref="H62:I62"/>
    <mergeCell ref="J62:AJ62"/>
    <mergeCell ref="AK62:AO62"/>
    <mergeCell ref="H64:M64"/>
    <mergeCell ref="N64:AO64"/>
    <mergeCell ref="AF57:AO57"/>
    <mergeCell ref="P31:AO31"/>
    <mergeCell ref="H31:O31"/>
    <mergeCell ref="P32:Q32"/>
    <mergeCell ref="AL32:AM32"/>
    <mergeCell ref="AN32:AO32"/>
    <mergeCell ref="H32:O34"/>
    <mergeCell ref="P34:Q34"/>
    <mergeCell ref="R34:U34"/>
    <mergeCell ref="V34:W34"/>
    <mergeCell ref="X33:Y33"/>
    <mergeCell ref="Z33:AA33"/>
    <mergeCell ref="AB33:AC33"/>
    <mergeCell ref="AJ33:AK33"/>
    <mergeCell ref="AJ38:AK38"/>
    <mergeCell ref="AL38:AM38"/>
    <mergeCell ref="AN38:AO38"/>
    <mergeCell ref="V40:W40"/>
    <mergeCell ref="AD20:AE20"/>
    <mergeCell ref="H65:M65"/>
    <mergeCell ref="A21:G21"/>
    <mergeCell ref="A57:G57"/>
    <mergeCell ref="H57:M57"/>
    <mergeCell ref="O57:Q57"/>
    <mergeCell ref="S57:U57"/>
    <mergeCell ref="X57:Z57"/>
    <mergeCell ref="AA57:AB57"/>
    <mergeCell ref="AC57:AE57"/>
    <mergeCell ref="A60:G60"/>
    <mergeCell ref="H60:T60"/>
    <mergeCell ref="U60:Y60"/>
    <mergeCell ref="Z60:AO60"/>
    <mergeCell ref="A58:G58"/>
    <mergeCell ref="H58:V58"/>
    <mergeCell ref="W58:AA58"/>
    <mergeCell ref="H28:O28"/>
    <mergeCell ref="AB58:AO58"/>
    <mergeCell ref="A59:G59"/>
    <mergeCell ref="H59:AO59"/>
    <mergeCell ref="A64:G66"/>
    <mergeCell ref="A63:G63"/>
    <mergeCell ref="A61:G62"/>
    <mergeCell ref="AF20:AG20"/>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A20:G20"/>
    <mergeCell ref="H20:K20"/>
    <mergeCell ref="L20:M20"/>
    <mergeCell ref="N20:O20"/>
    <mergeCell ref="P20:Q20"/>
    <mergeCell ref="R20:S20"/>
    <mergeCell ref="T20:U20"/>
    <mergeCell ref="V20:AC20"/>
    <mergeCell ref="A82:G82"/>
    <mergeCell ref="A84:G84"/>
    <mergeCell ref="H84:J84"/>
    <mergeCell ref="K84:M84"/>
    <mergeCell ref="N84:P84"/>
    <mergeCell ref="Q84:S84"/>
    <mergeCell ref="T84:W84"/>
    <mergeCell ref="X84:AC84"/>
    <mergeCell ref="AD84:AF84"/>
    <mergeCell ref="A83:G83"/>
    <mergeCell ref="P83:R83"/>
    <mergeCell ref="N81:Q81"/>
    <mergeCell ref="R81:S81"/>
    <mergeCell ref="T81:X81"/>
    <mergeCell ref="Y81:AB81"/>
    <mergeCell ref="AC81:AD81"/>
    <mergeCell ref="AE81:AI81"/>
    <mergeCell ref="AJ81:AM81"/>
    <mergeCell ref="H82:M82"/>
    <mergeCell ref="S83:T83"/>
    <mergeCell ref="U83:W83"/>
    <mergeCell ref="X83:Y83"/>
    <mergeCell ref="Z83:AC83"/>
    <mergeCell ref="H83:O83"/>
  </mergeCells>
  <phoneticPr fontId="2"/>
  <dataValidations xWindow="487" yWindow="677" count="29">
    <dataValidation imeMode="disabled" allowBlank="1" showInputMessage="1" showErrorMessage="1" prompt="別シート「データ（学校番号・国番号等）」を参照し、国番号を半角_x000a_数字で入力" sqref="AB58:AO58"/>
    <dataValidation imeMode="disabled" allowBlank="1" showInputMessage="1" showErrorMessage="1" sqref="H46:T46 AI56:AO56"/>
    <dataValidation type="list" allowBlank="1" showInputMessage="1" showErrorMessage="1" sqref="AF33:AI33 AF39:AI39">
      <formula1>$P$2:$P$54</formula1>
    </dataValidation>
    <dataValidation type="list" allowBlank="1" showInputMessage="1" showErrorMessage="1" sqref="X27:Y27">
      <formula1>月</formula1>
    </dataValidation>
    <dataValidation type="list" allowBlank="1" showInputMessage="1" showErrorMessage="1" sqref="AL27:AM27">
      <formula1>月</formula1>
    </dataValidation>
    <dataValidation type="list" allowBlank="1" showInputMessage="1" showErrorMessage="1" sqref="X32:Y32">
      <formula1>月</formula1>
    </dataValidation>
    <dataValidation type="list" allowBlank="1" showInputMessage="1" showErrorMessage="1" sqref="AL32:AM32">
      <formula1>月</formula1>
    </dataValidation>
    <dataValidation type="list" allowBlank="1" showInputMessage="1" showErrorMessage="1" sqref="X33:Y33">
      <formula1>月</formula1>
    </dataValidation>
    <dataValidation type="list" allowBlank="1" showInputMessage="1" showErrorMessage="1" sqref="AL33:AM33">
      <formula1>月</formula1>
    </dataValidation>
    <dataValidation type="list" allowBlank="1" showInputMessage="1" showErrorMessage="1" sqref="X38:Y38">
      <formula1>月</formula1>
    </dataValidation>
    <dataValidation type="list" allowBlank="1" showInputMessage="1" showErrorMessage="1" sqref="AL38:AM38">
      <formula1>月</formula1>
    </dataValidation>
    <dataValidation type="list" allowBlank="1" showInputMessage="1" showErrorMessage="1" sqref="X39:Y39">
      <formula1>月</formula1>
    </dataValidation>
    <dataValidation type="list" allowBlank="1" showInputMessage="1" showErrorMessage="1" sqref="AL39:AM39">
      <formula1>月</formula1>
    </dataValidation>
    <dataValidation type="list" allowBlank="1" showInputMessage="1" showErrorMessage="1" sqref="AF27:AI27">
      <formula1>年_その他</formula1>
    </dataValidation>
    <dataValidation type="list" allowBlank="1" showInputMessage="1" showErrorMessage="1" sqref="AF32:AI32">
      <formula1>年_その他</formula1>
    </dataValidation>
    <dataValidation type="list" allowBlank="1" showInputMessage="1" showErrorMessage="1" sqref="AF38:AI38">
      <formula1>年_その他</formula1>
    </dataValidation>
    <dataValidation type="list" allowBlank="1" showInputMessage="1" showErrorMessage="1" sqref="AH46:AI46">
      <formula1>月</formula1>
    </dataValidation>
    <dataValidation type="list" allowBlank="1" showInputMessage="1" showErrorMessage="1" sqref="AB46:AE46">
      <formula1>年_その他</formula1>
    </dataValidation>
    <dataValidation type="list" allowBlank="1" showInputMessage="1" showErrorMessage="1" sqref="AL46:AM46">
      <formula1>日</formula1>
    </dataValidation>
    <dataValidation type="list" imeMode="disabled"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R27:U27">
      <formula1>年_その他</formula1>
    </dataValidation>
    <dataValidation type="list" allowBlank="1" showInputMessage="1" showErrorMessage="1" sqref="R42:S42">
      <formula1>JLPTレベル</formula1>
    </dataValidation>
    <dataValidation imeMode="disabled" allowBlank="1" showInputMessage="1" showErrorMessage="1" prompt="別シート「データ（学校番号・国番号等）」を参照し、6桁の学校番号を半角数字で入力" sqref="W53:AF53 AH68:AO68 AH75:AO75"/>
    <dataValidation type="list" allowBlank="1" showInputMessage="1" sqref="AH69:AO69">
      <formula1>進学先在籍身分</formula1>
    </dataValidation>
    <dataValidation type="list" allowBlank="1" showInputMessage="1" sqref="AH76:AO76">
      <formula1>進学先在籍身分</formula1>
    </dataValidation>
    <dataValidation type="list" allowBlank="1" showInputMessage="1" showErrorMessage="1" sqref="R20:S20">
      <formula1>日</formula1>
    </dataValidation>
    <dataValidation type="list" allowBlank="1" showInputMessage="1" showErrorMessage="1" sqref="H20:K20">
      <formula1>年_生年月日</formula1>
    </dataValidation>
    <dataValidation type="list" allowBlank="1" showInputMessage="1" showErrorMessage="1" sqref="N20:O20">
      <formula1>月</formula1>
    </dataValidation>
  </dataValidations>
  <printOptions horizontalCentered="1"/>
  <pageMargins left="0.59055118110236227" right="0.59055118110236227" top="0.47244094488188981" bottom="0.47244094488188981" header="0.31496062992125984" footer="0.31496062992125984"/>
  <pageSetup paperSize="9" scale="82" fitToHeight="5" orientation="portrait" r:id="rId1"/>
  <rowBreaks count="4" manualBreakCount="4">
    <brk id="40" min="5" max="40" man="1"/>
    <brk id="46" min="5" max="40" man="1"/>
    <brk id="87" min="5" max="40" man="1"/>
    <brk id="97" min="5" max="4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B22"/>
  <sheetViews>
    <sheetView view="pageBreakPreview" zoomScaleNormal="90" zoomScaleSheetLayoutView="100" workbookViewId="0">
      <selection activeCell="AR18" sqref="AR18"/>
    </sheetView>
  </sheetViews>
  <sheetFormatPr defaultRowHeight="13.5" x14ac:dyDescent="0.15"/>
  <cols>
    <col min="1" max="1" width="4.375" style="2" customWidth="1"/>
    <col min="2" max="2" width="8.625" style="2" customWidth="1"/>
    <col min="3" max="3" width="14" style="2" customWidth="1"/>
    <col min="4" max="4" width="4.875" style="2" customWidth="1"/>
    <col min="5" max="6" width="7" style="2" customWidth="1"/>
    <col min="7" max="7" width="11.75" style="2" customWidth="1"/>
    <col min="8" max="8" width="25.625" style="2" customWidth="1"/>
    <col min="9" max="9" width="5.25" style="2" customWidth="1"/>
    <col min="10" max="10" width="8.125" style="2" customWidth="1"/>
    <col min="11" max="11" width="11.625" style="2" customWidth="1"/>
    <col min="12" max="12" width="7" style="2" customWidth="1"/>
    <col min="13" max="14" width="11.625" style="2" customWidth="1"/>
    <col min="15" max="15" width="7" style="2" customWidth="1"/>
    <col min="16" max="16" width="8.375" style="2" customWidth="1"/>
    <col min="17" max="17" width="3.625" style="2" customWidth="1"/>
    <col min="18" max="18" width="2.75" style="2" bestFit="1" customWidth="1"/>
    <col min="19" max="19" width="3.625" style="2" customWidth="1"/>
    <col min="20" max="20" width="8.375" style="2" customWidth="1"/>
    <col min="21" max="21" width="3.625" style="2" customWidth="1"/>
    <col min="22" max="22" width="2.75" style="2" bestFit="1" customWidth="1"/>
    <col min="23" max="23" width="3.625" style="2" customWidth="1"/>
    <col min="24" max="24" width="7.5" style="2" bestFit="1" customWidth="1"/>
    <col min="25" max="26" width="11.625" style="2" customWidth="1"/>
    <col min="27" max="27" width="7.5" style="2" bestFit="1" customWidth="1"/>
    <col min="28" max="28" width="8.375" style="2" customWidth="1"/>
    <col min="29" max="29" width="3.625" style="2" customWidth="1"/>
    <col min="30" max="30" width="2.75" style="2" bestFit="1" customWidth="1"/>
    <col min="31" max="31" width="3.625" style="2" customWidth="1"/>
    <col min="32" max="32" width="8.375" style="2" customWidth="1"/>
    <col min="33" max="33" width="3.625" style="2" customWidth="1"/>
    <col min="34" max="34" width="2.75" style="2" bestFit="1" customWidth="1"/>
    <col min="35" max="35" width="3.625" style="2" customWidth="1"/>
    <col min="36" max="36" width="7.5" style="2" bestFit="1" customWidth="1"/>
    <col min="37" max="40" width="6.75" style="2" customWidth="1"/>
    <col min="41" max="41" width="6.75" style="113" customWidth="1"/>
    <col min="42" max="42" width="7.5" style="113" customWidth="1"/>
    <col min="43" max="44" width="8.375" style="113" customWidth="1"/>
    <col min="45" max="46" width="6.25" style="113" customWidth="1"/>
    <col min="47" max="48" width="8.375" style="113" customWidth="1"/>
    <col min="49" max="52" width="11.625" style="2" customWidth="1"/>
    <col min="53" max="53" width="17" style="2" customWidth="1"/>
    <col min="54" max="54" width="22.75" style="2" customWidth="1"/>
    <col min="55" max="263" width="9" style="2"/>
    <col min="264" max="264" width="12" style="2" customWidth="1"/>
    <col min="265" max="265" width="23.125" style="2" customWidth="1"/>
    <col min="266" max="266" width="9.875" style="2" bestFit="1" customWidth="1"/>
    <col min="267" max="267" width="9.875" style="2" customWidth="1"/>
    <col min="268" max="268" width="14.875" style="2" customWidth="1"/>
    <col min="269" max="269" width="30" style="2" customWidth="1"/>
    <col min="270" max="270" width="7.875" style="2" customWidth="1"/>
    <col min="271" max="275" width="20.875" style="2" customWidth="1"/>
    <col min="276" max="277" width="23.375" style="2" customWidth="1"/>
    <col min="278" max="280" width="10.5" style="2" customWidth="1"/>
    <col min="281" max="281" width="17.375" style="2" customWidth="1"/>
    <col min="282" max="283" width="23.375" style="2" customWidth="1"/>
    <col min="284" max="286" width="10.5" style="2" customWidth="1"/>
    <col min="287" max="287" width="17.375" style="2" customWidth="1"/>
    <col min="288" max="288" width="12.125" style="2" customWidth="1"/>
    <col min="289" max="289" width="9.875" style="2" customWidth="1"/>
    <col min="290" max="290" width="8" style="2" customWidth="1"/>
    <col min="291" max="519" width="9" style="2"/>
    <col min="520" max="520" width="12" style="2" customWidth="1"/>
    <col min="521" max="521" width="23.125" style="2" customWidth="1"/>
    <col min="522" max="522" width="9.875" style="2" bestFit="1" customWidth="1"/>
    <col min="523" max="523" width="9.875" style="2" customWidth="1"/>
    <col min="524" max="524" width="14.875" style="2" customWidth="1"/>
    <col min="525" max="525" width="30" style="2" customWidth="1"/>
    <col min="526" max="526" width="7.875" style="2" customWidth="1"/>
    <col min="527" max="531" width="20.875" style="2" customWidth="1"/>
    <col min="532" max="533" width="23.375" style="2" customWidth="1"/>
    <col min="534" max="536" width="10.5" style="2" customWidth="1"/>
    <col min="537" max="537" width="17.375" style="2" customWidth="1"/>
    <col min="538" max="539" width="23.375" style="2" customWidth="1"/>
    <col min="540" max="542" width="10.5" style="2" customWidth="1"/>
    <col min="543" max="543" width="17.375" style="2" customWidth="1"/>
    <col min="544" max="544" width="12.125" style="2" customWidth="1"/>
    <col min="545" max="545" width="9.875" style="2" customWidth="1"/>
    <col min="546" max="546" width="8" style="2" customWidth="1"/>
    <col min="547" max="775" width="9" style="2"/>
    <col min="776" max="776" width="12" style="2" customWidth="1"/>
    <col min="777" max="777" width="23.125" style="2" customWidth="1"/>
    <col min="778" max="778" width="9.875" style="2" bestFit="1" customWidth="1"/>
    <col min="779" max="779" width="9.875" style="2" customWidth="1"/>
    <col min="780" max="780" width="14.875" style="2" customWidth="1"/>
    <col min="781" max="781" width="30" style="2" customWidth="1"/>
    <col min="782" max="782" width="7.875" style="2" customWidth="1"/>
    <col min="783" max="787" width="20.875" style="2" customWidth="1"/>
    <col min="788" max="789" width="23.375" style="2" customWidth="1"/>
    <col min="790" max="792" width="10.5" style="2" customWidth="1"/>
    <col min="793" max="793" width="17.375" style="2" customWidth="1"/>
    <col min="794" max="795" width="23.375" style="2" customWidth="1"/>
    <col min="796" max="798" width="10.5" style="2" customWidth="1"/>
    <col min="799" max="799" width="17.375" style="2" customWidth="1"/>
    <col min="800" max="800" width="12.125" style="2" customWidth="1"/>
    <col min="801" max="801" width="9.875" style="2" customWidth="1"/>
    <col min="802" max="802" width="8" style="2" customWidth="1"/>
    <col min="803" max="1031" width="9" style="2"/>
    <col min="1032" max="1032" width="12" style="2" customWidth="1"/>
    <col min="1033" max="1033" width="23.125" style="2" customWidth="1"/>
    <col min="1034" max="1034" width="9.875" style="2" bestFit="1" customWidth="1"/>
    <col min="1035" max="1035" width="9.875" style="2" customWidth="1"/>
    <col min="1036" max="1036" width="14.875" style="2" customWidth="1"/>
    <col min="1037" max="1037" width="30" style="2" customWidth="1"/>
    <col min="1038" max="1038" width="7.875" style="2" customWidth="1"/>
    <col min="1039" max="1043" width="20.875" style="2" customWidth="1"/>
    <col min="1044" max="1045" width="23.375" style="2" customWidth="1"/>
    <col min="1046" max="1048" width="10.5" style="2" customWidth="1"/>
    <col min="1049" max="1049" width="17.375" style="2" customWidth="1"/>
    <col min="1050" max="1051" width="23.375" style="2" customWidth="1"/>
    <col min="1052" max="1054" width="10.5" style="2" customWidth="1"/>
    <col min="1055" max="1055" width="17.375" style="2" customWidth="1"/>
    <col min="1056" max="1056" width="12.125" style="2" customWidth="1"/>
    <col min="1057" max="1057" width="9.875" style="2" customWidth="1"/>
    <col min="1058" max="1058" width="8" style="2" customWidth="1"/>
    <col min="1059" max="1287" width="9" style="2"/>
    <col min="1288" max="1288" width="12" style="2" customWidth="1"/>
    <col min="1289" max="1289" width="23.125" style="2" customWidth="1"/>
    <col min="1290" max="1290" width="9.875" style="2" bestFit="1" customWidth="1"/>
    <col min="1291" max="1291" width="9.875" style="2" customWidth="1"/>
    <col min="1292" max="1292" width="14.875" style="2" customWidth="1"/>
    <col min="1293" max="1293" width="30" style="2" customWidth="1"/>
    <col min="1294" max="1294" width="7.875" style="2" customWidth="1"/>
    <col min="1295" max="1299" width="20.875" style="2" customWidth="1"/>
    <col min="1300" max="1301" width="23.375" style="2" customWidth="1"/>
    <col min="1302" max="1304" width="10.5" style="2" customWidth="1"/>
    <col min="1305" max="1305" width="17.375" style="2" customWidth="1"/>
    <col min="1306" max="1307" width="23.375" style="2" customWidth="1"/>
    <col min="1308" max="1310" width="10.5" style="2" customWidth="1"/>
    <col min="1311" max="1311" width="17.375" style="2" customWidth="1"/>
    <col min="1312" max="1312" width="12.125" style="2" customWidth="1"/>
    <col min="1313" max="1313" width="9.875" style="2" customWidth="1"/>
    <col min="1314" max="1314" width="8" style="2" customWidth="1"/>
    <col min="1315" max="1543" width="9" style="2"/>
    <col min="1544" max="1544" width="12" style="2" customWidth="1"/>
    <col min="1545" max="1545" width="23.125" style="2" customWidth="1"/>
    <col min="1546" max="1546" width="9.875" style="2" bestFit="1" customWidth="1"/>
    <col min="1547" max="1547" width="9.875" style="2" customWidth="1"/>
    <col min="1548" max="1548" width="14.875" style="2" customWidth="1"/>
    <col min="1549" max="1549" width="30" style="2" customWidth="1"/>
    <col min="1550" max="1550" width="7.875" style="2" customWidth="1"/>
    <col min="1551" max="1555" width="20.875" style="2" customWidth="1"/>
    <col min="1556" max="1557" width="23.375" style="2" customWidth="1"/>
    <col min="1558" max="1560" width="10.5" style="2" customWidth="1"/>
    <col min="1561" max="1561" width="17.375" style="2" customWidth="1"/>
    <col min="1562" max="1563" width="23.375" style="2" customWidth="1"/>
    <col min="1564" max="1566" width="10.5" style="2" customWidth="1"/>
    <col min="1567" max="1567" width="17.375" style="2" customWidth="1"/>
    <col min="1568" max="1568" width="12.125" style="2" customWidth="1"/>
    <col min="1569" max="1569" width="9.875" style="2" customWidth="1"/>
    <col min="1570" max="1570" width="8" style="2" customWidth="1"/>
    <col min="1571" max="1799" width="9" style="2"/>
    <col min="1800" max="1800" width="12" style="2" customWidth="1"/>
    <col min="1801" max="1801" width="23.125" style="2" customWidth="1"/>
    <col min="1802" max="1802" width="9.875" style="2" bestFit="1" customWidth="1"/>
    <col min="1803" max="1803" width="9.875" style="2" customWidth="1"/>
    <col min="1804" max="1804" width="14.875" style="2" customWidth="1"/>
    <col min="1805" max="1805" width="30" style="2" customWidth="1"/>
    <col min="1806" max="1806" width="7.875" style="2" customWidth="1"/>
    <col min="1807" max="1811" width="20.875" style="2" customWidth="1"/>
    <col min="1812" max="1813" width="23.375" style="2" customWidth="1"/>
    <col min="1814" max="1816" width="10.5" style="2" customWidth="1"/>
    <col min="1817" max="1817" width="17.375" style="2" customWidth="1"/>
    <col min="1818" max="1819" width="23.375" style="2" customWidth="1"/>
    <col min="1820" max="1822" width="10.5" style="2" customWidth="1"/>
    <col min="1823" max="1823" width="17.375" style="2" customWidth="1"/>
    <col min="1824" max="1824" width="12.125" style="2" customWidth="1"/>
    <col min="1825" max="1825" width="9.875" style="2" customWidth="1"/>
    <col min="1826" max="1826" width="8" style="2" customWidth="1"/>
    <col min="1827" max="2055" width="9" style="2"/>
    <col min="2056" max="2056" width="12" style="2" customWidth="1"/>
    <col min="2057" max="2057" width="23.125" style="2" customWidth="1"/>
    <col min="2058" max="2058" width="9.875" style="2" bestFit="1" customWidth="1"/>
    <col min="2059" max="2059" width="9.875" style="2" customWidth="1"/>
    <col min="2060" max="2060" width="14.875" style="2" customWidth="1"/>
    <col min="2061" max="2061" width="30" style="2" customWidth="1"/>
    <col min="2062" max="2062" width="7.875" style="2" customWidth="1"/>
    <col min="2063" max="2067" width="20.875" style="2" customWidth="1"/>
    <col min="2068" max="2069" width="23.375" style="2" customWidth="1"/>
    <col min="2070" max="2072" width="10.5" style="2" customWidth="1"/>
    <col min="2073" max="2073" width="17.375" style="2" customWidth="1"/>
    <col min="2074" max="2075" width="23.375" style="2" customWidth="1"/>
    <col min="2076" max="2078" width="10.5" style="2" customWidth="1"/>
    <col min="2079" max="2079" width="17.375" style="2" customWidth="1"/>
    <col min="2080" max="2080" width="12.125" style="2" customWidth="1"/>
    <col min="2081" max="2081" width="9.875" style="2" customWidth="1"/>
    <col min="2082" max="2082" width="8" style="2" customWidth="1"/>
    <col min="2083" max="2311" width="9" style="2"/>
    <col min="2312" max="2312" width="12" style="2" customWidth="1"/>
    <col min="2313" max="2313" width="23.125" style="2" customWidth="1"/>
    <col min="2314" max="2314" width="9.875" style="2" bestFit="1" customWidth="1"/>
    <col min="2315" max="2315" width="9.875" style="2" customWidth="1"/>
    <col min="2316" max="2316" width="14.875" style="2" customWidth="1"/>
    <col min="2317" max="2317" width="30" style="2" customWidth="1"/>
    <col min="2318" max="2318" width="7.875" style="2" customWidth="1"/>
    <col min="2319" max="2323" width="20.875" style="2" customWidth="1"/>
    <col min="2324" max="2325" width="23.375" style="2" customWidth="1"/>
    <col min="2326" max="2328" width="10.5" style="2" customWidth="1"/>
    <col min="2329" max="2329" width="17.375" style="2" customWidth="1"/>
    <col min="2330" max="2331" width="23.375" style="2" customWidth="1"/>
    <col min="2332" max="2334" width="10.5" style="2" customWidth="1"/>
    <col min="2335" max="2335" width="17.375" style="2" customWidth="1"/>
    <col min="2336" max="2336" width="12.125" style="2" customWidth="1"/>
    <col min="2337" max="2337" width="9.875" style="2" customWidth="1"/>
    <col min="2338" max="2338" width="8" style="2" customWidth="1"/>
    <col min="2339" max="2567" width="9" style="2"/>
    <col min="2568" max="2568" width="12" style="2" customWidth="1"/>
    <col min="2569" max="2569" width="23.125" style="2" customWidth="1"/>
    <col min="2570" max="2570" width="9.875" style="2" bestFit="1" customWidth="1"/>
    <col min="2571" max="2571" width="9.875" style="2" customWidth="1"/>
    <col min="2572" max="2572" width="14.875" style="2" customWidth="1"/>
    <col min="2573" max="2573" width="30" style="2" customWidth="1"/>
    <col min="2574" max="2574" width="7.875" style="2" customWidth="1"/>
    <col min="2575" max="2579" width="20.875" style="2" customWidth="1"/>
    <col min="2580" max="2581" width="23.375" style="2" customWidth="1"/>
    <col min="2582" max="2584" width="10.5" style="2" customWidth="1"/>
    <col min="2585" max="2585" width="17.375" style="2" customWidth="1"/>
    <col min="2586" max="2587" width="23.375" style="2" customWidth="1"/>
    <col min="2588" max="2590" width="10.5" style="2" customWidth="1"/>
    <col min="2591" max="2591" width="17.375" style="2" customWidth="1"/>
    <col min="2592" max="2592" width="12.125" style="2" customWidth="1"/>
    <col min="2593" max="2593" width="9.875" style="2" customWidth="1"/>
    <col min="2594" max="2594" width="8" style="2" customWidth="1"/>
    <col min="2595" max="2823" width="9" style="2"/>
    <col min="2824" max="2824" width="12" style="2" customWidth="1"/>
    <col min="2825" max="2825" width="23.125" style="2" customWidth="1"/>
    <col min="2826" max="2826" width="9.875" style="2" bestFit="1" customWidth="1"/>
    <col min="2827" max="2827" width="9.875" style="2" customWidth="1"/>
    <col min="2828" max="2828" width="14.875" style="2" customWidth="1"/>
    <col min="2829" max="2829" width="30" style="2" customWidth="1"/>
    <col min="2830" max="2830" width="7.875" style="2" customWidth="1"/>
    <col min="2831" max="2835" width="20.875" style="2" customWidth="1"/>
    <col min="2836" max="2837" width="23.375" style="2" customWidth="1"/>
    <col min="2838" max="2840" width="10.5" style="2" customWidth="1"/>
    <col min="2841" max="2841" width="17.375" style="2" customWidth="1"/>
    <col min="2842" max="2843" width="23.375" style="2" customWidth="1"/>
    <col min="2844" max="2846" width="10.5" style="2" customWidth="1"/>
    <col min="2847" max="2847" width="17.375" style="2" customWidth="1"/>
    <col min="2848" max="2848" width="12.125" style="2" customWidth="1"/>
    <col min="2849" max="2849" width="9.875" style="2" customWidth="1"/>
    <col min="2850" max="2850" width="8" style="2" customWidth="1"/>
    <col min="2851" max="3079" width="9" style="2"/>
    <col min="3080" max="3080" width="12" style="2" customWidth="1"/>
    <col min="3081" max="3081" width="23.125" style="2" customWidth="1"/>
    <col min="3082" max="3082" width="9.875" style="2" bestFit="1" customWidth="1"/>
    <col min="3083" max="3083" width="9.875" style="2" customWidth="1"/>
    <col min="3084" max="3084" width="14.875" style="2" customWidth="1"/>
    <col min="3085" max="3085" width="30" style="2" customWidth="1"/>
    <col min="3086" max="3086" width="7.875" style="2" customWidth="1"/>
    <col min="3087" max="3091" width="20.875" style="2" customWidth="1"/>
    <col min="3092" max="3093" width="23.375" style="2" customWidth="1"/>
    <col min="3094" max="3096" width="10.5" style="2" customWidth="1"/>
    <col min="3097" max="3097" width="17.375" style="2" customWidth="1"/>
    <col min="3098" max="3099" width="23.375" style="2" customWidth="1"/>
    <col min="3100" max="3102" width="10.5" style="2" customWidth="1"/>
    <col min="3103" max="3103" width="17.375" style="2" customWidth="1"/>
    <col min="3104" max="3104" width="12.125" style="2" customWidth="1"/>
    <col min="3105" max="3105" width="9.875" style="2" customWidth="1"/>
    <col min="3106" max="3106" width="8" style="2" customWidth="1"/>
    <col min="3107" max="3335" width="9" style="2"/>
    <col min="3336" max="3336" width="12" style="2" customWidth="1"/>
    <col min="3337" max="3337" width="23.125" style="2" customWidth="1"/>
    <col min="3338" max="3338" width="9.875" style="2" bestFit="1" customWidth="1"/>
    <col min="3339" max="3339" width="9.875" style="2" customWidth="1"/>
    <col min="3340" max="3340" width="14.875" style="2" customWidth="1"/>
    <col min="3341" max="3341" width="30" style="2" customWidth="1"/>
    <col min="3342" max="3342" width="7.875" style="2" customWidth="1"/>
    <col min="3343" max="3347" width="20.875" style="2" customWidth="1"/>
    <col min="3348" max="3349" width="23.375" style="2" customWidth="1"/>
    <col min="3350" max="3352" width="10.5" style="2" customWidth="1"/>
    <col min="3353" max="3353" width="17.375" style="2" customWidth="1"/>
    <col min="3354" max="3355" width="23.375" style="2" customWidth="1"/>
    <col min="3356" max="3358" width="10.5" style="2" customWidth="1"/>
    <col min="3359" max="3359" width="17.375" style="2" customWidth="1"/>
    <col min="3360" max="3360" width="12.125" style="2" customWidth="1"/>
    <col min="3361" max="3361" width="9.875" style="2" customWidth="1"/>
    <col min="3362" max="3362" width="8" style="2" customWidth="1"/>
    <col min="3363" max="3591" width="9" style="2"/>
    <col min="3592" max="3592" width="12" style="2" customWidth="1"/>
    <col min="3593" max="3593" width="23.125" style="2" customWidth="1"/>
    <col min="3594" max="3594" width="9.875" style="2" bestFit="1" customWidth="1"/>
    <col min="3595" max="3595" width="9.875" style="2" customWidth="1"/>
    <col min="3596" max="3596" width="14.875" style="2" customWidth="1"/>
    <col min="3597" max="3597" width="30" style="2" customWidth="1"/>
    <col min="3598" max="3598" width="7.875" style="2" customWidth="1"/>
    <col min="3599" max="3603" width="20.875" style="2" customWidth="1"/>
    <col min="3604" max="3605" width="23.375" style="2" customWidth="1"/>
    <col min="3606" max="3608" width="10.5" style="2" customWidth="1"/>
    <col min="3609" max="3609" width="17.375" style="2" customWidth="1"/>
    <col min="3610" max="3611" width="23.375" style="2" customWidth="1"/>
    <col min="3612" max="3614" width="10.5" style="2" customWidth="1"/>
    <col min="3615" max="3615" width="17.375" style="2" customWidth="1"/>
    <col min="3616" max="3616" width="12.125" style="2" customWidth="1"/>
    <col min="3617" max="3617" width="9.875" style="2" customWidth="1"/>
    <col min="3618" max="3618" width="8" style="2" customWidth="1"/>
    <col min="3619" max="3847" width="9" style="2"/>
    <col min="3848" max="3848" width="12" style="2" customWidth="1"/>
    <col min="3849" max="3849" width="23.125" style="2" customWidth="1"/>
    <col min="3850" max="3850" width="9.875" style="2" bestFit="1" customWidth="1"/>
    <col min="3851" max="3851" width="9.875" style="2" customWidth="1"/>
    <col min="3852" max="3852" width="14.875" style="2" customWidth="1"/>
    <col min="3853" max="3853" width="30" style="2" customWidth="1"/>
    <col min="3854" max="3854" width="7.875" style="2" customWidth="1"/>
    <col min="3855" max="3859" width="20.875" style="2" customWidth="1"/>
    <col min="3860" max="3861" width="23.375" style="2" customWidth="1"/>
    <col min="3862" max="3864" width="10.5" style="2" customWidth="1"/>
    <col min="3865" max="3865" width="17.375" style="2" customWidth="1"/>
    <col min="3866" max="3867" width="23.375" style="2" customWidth="1"/>
    <col min="3868" max="3870" width="10.5" style="2" customWidth="1"/>
    <col min="3871" max="3871" width="17.375" style="2" customWidth="1"/>
    <col min="3872" max="3872" width="12.125" style="2" customWidth="1"/>
    <col min="3873" max="3873" width="9.875" style="2" customWidth="1"/>
    <col min="3874" max="3874" width="8" style="2" customWidth="1"/>
    <col min="3875" max="4103" width="9" style="2"/>
    <col min="4104" max="4104" width="12" style="2" customWidth="1"/>
    <col min="4105" max="4105" width="23.125" style="2" customWidth="1"/>
    <col min="4106" max="4106" width="9.875" style="2" bestFit="1" customWidth="1"/>
    <col min="4107" max="4107" width="9.875" style="2" customWidth="1"/>
    <col min="4108" max="4108" width="14.875" style="2" customWidth="1"/>
    <col min="4109" max="4109" width="30" style="2" customWidth="1"/>
    <col min="4110" max="4110" width="7.875" style="2" customWidth="1"/>
    <col min="4111" max="4115" width="20.875" style="2" customWidth="1"/>
    <col min="4116" max="4117" width="23.375" style="2" customWidth="1"/>
    <col min="4118" max="4120" width="10.5" style="2" customWidth="1"/>
    <col min="4121" max="4121" width="17.375" style="2" customWidth="1"/>
    <col min="4122" max="4123" width="23.375" style="2" customWidth="1"/>
    <col min="4124" max="4126" width="10.5" style="2" customWidth="1"/>
    <col min="4127" max="4127" width="17.375" style="2" customWidth="1"/>
    <col min="4128" max="4128" width="12.125" style="2" customWidth="1"/>
    <col min="4129" max="4129" width="9.875" style="2" customWidth="1"/>
    <col min="4130" max="4130" width="8" style="2" customWidth="1"/>
    <col min="4131" max="4359" width="9" style="2"/>
    <col min="4360" max="4360" width="12" style="2" customWidth="1"/>
    <col min="4361" max="4361" width="23.125" style="2" customWidth="1"/>
    <col min="4362" max="4362" width="9.875" style="2" bestFit="1" customWidth="1"/>
    <col min="4363" max="4363" width="9.875" style="2" customWidth="1"/>
    <col min="4364" max="4364" width="14.875" style="2" customWidth="1"/>
    <col min="4365" max="4365" width="30" style="2" customWidth="1"/>
    <col min="4366" max="4366" width="7.875" style="2" customWidth="1"/>
    <col min="4367" max="4371" width="20.875" style="2" customWidth="1"/>
    <col min="4372" max="4373" width="23.375" style="2" customWidth="1"/>
    <col min="4374" max="4376" width="10.5" style="2" customWidth="1"/>
    <col min="4377" max="4377" width="17.375" style="2" customWidth="1"/>
    <col min="4378" max="4379" width="23.375" style="2" customWidth="1"/>
    <col min="4380" max="4382" width="10.5" style="2" customWidth="1"/>
    <col min="4383" max="4383" width="17.375" style="2" customWidth="1"/>
    <col min="4384" max="4384" width="12.125" style="2" customWidth="1"/>
    <col min="4385" max="4385" width="9.875" style="2" customWidth="1"/>
    <col min="4386" max="4386" width="8" style="2" customWidth="1"/>
    <col min="4387" max="4615" width="9" style="2"/>
    <col min="4616" max="4616" width="12" style="2" customWidth="1"/>
    <col min="4617" max="4617" width="23.125" style="2" customWidth="1"/>
    <col min="4618" max="4618" width="9.875" style="2" bestFit="1" customWidth="1"/>
    <col min="4619" max="4619" width="9.875" style="2" customWidth="1"/>
    <col min="4620" max="4620" width="14.875" style="2" customWidth="1"/>
    <col min="4621" max="4621" width="30" style="2" customWidth="1"/>
    <col min="4622" max="4622" width="7.875" style="2" customWidth="1"/>
    <col min="4623" max="4627" width="20.875" style="2" customWidth="1"/>
    <col min="4628" max="4629" width="23.375" style="2" customWidth="1"/>
    <col min="4630" max="4632" width="10.5" style="2" customWidth="1"/>
    <col min="4633" max="4633" width="17.375" style="2" customWidth="1"/>
    <col min="4634" max="4635" width="23.375" style="2" customWidth="1"/>
    <col min="4636" max="4638" width="10.5" style="2" customWidth="1"/>
    <col min="4639" max="4639" width="17.375" style="2" customWidth="1"/>
    <col min="4640" max="4640" width="12.125" style="2" customWidth="1"/>
    <col min="4641" max="4641" width="9.875" style="2" customWidth="1"/>
    <col min="4642" max="4642" width="8" style="2" customWidth="1"/>
    <col min="4643" max="4871" width="9" style="2"/>
    <col min="4872" max="4872" width="12" style="2" customWidth="1"/>
    <col min="4873" max="4873" width="23.125" style="2" customWidth="1"/>
    <col min="4874" max="4874" width="9.875" style="2" bestFit="1" customWidth="1"/>
    <col min="4875" max="4875" width="9.875" style="2" customWidth="1"/>
    <col min="4876" max="4876" width="14.875" style="2" customWidth="1"/>
    <col min="4877" max="4877" width="30" style="2" customWidth="1"/>
    <col min="4878" max="4878" width="7.875" style="2" customWidth="1"/>
    <col min="4879" max="4883" width="20.875" style="2" customWidth="1"/>
    <col min="4884" max="4885" width="23.375" style="2" customWidth="1"/>
    <col min="4886" max="4888" width="10.5" style="2" customWidth="1"/>
    <col min="4889" max="4889" width="17.375" style="2" customWidth="1"/>
    <col min="4890" max="4891" width="23.375" style="2" customWidth="1"/>
    <col min="4892" max="4894" width="10.5" style="2" customWidth="1"/>
    <col min="4895" max="4895" width="17.375" style="2" customWidth="1"/>
    <col min="4896" max="4896" width="12.125" style="2" customWidth="1"/>
    <col min="4897" max="4897" width="9.875" style="2" customWidth="1"/>
    <col min="4898" max="4898" width="8" style="2" customWidth="1"/>
    <col min="4899" max="5127" width="9" style="2"/>
    <col min="5128" max="5128" width="12" style="2" customWidth="1"/>
    <col min="5129" max="5129" width="23.125" style="2" customWidth="1"/>
    <col min="5130" max="5130" width="9.875" style="2" bestFit="1" customWidth="1"/>
    <col min="5131" max="5131" width="9.875" style="2" customWidth="1"/>
    <col min="5132" max="5132" width="14.875" style="2" customWidth="1"/>
    <col min="5133" max="5133" width="30" style="2" customWidth="1"/>
    <col min="5134" max="5134" width="7.875" style="2" customWidth="1"/>
    <col min="5135" max="5139" width="20.875" style="2" customWidth="1"/>
    <col min="5140" max="5141" width="23.375" style="2" customWidth="1"/>
    <col min="5142" max="5144" width="10.5" style="2" customWidth="1"/>
    <col min="5145" max="5145" width="17.375" style="2" customWidth="1"/>
    <col min="5146" max="5147" width="23.375" style="2" customWidth="1"/>
    <col min="5148" max="5150" width="10.5" style="2" customWidth="1"/>
    <col min="5151" max="5151" width="17.375" style="2" customWidth="1"/>
    <col min="5152" max="5152" width="12.125" style="2" customWidth="1"/>
    <col min="5153" max="5153" width="9.875" style="2" customWidth="1"/>
    <col min="5154" max="5154" width="8" style="2" customWidth="1"/>
    <col min="5155" max="5383" width="9" style="2"/>
    <col min="5384" max="5384" width="12" style="2" customWidth="1"/>
    <col min="5385" max="5385" width="23.125" style="2" customWidth="1"/>
    <col min="5386" max="5386" width="9.875" style="2" bestFit="1" customWidth="1"/>
    <col min="5387" max="5387" width="9.875" style="2" customWidth="1"/>
    <col min="5388" max="5388" width="14.875" style="2" customWidth="1"/>
    <col min="5389" max="5389" width="30" style="2" customWidth="1"/>
    <col min="5390" max="5390" width="7.875" style="2" customWidth="1"/>
    <col min="5391" max="5395" width="20.875" style="2" customWidth="1"/>
    <col min="5396" max="5397" width="23.375" style="2" customWidth="1"/>
    <col min="5398" max="5400" width="10.5" style="2" customWidth="1"/>
    <col min="5401" max="5401" width="17.375" style="2" customWidth="1"/>
    <col min="5402" max="5403" width="23.375" style="2" customWidth="1"/>
    <col min="5404" max="5406" width="10.5" style="2" customWidth="1"/>
    <col min="5407" max="5407" width="17.375" style="2" customWidth="1"/>
    <col min="5408" max="5408" width="12.125" style="2" customWidth="1"/>
    <col min="5409" max="5409" width="9.875" style="2" customWidth="1"/>
    <col min="5410" max="5410" width="8" style="2" customWidth="1"/>
    <col min="5411" max="5639" width="9" style="2"/>
    <col min="5640" max="5640" width="12" style="2" customWidth="1"/>
    <col min="5641" max="5641" width="23.125" style="2" customWidth="1"/>
    <col min="5642" max="5642" width="9.875" style="2" bestFit="1" customWidth="1"/>
    <col min="5643" max="5643" width="9.875" style="2" customWidth="1"/>
    <col min="5644" max="5644" width="14.875" style="2" customWidth="1"/>
    <col min="5645" max="5645" width="30" style="2" customWidth="1"/>
    <col min="5646" max="5646" width="7.875" style="2" customWidth="1"/>
    <col min="5647" max="5651" width="20.875" style="2" customWidth="1"/>
    <col min="5652" max="5653" width="23.375" style="2" customWidth="1"/>
    <col min="5654" max="5656" width="10.5" style="2" customWidth="1"/>
    <col min="5657" max="5657" width="17.375" style="2" customWidth="1"/>
    <col min="5658" max="5659" width="23.375" style="2" customWidth="1"/>
    <col min="5660" max="5662" width="10.5" style="2" customWidth="1"/>
    <col min="5663" max="5663" width="17.375" style="2" customWidth="1"/>
    <col min="5664" max="5664" width="12.125" style="2" customWidth="1"/>
    <col min="5665" max="5665" width="9.875" style="2" customWidth="1"/>
    <col min="5666" max="5666" width="8" style="2" customWidth="1"/>
    <col min="5667" max="5895" width="9" style="2"/>
    <col min="5896" max="5896" width="12" style="2" customWidth="1"/>
    <col min="5897" max="5897" width="23.125" style="2" customWidth="1"/>
    <col min="5898" max="5898" width="9.875" style="2" bestFit="1" customWidth="1"/>
    <col min="5899" max="5899" width="9.875" style="2" customWidth="1"/>
    <col min="5900" max="5900" width="14.875" style="2" customWidth="1"/>
    <col min="5901" max="5901" width="30" style="2" customWidth="1"/>
    <col min="5902" max="5902" width="7.875" style="2" customWidth="1"/>
    <col min="5903" max="5907" width="20.875" style="2" customWidth="1"/>
    <col min="5908" max="5909" width="23.375" style="2" customWidth="1"/>
    <col min="5910" max="5912" width="10.5" style="2" customWidth="1"/>
    <col min="5913" max="5913" width="17.375" style="2" customWidth="1"/>
    <col min="5914" max="5915" width="23.375" style="2" customWidth="1"/>
    <col min="5916" max="5918" width="10.5" style="2" customWidth="1"/>
    <col min="5919" max="5919" width="17.375" style="2" customWidth="1"/>
    <col min="5920" max="5920" width="12.125" style="2" customWidth="1"/>
    <col min="5921" max="5921" width="9.875" style="2" customWidth="1"/>
    <col min="5922" max="5922" width="8" style="2" customWidth="1"/>
    <col min="5923" max="6151" width="9" style="2"/>
    <col min="6152" max="6152" width="12" style="2" customWidth="1"/>
    <col min="6153" max="6153" width="23.125" style="2" customWidth="1"/>
    <col min="6154" max="6154" width="9.875" style="2" bestFit="1" customWidth="1"/>
    <col min="6155" max="6155" width="9.875" style="2" customWidth="1"/>
    <col min="6156" max="6156" width="14.875" style="2" customWidth="1"/>
    <col min="6157" max="6157" width="30" style="2" customWidth="1"/>
    <col min="6158" max="6158" width="7.875" style="2" customWidth="1"/>
    <col min="6159" max="6163" width="20.875" style="2" customWidth="1"/>
    <col min="6164" max="6165" width="23.375" style="2" customWidth="1"/>
    <col min="6166" max="6168" width="10.5" style="2" customWidth="1"/>
    <col min="6169" max="6169" width="17.375" style="2" customWidth="1"/>
    <col min="6170" max="6171" width="23.375" style="2" customWidth="1"/>
    <col min="6172" max="6174" width="10.5" style="2" customWidth="1"/>
    <col min="6175" max="6175" width="17.375" style="2" customWidth="1"/>
    <col min="6176" max="6176" width="12.125" style="2" customWidth="1"/>
    <col min="6177" max="6177" width="9.875" style="2" customWidth="1"/>
    <col min="6178" max="6178" width="8" style="2" customWidth="1"/>
    <col min="6179" max="6407" width="9" style="2"/>
    <col min="6408" max="6408" width="12" style="2" customWidth="1"/>
    <col min="6409" max="6409" width="23.125" style="2" customWidth="1"/>
    <col min="6410" max="6410" width="9.875" style="2" bestFit="1" customWidth="1"/>
    <col min="6411" max="6411" width="9.875" style="2" customWidth="1"/>
    <col min="6412" max="6412" width="14.875" style="2" customWidth="1"/>
    <col min="6413" max="6413" width="30" style="2" customWidth="1"/>
    <col min="6414" max="6414" width="7.875" style="2" customWidth="1"/>
    <col min="6415" max="6419" width="20.875" style="2" customWidth="1"/>
    <col min="6420" max="6421" width="23.375" style="2" customWidth="1"/>
    <col min="6422" max="6424" width="10.5" style="2" customWidth="1"/>
    <col min="6425" max="6425" width="17.375" style="2" customWidth="1"/>
    <col min="6426" max="6427" width="23.375" style="2" customWidth="1"/>
    <col min="6428" max="6430" width="10.5" style="2" customWidth="1"/>
    <col min="6431" max="6431" width="17.375" style="2" customWidth="1"/>
    <col min="6432" max="6432" width="12.125" style="2" customWidth="1"/>
    <col min="6433" max="6433" width="9.875" style="2" customWidth="1"/>
    <col min="6434" max="6434" width="8" style="2" customWidth="1"/>
    <col min="6435" max="6663" width="9" style="2"/>
    <col min="6664" max="6664" width="12" style="2" customWidth="1"/>
    <col min="6665" max="6665" width="23.125" style="2" customWidth="1"/>
    <col min="6666" max="6666" width="9.875" style="2" bestFit="1" customWidth="1"/>
    <col min="6667" max="6667" width="9.875" style="2" customWidth="1"/>
    <col min="6668" max="6668" width="14.875" style="2" customWidth="1"/>
    <col min="6669" max="6669" width="30" style="2" customWidth="1"/>
    <col min="6670" max="6670" width="7.875" style="2" customWidth="1"/>
    <col min="6671" max="6675" width="20.875" style="2" customWidth="1"/>
    <col min="6676" max="6677" width="23.375" style="2" customWidth="1"/>
    <col min="6678" max="6680" width="10.5" style="2" customWidth="1"/>
    <col min="6681" max="6681" width="17.375" style="2" customWidth="1"/>
    <col min="6682" max="6683" width="23.375" style="2" customWidth="1"/>
    <col min="6684" max="6686" width="10.5" style="2" customWidth="1"/>
    <col min="6687" max="6687" width="17.375" style="2" customWidth="1"/>
    <col min="6688" max="6688" width="12.125" style="2" customWidth="1"/>
    <col min="6689" max="6689" width="9.875" style="2" customWidth="1"/>
    <col min="6690" max="6690" width="8" style="2" customWidth="1"/>
    <col min="6691" max="6919" width="9" style="2"/>
    <col min="6920" max="6920" width="12" style="2" customWidth="1"/>
    <col min="6921" max="6921" width="23.125" style="2" customWidth="1"/>
    <col min="6922" max="6922" width="9.875" style="2" bestFit="1" customWidth="1"/>
    <col min="6923" max="6923" width="9.875" style="2" customWidth="1"/>
    <col min="6924" max="6924" width="14.875" style="2" customWidth="1"/>
    <col min="6925" max="6925" width="30" style="2" customWidth="1"/>
    <col min="6926" max="6926" width="7.875" style="2" customWidth="1"/>
    <col min="6927" max="6931" width="20.875" style="2" customWidth="1"/>
    <col min="6932" max="6933" width="23.375" style="2" customWidth="1"/>
    <col min="6934" max="6936" width="10.5" style="2" customWidth="1"/>
    <col min="6937" max="6937" width="17.375" style="2" customWidth="1"/>
    <col min="6938" max="6939" width="23.375" style="2" customWidth="1"/>
    <col min="6940" max="6942" width="10.5" style="2" customWidth="1"/>
    <col min="6943" max="6943" width="17.375" style="2" customWidth="1"/>
    <col min="6944" max="6944" width="12.125" style="2" customWidth="1"/>
    <col min="6945" max="6945" width="9.875" style="2" customWidth="1"/>
    <col min="6946" max="6946" width="8" style="2" customWidth="1"/>
    <col min="6947" max="7175" width="9" style="2"/>
    <col min="7176" max="7176" width="12" style="2" customWidth="1"/>
    <col min="7177" max="7177" width="23.125" style="2" customWidth="1"/>
    <col min="7178" max="7178" width="9.875" style="2" bestFit="1" customWidth="1"/>
    <col min="7179" max="7179" width="9.875" style="2" customWidth="1"/>
    <col min="7180" max="7180" width="14.875" style="2" customWidth="1"/>
    <col min="7181" max="7181" width="30" style="2" customWidth="1"/>
    <col min="7182" max="7182" width="7.875" style="2" customWidth="1"/>
    <col min="7183" max="7187" width="20.875" style="2" customWidth="1"/>
    <col min="7188" max="7189" width="23.375" style="2" customWidth="1"/>
    <col min="7190" max="7192" width="10.5" style="2" customWidth="1"/>
    <col min="7193" max="7193" width="17.375" style="2" customWidth="1"/>
    <col min="7194" max="7195" width="23.375" style="2" customWidth="1"/>
    <col min="7196" max="7198" width="10.5" style="2" customWidth="1"/>
    <col min="7199" max="7199" width="17.375" style="2" customWidth="1"/>
    <col min="7200" max="7200" width="12.125" style="2" customWidth="1"/>
    <col min="7201" max="7201" width="9.875" style="2" customWidth="1"/>
    <col min="7202" max="7202" width="8" style="2" customWidth="1"/>
    <col min="7203" max="7431" width="9" style="2"/>
    <col min="7432" max="7432" width="12" style="2" customWidth="1"/>
    <col min="7433" max="7433" width="23.125" style="2" customWidth="1"/>
    <col min="7434" max="7434" width="9.875" style="2" bestFit="1" customWidth="1"/>
    <col min="7435" max="7435" width="9.875" style="2" customWidth="1"/>
    <col min="7436" max="7436" width="14.875" style="2" customWidth="1"/>
    <col min="7437" max="7437" width="30" style="2" customWidth="1"/>
    <col min="7438" max="7438" width="7.875" style="2" customWidth="1"/>
    <col min="7439" max="7443" width="20.875" style="2" customWidth="1"/>
    <col min="7444" max="7445" width="23.375" style="2" customWidth="1"/>
    <col min="7446" max="7448" width="10.5" style="2" customWidth="1"/>
    <col min="7449" max="7449" width="17.375" style="2" customWidth="1"/>
    <col min="7450" max="7451" width="23.375" style="2" customWidth="1"/>
    <col min="7452" max="7454" width="10.5" style="2" customWidth="1"/>
    <col min="7455" max="7455" width="17.375" style="2" customWidth="1"/>
    <col min="7456" max="7456" width="12.125" style="2" customWidth="1"/>
    <col min="7457" max="7457" width="9.875" style="2" customWidth="1"/>
    <col min="7458" max="7458" width="8" style="2" customWidth="1"/>
    <col min="7459" max="7687" width="9" style="2"/>
    <col min="7688" max="7688" width="12" style="2" customWidth="1"/>
    <col min="7689" max="7689" width="23.125" style="2" customWidth="1"/>
    <col min="7690" max="7690" width="9.875" style="2" bestFit="1" customWidth="1"/>
    <col min="7691" max="7691" width="9.875" style="2" customWidth="1"/>
    <col min="7692" max="7692" width="14.875" style="2" customWidth="1"/>
    <col min="7693" max="7693" width="30" style="2" customWidth="1"/>
    <col min="7694" max="7694" width="7.875" style="2" customWidth="1"/>
    <col min="7695" max="7699" width="20.875" style="2" customWidth="1"/>
    <col min="7700" max="7701" width="23.375" style="2" customWidth="1"/>
    <col min="7702" max="7704" width="10.5" style="2" customWidth="1"/>
    <col min="7705" max="7705" width="17.375" style="2" customWidth="1"/>
    <col min="7706" max="7707" width="23.375" style="2" customWidth="1"/>
    <col min="7708" max="7710" width="10.5" style="2" customWidth="1"/>
    <col min="7711" max="7711" width="17.375" style="2" customWidth="1"/>
    <col min="7712" max="7712" width="12.125" style="2" customWidth="1"/>
    <col min="7713" max="7713" width="9.875" style="2" customWidth="1"/>
    <col min="7714" max="7714" width="8" style="2" customWidth="1"/>
    <col min="7715" max="7943" width="9" style="2"/>
    <col min="7944" max="7944" width="12" style="2" customWidth="1"/>
    <col min="7945" max="7945" width="23.125" style="2" customWidth="1"/>
    <col min="7946" max="7946" width="9.875" style="2" bestFit="1" customWidth="1"/>
    <col min="7947" max="7947" width="9.875" style="2" customWidth="1"/>
    <col min="7948" max="7948" width="14.875" style="2" customWidth="1"/>
    <col min="7949" max="7949" width="30" style="2" customWidth="1"/>
    <col min="7950" max="7950" width="7.875" style="2" customWidth="1"/>
    <col min="7951" max="7955" width="20.875" style="2" customWidth="1"/>
    <col min="7956" max="7957" width="23.375" style="2" customWidth="1"/>
    <col min="7958" max="7960" width="10.5" style="2" customWidth="1"/>
    <col min="7961" max="7961" width="17.375" style="2" customWidth="1"/>
    <col min="7962" max="7963" width="23.375" style="2" customWidth="1"/>
    <col min="7964" max="7966" width="10.5" style="2" customWidth="1"/>
    <col min="7967" max="7967" width="17.375" style="2" customWidth="1"/>
    <col min="7968" max="7968" width="12.125" style="2" customWidth="1"/>
    <col min="7969" max="7969" width="9.875" style="2" customWidth="1"/>
    <col min="7970" max="7970" width="8" style="2" customWidth="1"/>
    <col min="7971" max="8199" width="9" style="2"/>
    <col min="8200" max="8200" width="12" style="2" customWidth="1"/>
    <col min="8201" max="8201" width="23.125" style="2" customWidth="1"/>
    <col min="8202" max="8202" width="9.875" style="2" bestFit="1" customWidth="1"/>
    <col min="8203" max="8203" width="9.875" style="2" customWidth="1"/>
    <col min="8204" max="8204" width="14.875" style="2" customWidth="1"/>
    <col min="8205" max="8205" width="30" style="2" customWidth="1"/>
    <col min="8206" max="8206" width="7.875" style="2" customWidth="1"/>
    <col min="8207" max="8211" width="20.875" style="2" customWidth="1"/>
    <col min="8212" max="8213" width="23.375" style="2" customWidth="1"/>
    <col min="8214" max="8216" width="10.5" style="2" customWidth="1"/>
    <col min="8217" max="8217" width="17.375" style="2" customWidth="1"/>
    <col min="8218" max="8219" width="23.375" style="2" customWidth="1"/>
    <col min="8220" max="8222" width="10.5" style="2" customWidth="1"/>
    <col min="8223" max="8223" width="17.375" style="2" customWidth="1"/>
    <col min="8224" max="8224" width="12.125" style="2" customWidth="1"/>
    <col min="8225" max="8225" width="9.875" style="2" customWidth="1"/>
    <col min="8226" max="8226" width="8" style="2" customWidth="1"/>
    <col min="8227" max="8455" width="9" style="2"/>
    <col min="8456" max="8456" width="12" style="2" customWidth="1"/>
    <col min="8457" max="8457" width="23.125" style="2" customWidth="1"/>
    <col min="8458" max="8458" width="9.875" style="2" bestFit="1" customWidth="1"/>
    <col min="8459" max="8459" width="9.875" style="2" customWidth="1"/>
    <col min="8460" max="8460" width="14.875" style="2" customWidth="1"/>
    <col min="8461" max="8461" width="30" style="2" customWidth="1"/>
    <col min="8462" max="8462" width="7.875" style="2" customWidth="1"/>
    <col min="8463" max="8467" width="20.875" style="2" customWidth="1"/>
    <col min="8468" max="8469" width="23.375" style="2" customWidth="1"/>
    <col min="8470" max="8472" width="10.5" style="2" customWidth="1"/>
    <col min="8473" max="8473" width="17.375" style="2" customWidth="1"/>
    <col min="8474" max="8475" width="23.375" style="2" customWidth="1"/>
    <col min="8476" max="8478" width="10.5" style="2" customWidth="1"/>
    <col min="8479" max="8479" width="17.375" style="2" customWidth="1"/>
    <col min="8480" max="8480" width="12.125" style="2" customWidth="1"/>
    <col min="8481" max="8481" width="9.875" style="2" customWidth="1"/>
    <col min="8482" max="8482" width="8" style="2" customWidth="1"/>
    <col min="8483" max="8711" width="9" style="2"/>
    <col min="8712" max="8712" width="12" style="2" customWidth="1"/>
    <col min="8713" max="8713" width="23.125" style="2" customWidth="1"/>
    <col min="8714" max="8714" width="9.875" style="2" bestFit="1" customWidth="1"/>
    <col min="8715" max="8715" width="9.875" style="2" customWidth="1"/>
    <col min="8716" max="8716" width="14.875" style="2" customWidth="1"/>
    <col min="8717" max="8717" width="30" style="2" customWidth="1"/>
    <col min="8718" max="8718" width="7.875" style="2" customWidth="1"/>
    <col min="8719" max="8723" width="20.875" style="2" customWidth="1"/>
    <col min="8724" max="8725" width="23.375" style="2" customWidth="1"/>
    <col min="8726" max="8728" width="10.5" style="2" customWidth="1"/>
    <col min="8729" max="8729" width="17.375" style="2" customWidth="1"/>
    <col min="8730" max="8731" width="23.375" style="2" customWidth="1"/>
    <col min="8732" max="8734" width="10.5" style="2" customWidth="1"/>
    <col min="8735" max="8735" width="17.375" style="2" customWidth="1"/>
    <col min="8736" max="8736" width="12.125" style="2" customWidth="1"/>
    <col min="8737" max="8737" width="9.875" style="2" customWidth="1"/>
    <col min="8738" max="8738" width="8" style="2" customWidth="1"/>
    <col min="8739" max="8967" width="9" style="2"/>
    <col min="8968" max="8968" width="12" style="2" customWidth="1"/>
    <col min="8969" max="8969" width="23.125" style="2" customWidth="1"/>
    <col min="8970" max="8970" width="9.875" style="2" bestFit="1" customWidth="1"/>
    <col min="8971" max="8971" width="9.875" style="2" customWidth="1"/>
    <col min="8972" max="8972" width="14.875" style="2" customWidth="1"/>
    <col min="8973" max="8973" width="30" style="2" customWidth="1"/>
    <col min="8974" max="8974" width="7.875" style="2" customWidth="1"/>
    <col min="8975" max="8979" width="20.875" style="2" customWidth="1"/>
    <col min="8980" max="8981" width="23.375" style="2" customWidth="1"/>
    <col min="8982" max="8984" width="10.5" style="2" customWidth="1"/>
    <col min="8985" max="8985" width="17.375" style="2" customWidth="1"/>
    <col min="8986" max="8987" width="23.375" style="2" customWidth="1"/>
    <col min="8988" max="8990" width="10.5" style="2" customWidth="1"/>
    <col min="8991" max="8991" width="17.375" style="2" customWidth="1"/>
    <col min="8992" max="8992" width="12.125" style="2" customWidth="1"/>
    <col min="8993" max="8993" width="9.875" style="2" customWidth="1"/>
    <col min="8994" max="8994" width="8" style="2" customWidth="1"/>
    <col min="8995" max="9223" width="9" style="2"/>
    <col min="9224" max="9224" width="12" style="2" customWidth="1"/>
    <col min="9225" max="9225" width="23.125" style="2" customWidth="1"/>
    <col min="9226" max="9226" width="9.875" style="2" bestFit="1" customWidth="1"/>
    <col min="9227" max="9227" width="9.875" style="2" customWidth="1"/>
    <col min="9228" max="9228" width="14.875" style="2" customWidth="1"/>
    <col min="9229" max="9229" width="30" style="2" customWidth="1"/>
    <col min="9230" max="9230" width="7.875" style="2" customWidth="1"/>
    <col min="9231" max="9235" width="20.875" style="2" customWidth="1"/>
    <col min="9236" max="9237" width="23.375" style="2" customWidth="1"/>
    <col min="9238" max="9240" width="10.5" style="2" customWidth="1"/>
    <col min="9241" max="9241" width="17.375" style="2" customWidth="1"/>
    <col min="9242" max="9243" width="23.375" style="2" customWidth="1"/>
    <col min="9244" max="9246" width="10.5" style="2" customWidth="1"/>
    <col min="9247" max="9247" width="17.375" style="2" customWidth="1"/>
    <col min="9248" max="9248" width="12.125" style="2" customWidth="1"/>
    <col min="9249" max="9249" width="9.875" style="2" customWidth="1"/>
    <col min="9250" max="9250" width="8" style="2" customWidth="1"/>
    <col min="9251" max="9479" width="9" style="2"/>
    <col min="9480" max="9480" width="12" style="2" customWidth="1"/>
    <col min="9481" max="9481" width="23.125" style="2" customWidth="1"/>
    <col min="9482" max="9482" width="9.875" style="2" bestFit="1" customWidth="1"/>
    <col min="9483" max="9483" width="9.875" style="2" customWidth="1"/>
    <col min="9484" max="9484" width="14.875" style="2" customWidth="1"/>
    <col min="9485" max="9485" width="30" style="2" customWidth="1"/>
    <col min="9486" max="9486" width="7.875" style="2" customWidth="1"/>
    <col min="9487" max="9491" width="20.875" style="2" customWidth="1"/>
    <col min="9492" max="9493" width="23.375" style="2" customWidth="1"/>
    <col min="9494" max="9496" width="10.5" style="2" customWidth="1"/>
    <col min="9497" max="9497" width="17.375" style="2" customWidth="1"/>
    <col min="9498" max="9499" width="23.375" style="2" customWidth="1"/>
    <col min="9500" max="9502" width="10.5" style="2" customWidth="1"/>
    <col min="9503" max="9503" width="17.375" style="2" customWidth="1"/>
    <col min="9504" max="9504" width="12.125" style="2" customWidth="1"/>
    <col min="9505" max="9505" width="9.875" style="2" customWidth="1"/>
    <col min="9506" max="9506" width="8" style="2" customWidth="1"/>
    <col min="9507" max="9735" width="9" style="2"/>
    <col min="9736" max="9736" width="12" style="2" customWidth="1"/>
    <col min="9737" max="9737" width="23.125" style="2" customWidth="1"/>
    <col min="9738" max="9738" width="9.875" style="2" bestFit="1" customWidth="1"/>
    <col min="9739" max="9739" width="9.875" style="2" customWidth="1"/>
    <col min="9740" max="9740" width="14.875" style="2" customWidth="1"/>
    <col min="9741" max="9741" width="30" style="2" customWidth="1"/>
    <col min="9742" max="9742" width="7.875" style="2" customWidth="1"/>
    <col min="9743" max="9747" width="20.875" style="2" customWidth="1"/>
    <col min="9748" max="9749" width="23.375" style="2" customWidth="1"/>
    <col min="9750" max="9752" width="10.5" style="2" customWidth="1"/>
    <col min="9753" max="9753" width="17.375" style="2" customWidth="1"/>
    <col min="9754" max="9755" width="23.375" style="2" customWidth="1"/>
    <col min="9756" max="9758" width="10.5" style="2" customWidth="1"/>
    <col min="9759" max="9759" width="17.375" style="2" customWidth="1"/>
    <col min="9760" max="9760" width="12.125" style="2" customWidth="1"/>
    <col min="9761" max="9761" width="9.875" style="2" customWidth="1"/>
    <col min="9762" max="9762" width="8" style="2" customWidth="1"/>
    <col min="9763" max="9991" width="9" style="2"/>
    <col min="9992" max="9992" width="12" style="2" customWidth="1"/>
    <col min="9993" max="9993" width="23.125" style="2" customWidth="1"/>
    <col min="9994" max="9994" width="9.875" style="2" bestFit="1" customWidth="1"/>
    <col min="9995" max="9995" width="9.875" style="2" customWidth="1"/>
    <col min="9996" max="9996" width="14.875" style="2" customWidth="1"/>
    <col min="9997" max="9997" width="30" style="2" customWidth="1"/>
    <col min="9998" max="9998" width="7.875" style="2" customWidth="1"/>
    <col min="9999" max="10003" width="20.875" style="2" customWidth="1"/>
    <col min="10004" max="10005" width="23.375" style="2" customWidth="1"/>
    <col min="10006" max="10008" width="10.5" style="2" customWidth="1"/>
    <col min="10009" max="10009" width="17.375" style="2" customWidth="1"/>
    <col min="10010" max="10011" width="23.375" style="2" customWidth="1"/>
    <col min="10012" max="10014" width="10.5" style="2" customWidth="1"/>
    <col min="10015" max="10015" width="17.375" style="2" customWidth="1"/>
    <col min="10016" max="10016" width="12.125" style="2" customWidth="1"/>
    <col min="10017" max="10017" width="9.875" style="2" customWidth="1"/>
    <col min="10018" max="10018" width="8" style="2" customWidth="1"/>
    <col min="10019" max="10247" width="9" style="2"/>
    <col min="10248" max="10248" width="12" style="2" customWidth="1"/>
    <col min="10249" max="10249" width="23.125" style="2" customWidth="1"/>
    <col min="10250" max="10250" width="9.875" style="2" bestFit="1" customWidth="1"/>
    <col min="10251" max="10251" width="9.875" style="2" customWidth="1"/>
    <col min="10252" max="10252" width="14.875" style="2" customWidth="1"/>
    <col min="10253" max="10253" width="30" style="2" customWidth="1"/>
    <col min="10254" max="10254" width="7.875" style="2" customWidth="1"/>
    <col min="10255" max="10259" width="20.875" style="2" customWidth="1"/>
    <col min="10260" max="10261" width="23.375" style="2" customWidth="1"/>
    <col min="10262" max="10264" width="10.5" style="2" customWidth="1"/>
    <col min="10265" max="10265" width="17.375" style="2" customWidth="1"/>
    <col min="10266" max="10267" width="23.375" style="2" customWidth="1"/>
    <col min="10268" max="10270" width="10.5" style="2" customWidth="1"/>
    <col min="10271" max="10271" width="17.375" style="2" customWidth="1"/>
    <col min="10272" max="10272" width="12.125" style="2" customWidth="1"/>
    <col min="10273" max="10273" width="9.875" style="2" customWidth="1"/>
    <col min="10274" max="10274" width="8" style="2" customWidth="1"/>
    <col min="10275" max="10503" width="9" style="2"/>
    <col min="10504" max="10504" width="12" style="2" customWidth="1"/>
    <col min="10505" max="10505" width="23.125" style="2" customWidth="1"/>
    <col min="10506" max="10506" width="9.875" style="2" bestFit="1" customWidth="1"/>
    <col min="10507" max="10507" width="9.875" style="2" customWidth="1"/>
    <col min="10508" max="10508" width="14.875" style="2" customWidth="1"/>
    <col min="10509" max="10509" width="30" style="2" customWidth="1"/>
    <col min="10510" max="10510" width="7.875" style="2" customWidth="1"/>
    <col min="10511" max="10515" width="20.875" style="2" customWidth="1"/>
    <col min="10516" max="10517" width="23.375" style="2" customWidth="1"/>
    <col min="10518" max="10520" width="10.5" style="2" customWidth="1"/>
    <col min="10521" max="10521" width="17.375" style="2" customWidth="1"/>
    <col min="10522" max="10523" width="23.375" style="2" customWidth="1"/>
    <col min="10524" max="10526" width="10.5" style="2" customWidth="1"/>
    <col min="10527" max="10527" width="17.375" style="2" customWidth="1"/>
    <col min="10528" max="10528" width="12.125" style="2" customWidth="1"/>
    <col min="10529" max="10529" width="9.875" style="2" customWidth="1"/>
    <col min="10530" max="10530" width="8" style="2" customWidth="1"/>
    <col min="10531" max="10759" width="9" style="2"/>
    <col min="10760" max="10760" width="12" style="2" customWidth="1"/>
    <col min="10761" max="10761" width="23.125" style="2" customWidth="1"/>
    <col min="10762" max="10762" width="9.875" style="2" bestFit="1" customWidth="1"/>
    <col min="10763" max="10763" width="9.875" style="2" customWidth="1"/>
    <col min="10764" max="10764" width="14.875" style="2" customWidth="1"/>
    <col min="10765" max="10765" width="30" style="2" customWidth="1"/>
    <col min="10766" max="10766" width="7.875" style="2" customWidth="1"/>
    <col min="10767" max="10771" width="20.875" style="2" customWidth="1"/>
    <col min="10772" max="10773" width="23.375" style="2" customWidth="1"/>
    <col min="10774" max="10776" width="10.5" style="2" customWidth="1"/>
    <col min="10777" max="10777" width="17.375" style="2" customWidth="1"/>
    <col min="10778" max="10779" width="23.375" style="2" customWidth="1"/>
    <col min="10780" max="10782" width="10.5" style="2" customWidth="1"/>
    <col min="10783" max="10783" width="17.375" style="2" customWidth="1"/>
    <col min="10784" max="10784" width="12.125" style="2" customWidth="1"/>
    <col min="10785" max="10785" width="9.875" style="2" customWidth="1"/>
    <col min="10786" max="10786" width="8" style="2" customWidth="1"/>
    <col min="10787" max="11015" width="9" style="2"/>
    <col min="11016" max="11016" width="12" style="2" customWidth="1"/>
    <col min="11017" max="11017" width="23.125" style="2" customWidth="1"/>
    <col min="11018" max="11018" width="9.875" style="2" bestFit="1" customWidth="1"/>
    <col min="11019" max="11019" width="9.875" style="2" customWidth="1"/>
    <col min="11020" max="11020" width="14.875" style="2" customWidth="1"/>
    <col min="11021" max="11021" width="30" style="2" customWidth="1"/>
    <col min="11022" max="11022" width="7.875" style="2" customWidth="1"/>
    <col min="11023" max="11027" width="20.875" style="2" customWidth="1"/>
    <col min="11028" max="11029" width="23.375" style="2" customWidth="1"/>
    <col min="11030" max="11032" width="10.5" style="2" customWidth="1"/>
    <col min="11033" max="11033" width="17.375" style="2" customWidth="1"/>
    <col min="11034" max="11035" width="23.375" style="2" customWidth="1"/>
    <col min="11036" max="11038" width="10.5" style="2" customWidth="1"/>
    <col min="11039" max="11039" width="17.375" style="2" customWidth="1"/>
    <col min="11040" max="11040" width="12.125" style="2" customWidth="1"/>
    <col min="11041" max="11041" width="9.875" style="2" customWidth="1"/>
    <col min="11042" max="11042" width="8" style="2" customWidth="1"/>
    <col min="11043" max="11271" width="9" style="2"/>
    <col min="11272" max="11272" width="12" style="2" customWidth="1"/>
    <col min="11273" max="11273" width="23.125" style="2" customWidth="1"/>
    <col min="11274" max="11274" width="9.875" style="2" bestFit="1" customWidth="1"/>
    <col min="11275" max="11275" width="9.875" style="2" customWidth="1"/>
    <col min="11276" max="11276" width="14.875" style="2" customWidth="1"/>
    <col min="11277" max="11277" width="30" style="2" customWidth="1"/>
    <col min="11278" max="11278" width="7.875" style="2" customWidth="1"/>
    <col min="11279" max="11283" width="20.875" style="2" customWidth="1"/>
    <col min="11284" max="11285" width="23.375" style="2" customWidth="1"/>
    <col min="11286" max="11288" width="10.5" style="2" customWidth="1"/>
    <col min="11289" max="11289" width="17.375" style="2" customWidth="1"/>
    <col min="11290" max="11291" width="23.375" style="2" customWidth="1"/>
    <col min="11292" max="11294" width="10.5" style="2" customWidth="1"/>
    <col min="11295" max="11295" width="17.375" style="2" customWidth="1"/>
    <col min="11296" max="11296" width="12.125" style="2" customWidth="1"/>
    <col min="11297" max="11297" width="9.875" style="2" customWidth="1"/>
    <col min="11298" max="11298" width="8" style="2" customWidth="1"/>
    <col min="11299" max="11527" width="9" style="2"/>
    <col min="11528" max="11528" width="12" style="2" customWidth="1"/>
    <col min="11529" max="11529" width="23.125" style="2" customWidth="1"/>
    <col min="11530" max="11530" width="9.875" style="2" bestFit="1" customWidth="1"/>
    <col min="11531" max="11531" width="9.875" style="2" customWidth="1"/>
    <col min="11532" max="11532" width="14.875" style="2" customWidth="1"/>
    <col min="11533" max="11533" width="30" style="2" customWidth="1"/>
    <col min="11534" max="11534" width="7.875" style="2" customWidth="1"/>
    <col min="11535" max="11539" width="20.875" style="2" customWidth="1"/>
    <col min="11540" max="11541" width="23.375" style="2" customWidth="1"/>
    <col min="11542" max="11544" width="10.5" style="2" customWidth="1"/>
    <col min="11545" max="11545" width="17.375" style="2" customWidth="1"/>
    <col min="11546" max="11547" width="23.375" style="2" customWidth="1"/>
    <col min="11548" max="11550" width="10.5" style="2" customWidth="1"/>
    <col min="11551" max="11551" width="17.375" style="2" customWidth="1"/>
    <col min="11552" max="11552" width="12.125" style="2" customWidth="1"/>
    <col min="11553" max="11553" width="9.875" style="2" customWidth="1"/>
    <col min="11554" max="11554" width="8" style="2" customWidth="1"/>
    <col min="11555" max="11783" width="9" style="2"/>
    <col min="11784" max="11784" width="12" style="2" customWidth="1"/>
    <col min="11785" max="11785" width="23.125" style="2" customWidth="1"/>
    <col min="11786" max="11786" width="9.875" style="2" bestFit="1" customWidth="1"/>
    <col min="11787" max="11787" width="9.875" style="2" customWidth="1"/>
    <col min="11788" max="11788" width="14.875" style="2" customWidth="1"/>
    <col min="11789" max="11789" width="30" style="2" customWidth="1"/>
    <col min="11790" max="11790" width="7.875" style="2" customWidth="1"/>
    <col min="11791" max="11795" width="20.875" style="2" customWidth="1"/>
    <col min="11796" max="11797" width="23.375" style="2" customWidth="1"/>
    <col min="11798" max="11800" width="10.5" style="2" customWidth="1"/>
    <col min="11801" max="11801" width="17.375" style="2" customWidth="1"/>
    <col min="11802" max="11803" width="23.375" style="2" customWidth="1"/>
    <col min="11804" max="11806" width="10.5" style="2" customWidth="1"/>
    <col min="11807" max="11807" width="17.375" style="2" customWidth="1"/>
    <col min="11808" max="11808" width="12.125" style="2" customWidth="1"/>
    <col min="11809" max="11809" width="9.875" style="2" customWidth="1"/>
    <col min="11810" max="11810" width="8" style="2" customWidth="1"/>
    <col min="11811" max="12039" width="9" style="2"/>
    <col min="12040" max="12040" width="12" style="2" customWidth="1"/>
    <col min="12041" max="12041" width="23.125" style="2" customWidth="1"/>
    <col min="12042" max="12042" width="9.875" style="2" bestFit="1" customWidth="1"/>
    <col min="12043" max="12043" width="9.875" style="2" customWidth="1"/>
    <col min="12044" max="12044" width="14.875" style="2" customWidth="1"/>
    <col min="12045" max="12045" width="30" style="2" customWidth="1"/>
    <col min="12046" max="12046" width="7.875" style="2" customWidth="1"/>
    <col min="12047" max="12051" width="20.875" style="2" customWidth="1"/>
    <col min="12052" max="12053" width="23.375" style="2" customWidth="1"/>
    <col min="12054" max="12056" width="10.5" style="2" customWidth="1"/>
    <col min="12057" max="12057" width="17.375" style="2" customWidth="1"/>
    <col min="12058" max="12059" width="23.375" style="2" customWidth="1"/>
    <col min="12060" max="12062" width="10.5" style="2" customWidth="1"/>
    <col min="12063" max="12063" width="17.375" style="2" customWidth="1"/>
    <col min="12064" max="12064" width="12.125" style="2" customWidth="1"/>
    <col min="12065" max="12065" width="9.875" style="2" customWidth="1"/>
    <col min="12066" max="12066" width="8" style="2" customWidth="1"/>
    <col min="12067" max="12295" width="9" style="2"/>
    <col min="12296" max="12296" width="12" style="2" customWidth="1"/>
    <col min="12297" max="12297" width="23.125" style="2" customWidth="1"/>
    <col min="12298" max="12298" width="9.875" style="2" bestFit="1" customWidth="1"/>
    <col min="12299" max="12299" width="9.875" style="2" customWidth="1"/>
    <col min="12300" max="12300" width="14.875" style="2" customWidth="1"/>
    <col min="12301" max="12301" width="30" style="2" customWidth="1"/>
    <col min="12302" max="12302" width="7.875" style="2" customWidth="1"/>
    <col min="12303" max="12307" width="20.875" style="2" customWidth="1"/>
    <col min="12308" max="12309" width="23.375" style="2" customWidth="1"/>
    <col min="12310" max="12312" width="10.5" style="2" customWidth="1"/>
    <col min="12313" max="12313" width="17.375" style="2" customWidth="1"/>
    <col min="12314" max="12315" width="23.375" style="2" customWidth="1"/>
    <col min="12316" max="12318" width="10.5" style="2" customWidth="1"/>
    <col min="12319" max="12319" width="17.375" style="2" customWidth="1"/>
    <col min="12320" max="12320" width="12.125" style="2" customWidth="1"/>
    <col min="12321" max="12321" width="9.875" style="2" customWidth="1"/>
    <col min="12322" max="12322" width="8" style="2" customWidth="1"/>
    <col min="12323" max="12551" width="9" style="2"/>
    <col min="12552" max="12552" width="12" style="2" customWidth="1"/>
    <col min="12553" max="12553" width="23.125" style="2" customWidth="1"/>
    <col min="12554" max="12554" width="9.875" style="2" bestFit="1" customWidth="1"/>
    <col min="12555" max="12555" width="9.875" style="2" customWidth="1"/>
    <col min="12556" max="12556" width="14.875" style="2" customWidth="1"/>
    <col min="12557" max="12557" width="30" style="2" customWidth="1"/>
    <col min="12558" max="12558" width="7.875" style="2" customWidth="1"/>
    <col min="12559" max="12563" width="20.875" style="2" customWidth="1"/>
    <col min="12564" max="12565" width="23.375" style="2" customWidth="1"/>
    <col min="12566" max="12568" width="10.5" style="2" customWidth="1"/>
    <col min="12569" max="12569" width="17.375" style="2" customWidth="1"/>
    <col min="12570" max="12571" width="23.375" style="2" customWidth="1"/>
    <col min="12572" max="12574" width="10.5" style="2" customWidth="1"/>
    <col min="12575" max="12575" width="17.375" style="2" customWidth="1"/>
    <col min="12576" max="12576" width="12.125" style="2" customWidth="1"/>
    <col min="12577" max="12577" width="9.875" style="2" customWidth="1"/>
    <col min="12578" max="12578" width="8" style="2" customWidth="1"/>
    <col min="12579" max="12807" width="9" style="2"/>
    <col min="12808" max="12808" width="12" style="2" customWidth="1"/>
    <col min="12809" max="12809" width="23.125" style="2" customWidth="1"/>
    <col min="12810" max="12810" width="9.875" style="2" bestFit="1" customWidth="1"/>
    <col min="12811" max="12811" width="9.875" style="2" customWidth="1"/>
    <col min="12812" max="12812" width="14.875" style="2" customWidth="1"/>
    <col min="12813" max="12813" width="30" style="2" customWidth="1"/>
    <col min="12814" max="12814" width="7.875" style="2" customWidth="1"/>
    <col min="12815" max="12819" width="20.875" style="2" customWidth="1"/>
    <col min="12820" max="12821" width="23.375" style="2" customWidth="1"/>
    <col min="12822" max="12824" width="10.5" style="2" customWidth="1"/>
    <col min="12825" max="12825" width="17.375" style="2" customWidth="1"/>
    <col min="12826" max="12827" width="23.375" style="2" customWidth="1"/>
    <col min="12828" max="12830" width="10.5" style="2" customWidth="1"/>
    <col min="12831" max="12831" width="17.375" style="2" customWidth="1"/>
    <col min="12832" max="12832" width="12.125" style="2" customWidth="1"/>
    <col min="12833" max="12833" width="9.875" style="2" customWidth="1"/>
    <col min="12834" max="12834" width="8" style="2" customWidth="1"/>
    <col min="12835" max="13063" width="9" style="2"/>
    <col min="13064" max="13064" width="12" style="2" customWidth="1"/>
    <col min="13065" max="13065" width="23.125" style="2" customWidth="1"/>
    <col min="13066" max="13066" width="9.875" style="2" bestFit="1" customWidth="1"/>
    <col min="13067" max="13067" width="9.875" style="2" customWidth="1"/>
    <col min="13068" max="13068" width="14.875" style="2" customWidth="1"/>
    <col min="13069" max="13069" width="30" style="2" customWidth="1"/>
    <col min="13070" max="13070" width="7.875" style="2" customWidth="1"/>
    <col min="13071" max="13075" width="20.875" style="2" customWidth="1"/>
    <col min="13076" max="13077" width="23.375" style="2" customWidth="1"/>
    <col min="13078" max="13080" width="10.5" style="2" customWidth="1"/>
    <col min="13081" max="13081" width="17.375" style="2" customWidth="1"/>
    <col min="13082" max="13083" width="23.375" style="2" customWidth="1"/>
    <col min="13084" max="13086" width="10.5" style="2" customWidth="1"/>
    <col min="13087" max="13087" width="17.375" style="2" customWidth="1"/>
    <col min="13088" max="13088" width="12.125" style="2" customWidth="1"/>
    <col min="13089" max="13089" width="9.875" style="2" customWidth="1"/>
    <col min="13090" max="13090" width="8" style="2" customWidth="1"/>
    <col min="13091" max="13319" width="9" style="2"/>
    <col min="13320" max="13320" width="12" style="2" customWidth="1"/>
    <col min="13321" max="13321" width="23.125" style="2" customWidth="1"/>
    <col min="13322" max="13322" width="9.875" style="2" bestFit="1" customWidth="1"/>
    <col min="13323" max="13323" width="9.875" style="2" customWidth="1"/>
    <col min="13324" max="13324" width="14.875" style="2" customWidth="1"/>
    <col min="13325" max="13325" width="30" style="2" customWidth="1"/>
    <col min="13326" max="13326" width="7.875" style="2" customWidth="1"/>
    <col min="13327" max="13331" width="20.875" style="2" customWidth="1"/>
    <col min="13332" max="13333" width="23.375" style="2" customWidth="1"/>
    <col min="13334" max="13336" width="10.5" style="2" customWidth="1"/>
    <col min="13337" max="13337" width="17.375" style="2" customWidth="1"/>
    <col min="13338" max="13339" width="23.375" style="2" customWidth="1"/>
    <col min="13340" max="13342" width="10.5" style="2" customWidth="1"/>
    <col min="13343" max="13343" width="17.375" style="2" customWidth="1"/>
    <col min="13344" max="13344" width="12.125" style="2" customWidth="1"/>
    <col min="13345" max="13345" width="9.875" style="2" customWidth="1"/>
    <col min="13346" max="13346" width="8" style="2" customWidth="1"/>
    <col min="13347" max="13575" width="9" style="2"/>
    <col min="13576" max="13576" width="12" style="2" customWidth="1"/>
    <col min="13577" max="13577" width="23.125" style="2" customWidth="1"/>
    <col min="13578" max="13578" width="9.875" style="2" bestFit="1" customWidth="1"/>
    <col min="13579" max="13579" width="9.875" style="2" customWidth="1"/>
    <col min="13580" max="13580" width="14.875" style="2" customWidth="1"/>
    <col min="13581" max="13581" width="30" style="2" customWidth="1"/>
    <col min="13582" max="13582" width="7.875" style="2" customWidth="1"/>
    <col min="13583" max="13587" width="20.875" style="2" customWidth="1"/>
    <col min="13588" max="13589" width="23.375" style="2" customWidth="1"/>
    <col min="13590" max="13592" width="10.5" style="2" customWidth="1"/>
    <col min="13593" max="13593" width="17.375" style="2" customWidth="1"/>
    <col min="13594" max="13595" width="23.375" style="2" customWidth="1"/>
    <col min="13596" max="13598" width="10.5" style="2" customWidth="1"/>
    <col min="13599" max="13599" width="17.375" style="2" customWidth="1"/>
    <col min="13600" max="13600" width="12.125" style="2" customWidth="1"/>
    <col min="13601" max="13601" width="9.875" style="2" customWidth="1"/>
    <col min="13602" max="13602" width="8" style="2" customWidth="1"/>
    <col min="13603" max="13831" width="9" style="2"/>
    <col min="13832" max="13832" width="12" style="2" customWidth="1"/>
    <col min="13833" max="13833" width="23.125" style="2" customWidth="1"/>
    <col min="13834" max="13834" width="9.875" style="2" bestFit="1" customWidth="1"/>
    <col min="13835" max="13835" width="9.875" style="2" customWidth="1"/>
    <col min="13836" max="13836" width="14.875" style="2" customWidth="1"/>
    <col min="13837" max="13837" width="30" style="2" customWidth="1"/>
    <col min="13838" max="13838" width="7.875" style="2" customWidth="1"/>
    <col min="13839" max="13843" width="20.875" style="2" customWidth="1"/>
    <col min="13844" max="13845" width="23.375" style="2" customWidth="1"/>
    <col min="13846" max="13848" width="10.5" style="2" customWidth="1"/>
    <col min="13849" max="13849" width="17.375" style="2" customWidth="1"/>
    <col min="13850" max="13851" width="23.375" style="2" customWidth="1"/>
    <col min="13852" max="13854" width="10.5" style="2" customWidth="1"/>
    <col min="13855" max="13855" width="17.375" style="2" customWidth="1"/>
    <col min="13856" max="13856" width="12.125" style="2" customWidth="1"/>
    <col min="13857" max="13857" width="9.875" style="2" customWidth="1"/>
    <col min="13858" max="13858" width="8" style="2" customWidth="1"/>
    <col min="13859" max="14087" width="9" style="2"/>
    <col min="14088" max="14088" width="12" style="2" customWidth="1"/>
    <col min="14089" max="14089" width="23.125" style="2" customWidth="1"/>
    <col min="14090" max="14090" width="9.875" style="2" bestFit="1" customWidth="1"/>
    <col min="14091" max="14091" width="9.875" style="2" customWidth="1"/>
    <col min="14092" max="14092" width="14.875" style="2" customWidth="1"/>
    <col min="14093" max="14093" width="30" style="2" customWidth="1"/>
    <col min="14094" max="14094" width="7.875" style="2" customWidth="1"/>
    <col min="14095" max="14099" width="20.875" style="2" customWidth="1"/>
    <col min="14100" max="14101" width="23.375" style="2" customWidth="1"/>
    <col min="14102" max="14104" width="10.5" style="2" customWidth="1"/>
    <col min="14105" max="14105" width="17.375" style="2" customWidth="1"/>
    <col min="14106" max="14107" width="23.375" style="2" customWidth="1"/>
    <col min="14108" max="14110" width="10.5" style="2" customWidth="1"/>
    <col min="14111" max="14111" width="17.375" style="2" customWidth="1"/>
    <col min="14112" max="14112" width="12.125" style="2" customWidth="1"/>
    <col min="14113" max="14113" width="9.875" style="2" customWidth="1"/>
    <col min="14114" max="14114" width="8" style="2" customWidth="1"/>
    <col min="14115" max="14343" width="9" style="2"/>
    <col min="14344" max="14344" width="12" style="2" customWidth="1"/>
    <col min="14345" max="14345" width="23.125" style="2" customWidth="1"/>
    <col min="14346" max="14346" width="9.875" style="2" bestFit="1" customWidth="1"/>
    <col min="14347" max="14347" width="9.875" style="2" customWidth="1"/>
    <col min="14348" max="14348" width="14.875" style="2" customWidth="1"/>
    <col min="14349" max="14349" width="30" style="2" customWidth="1"/>
    <col min="14350" max="14350" width="7.875" style="2" customWidth="1"/>
    <col min="14351" max="14355" width="20.875" style="2" customWidth="1"/>
    <col min="14356" max="14357" width="23.375" style="2" customWidth="1"/>
    <col min="14358" max="14360" width="10.5" style="2" customWidth="1"/>
    <col min="14361" max="14361" width="17.375" style="2" customWidth="1"/>
    <col min="14362" max="14363" width="23.375" style="2" customWidth="1"/>
    <col min="14364" max="14366" width="10.5" style="2" customWidth="1"/>
    <col min="14367" max="14367" width="17.375" style="2" customWidth="1"/>
    <col min="14368" max="14368" width="12.125" style="2" customWidth="1"/>
    <col min="14369" max="14369" width="9.875" style="2" customWidth="1"/>
    <col min="14370" max="14370" width="8" style="2" customWidth="1"/>
    <col min="14371" max="14599" width="9" style="2"/>
    <col min="14600" max="14600" width="12" style="2" customWidth="1"/>
    <col min="14601" max="14601" width="23.125" style="2" customWidth="1"/>
    <col min="14602" max="14602" width="9.875" style="2" bestFit="1" customWidth="1"/>
    <col min="14603" max="14603" width="9.875" style="2" customWidth="1"/>
    <col min="14604" max="14604" width="14.875" style="2" customWidth="1"/>
    <col min="14605" max="14605" width="30" style="2" customWidth="1"/>
    <col min="14606" max="14606" width="7.875" style="2" customWidth="1"/>
    <col min="14607" max="14611" width="20.875" style="2" customWidth="1"/>
    <col min="14612" max="14613" width="23.375" style="2" customWidth="1"/>
    <col min="14614" max="14616" width="10.5" style="2" customWidth="1"/>
    <col min="14617" max="14617" width="17.375" style="2" customWidth="1"/>
    <col min="14618" max="14619" width="23.375" style="2" customWidth="1"/>
    <col min="14620" max="14622" width="10.5" style="2" customWidth="1"/>
    <col min="14623" max="14623" width="17.375" style="2" customWidth="1"/>
    <col min="14624" max="14624" width="12.125" style="2" customWidth="1"/>
    <col min="14625" max="14625" width="9.875" style="2" customWidth="1"/>
    <col min="14626" max="14626" width="8" style="2" customWidth="1"/>
    <col min="14627" max="14855" width="9" style="2"/>
    <col min="14856" max="14856" width="12" style="2" customWidth="1"/>
    <col min="14857" max="14857" width="23.125" style="2" customWidth="1"/>
    <col min="14858" max="14858" width="9.875" style="2" bestFit="1" customWidth="1"/>
    <col min="14859" max="14859" width="9.875" style="2" customWidth="1"/>
    <col min="14860" max="14860" width="14.875" style="2" customWidth="1"/>
    <col min="14861" max="14861" width="30" style="2" customWidth="1"/>
    <col min="14862" max="14862" width="7.875" style="2" customWidth="1"/>
    <col min="14863" max="14867" width="20.875" style="2" customWidth="1"/>
    <col min="14868" max="14869" width="23.375" style="2" customWidth="1"/>
    <col min="14870" max="14872" width="10.5" style="2" customWidth="1"/>
    <col min="14873" max="14873" width="17.375" style="2" customWidth="1"/>
    <col min="14874" max="14875" width="23.375" style="2" customWidth="1"/>
    <col min="14876" max="14878" width="10.5" style="2" customWidth="1"/>
    <col min="14879" max="14879" width="17.375" style="2" customWidth="1"/>
    <col min="14880" max="14880" width="12.125" style="2" customWidth="1"/>
    <col min="14881" max="14881" width="9.875" style="2" customWidth="1"/>
    <col min="14882" max="14882" width="8" style="2" customWidth="1"/>
    <col min="14883" max="15111" width="9" style="2"/>
    <col min="15112" max="15112" width="12" style="2" customWidth="1"/>
    <col min="15113" max="15113" width="23.125" style="2" customWidth="1"/>
    <col min="15114" max="15114" width="9.875" style="2" bestFit="1" customWidth="1"/>
    <col min="15115" max="15115" width="9.875" style="2" customWidth="1"/>
    <col min="15116" max="15116" width="14.875" style="2" customWidth="1"/>
    <col min="15117" max="15117" width="30" style="2" customWidth="1"/>
    <col min="15118" max="15118" width="7.875" style="2" customWidth="1"/>
    <col min="15119" max="15123" width="20.875" style="2" customWidth="1"/>
    <col min="15124" max="15125" width="23.375" style="2" customWidth="1"/>
    <col min="15126" max="15128" width="10.5" style="2" customWidth="1"/>
    <col min="15129" max="15129" width="17.375" style="2" customWidth="1"/>
    <col min="15130" max="15131" width="23.375" style="2" customWidth="1"/>
    <col min="15132" max="15134" width="10.5" style="2" customWidth="1"/>
    <col min="15135" max="15135" width="17.375" style="2" customWidth="1"/>
    <col min="15136" max="15136" width="12.125" style="2" customWidth="1"/>
    <col min="15137" max="15137" width="9.875" style="2" customWidth="1"/>
    <col min="15138" max="15138" width="8" style="2" customWidth="1"/>
    <col min="15139" max="15367" width="9" style="2"/>
    <col min="15368" max="15368" width="12" style="2" customWidth="1"/>
    <col min="15369" max="15369" width="23.125" style="2" customWidth="1"/>
    <col min="15370" max="15370" width="9.875" style="2" bestFit="1" customWidth="1"/>
    <col min="15371" max="15371" width="9.875" style="2" customWidth="1"/>
    <col min="15372" max="15372" width="14.875" style="2" customWidth="1"/>
    <col min="15373" max="15373" width="30" style="2" customWidth="1"/>
    <col min="15374" max="15374" width="7.875" style="2" customWidth="1"/>
    <col min="15375" max="15379" width="20.875" style="2" customWidth="1"/>
    <col min="15380" max="15381" width="23.375" style="2" customWidth="1"/>
    <col min="15382" max="15384" width="10.5" style="2" customWidth="1"/>
    <col min="15385" max="15385" width="17.375" style="2" customWidth="1"/>
    <col min="15386" max="15387" width="23.375" style="2" customWidth="1"/>
    <col min="15388" max="15390" width="10.5" style="2" customWidth="1"/>
    <col min="15391" max="15391" width="17.375" style="2" customWidth="1"/>
    <col min="15392" max="15392" width="12.125" style="2" customWidth="1"/>
    <col min="15393" max="15393" width="9.875" style="2" customWidth="1"/>
    <col min="15394" max="15394" width="8" style="2" customWidth="1"/>
    <col min="15395" max="15623" width="9" style="2"/>
    <col min="15624" max="15624" width="12" style="2" customWidth="1"/>
    <col min="15625" max="15625" width="23.125" style="2" customWidth="1"/>
    <col min="15626" max="15626" width="9.875" style="2" bestFit="1" customWidth="1"/>
    <col min="15627" max="15627" width="9.875" style="2" customWidth="1"/>
    <col min="15628" max="15628" width="14.875" style="2" customWidth="1"/>
    <col min="15629" max="15629" width="30" style="2" customWidth="1"/>
    <col min="15630" max="15630" width="7.875" style="2" customWidth="1"/>
    <col min="15631" max="15635" width="20.875" style="2" customWidth="1"/>
    <col min="15636" max="15637" width="23.375" style="2" customWidth="1"/>
    <col min="15638" max="15640" width="10.5" style="2" customWidth="1"/>
    <col min="15641" max="15641" width="17.375" style="2" customWidth="1"/>
    <col min="15642" max="15643" width="23.375" style="2" customWidth="1"/>
    <col min="15644" max="15646" width="10.5" style="2" customWidth="1"/>
    <col min="15647" max="15647" width="17.375" style="2" customWidth="1"/>
    <col min="15648" max="15648" width="12.125" style="2" customWidth="1"/>
    <col min="15649" max="15649" width="9.875" style="2" customWidth="1"/>
    <col min="15650" max="15650" width="8" style="2" customWidth="1"/>
    <col min="15651" max="15879" width="9" style="2"/>
    <col min="15880" max="15880" width="12" style="2" customWidth="1"/>
    <col min="15881" max="15881" width="23.125" style="2" customWidth="1"/>
    <col min="15882" max="15882" width="9.875" style="2" bestFit="1" customWidth="1"/>
    <col min="15883" max="15883" width="9.875" style="2" customWidth="1"/>
    <col min="15884" max="15884" width="14.875" style="2" customWidth="1"/>
    <col min="15885" max="15885" width="30" style="2" customWidth="1"/>
    <col min="15886" max="15886" width="7.875" style="2" customWidth="1"/>
    <col min="15887" max="15891" width="20.875" style="2" customWidth="1"/>
    <col min="15892" max="15893" width="23.375" style="2" customWidth="1"/>
    <col min="15894" max="15896" width="10.5" style="2" customWidth="1"/>
    <col min="15897" max="15897" width="17.375" style="2" customWidth="1"/>
    <col min="15898" max="15899" width="23.375" style="2" customWidth="1"/>
    <col min="15900" max="15902" width="10.5" style="2" customWidth="1"/>
    <col min="15903" max="15903" width="17.375" style="2" customWidth="1"/>
    <col min="15904" max="15904" width="12.125" style="2" customWidth="1"/>
    <col min="15905" max="15905" width="9.875" style="2" customWidth="1"/>
    <col min="15906" max="15906" width="8" style="2" customWidth="1"/>
    <col min="15907" max="16135" width="9" style="2"/>
    <col min="16136" max="16136" width="12" style="2" customWidth="1"/>
    <col min="16137" max="16137" width="23.125" style="2" customWidth="1"/>
    <col min="16138" max="16138" width="9.875" style="2" bestFit="1" customWidth="1"/>
    <col min="16139" max="16139" width="9.875" style="2" customWidth="1"/>
    <col min="16140" max="16140" width="14.875" style="2" customWidth="1"/>
    <col min="16141" max="16141" width="30" style="2" customWidth="1"/>
    <col min="16142" max="16142" width="7.875" style="2" customWidth="1"/>
    <col min="16143" max="16147" width="20.875" style="2" customWidth="1"/>
    <col min="16148" max="16149" width="23.375" style="2" customWidth="1"/>
    <col min="16150" max="16152" width="10.5" style="2" customWidth="1"/>
    <col min="16153" max="16153" width="17.375" style="2" customWidth="1"/>
    <col min="16154" max="16155" width="23.375" style="2" customWidth="1"/>
    <col min="16156" max="16158" width="10.5" style="2" customWidth="1"/>
    <col min="16159" max="16159" width="17.375" style="2" customWidth="1"/>
    <col min="16160" max="16160" width="12.125" style="2" customWidth="1"/>
    <col min="16161" max="16161" width="9.875" style="2" customWidth="1"/>
    <col min="16162" max="16162" width="8" style="2" customWidth="1"/>
    <col min="16163" max="16384" width="9" style="2"/>
  </cols>
  <sheetData>
    <row r="1" spans="1:54" ht="21" customHeight="1" x14ac:dyDescent="0.15">
      <c r="B1" s="633" t="s">
        <v>2329</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60" t="s">
        <v>927</v>
      </c>
      <c r="AL1" s="660"/>
      <c r="AM1" s="660"/>
      <c r="AN1" s="660"/>
      <c r="AO1" s="660"/>
      <c r="AP1" s="660"/>
      <c r="AQ1" s="660"/>
      <c r="AR1" s="660"/>
      <c r="AS1" s="660"/>
      <c r="AT1" s="660"/>
      <c r="AU1" s="660"/>
      <c r="AV1" s="660"/>
      <c r="AW1" s="660"/>
      <c r="AX1" s="660"/>
      <c r="AY1" s="660"/>
      <c r="AZ1" s="660"/>
      <c r="BA1" s="660"/>
      <c r="BB1" s="660"/>
    </row>
    <row r="2" spans="1:54" ht="36" customHeight="1" x14ac:dyDescent="0.15">
      <c r="AK2" s="46"/>
      <c r="AL2" s="46"/>
      <c r="AM2" s="46"/>
      <c r="AN2" s="46"/>
      <c r="AO2" s="77"/>
      <c r="AP2" s="77"/>
      <c r="AQ2" s="77"/>
      <c r="AR2" s="77"/>
      <c r="AS2" s="77"/>
      <c r="AT2" s="77"/>
      <c r="AU2" s="77"/>
      <c r="AV2" s="77"/>
      <c r="AW2" s="47"/>
      <c r="AX2" s="47"/>
      <c r="AY2" s="47"/>
      <c r="AZ2" s="47"/>
      <c r="BA2" s="47"/>
      <c r="BB2" s="47"/>
    </row>
    <row r="3" spans="1:54" ht="36" customHeight="1" x14ac:dyDescent="0.15">
      <c r="B3" s="637" t="s">
        <v>2370</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78"/>
      <c r="AL3" s="78"/>
      <c r="AM3" s="78"/>
      <c r="AN3" s="78"/>
      <c r="AO3" s="79"/>
      <c r="AP3" s="79"/>
      <c r="AQ3" s="79"/>
      <c r="AR3" s="79"/>
      <c r="AS3" s="79"/>
      <c r="AT3" s="79"/>
      <c r="AU3" s="79"/>
      <c r="AV3" s="79"/>
    </row>
    <row r="4" spans="1:54" ht="20.25" customHeight="1" thickBot="1" x14ac:dyDescent="0.2">
      <c r="Y4" s="80"/>
      <c r="Z4" s="80"/>
      <c r="AA4" s="80"/>
      <c r="AB4" s="80"/>
      <c r="AO4" s="2"/>
      <c r="AP4" s="2"/>
      <c r="AQ4" s="2"/>
      <c r="AR4" s="2"/>
      <c r="AS4" s="2"/>
      <c r="AT4" s="2"/>
      <c r="AU4" s="2"/>
      <c r="AV4" s="2"/>
    </row>
    <row r="5" spans="1:54" ht="20.25" customHeight="1" x14ac:dyDescent="0.15">
      <c r="B5" s="678" t="s">
        <v>2136</v>
      </c>
      <c r="C5" s="679"/>
      <c r="D5" s="684"/>
      <c r="E5" s="684"/>
      <c r="F5" s="684"/>
      <c r="G5" s="684"/>
      <c r="H5" s="685"/>
      <c r="Q5" s="80"/>
      <c r="R5" s="80"/>
      <c r="S5" s="80"/>
      <c r="T5" s="80"/>
      <c r="U5" s="80"/>
      <c r="V5" s="80"/>
      <c r="W5" s="80"/>
      <c r="X5" s="80"/>
      <c r="Y5" s="82"/>
      <c r="Z5" s="82"/>
      <c r="AA5" s="81"/>
      <c r="AB5" s="81"/>
      <c r="AC5" s="81"/>
      <c r="AD5" s="81"/>
      <c r="AE5" s="81"/>
      <c r="AF5" s="81"/>
      <c r="AG5" s="81"/>
      <c r="AH5" s="81"/>
      <c r="AI5" s="81"/>
      <c r="AJ5" s="81"/>
      <c r="AK5" s="80"/>
      <c r="AL5" s="80"/>
      <c r="AM5" s="80"/>
      <c r="AN5" s="80"/>
      <c r="AO5" s="81"/>
      <c r="AP5" s="81"/>
      <c r="AQ5" s="81"/>
      <c r="AR5" s="81"/>
      <c r="AS5" s="81"/>
      <c r="AT5" s="81"/>
      <c r="AU5" s="81"/>
      <c r="AV5" s="81"/>
    </row>
    <row r="6" spans="1:54" ht="20.25" customHeight="1" x14ac:dyDescent="0.15">
      <c r="B6" s="680" t="s">
        <v>2119</v>
      </c>
      <c r="C6" s="681"/>
      <c r="D6" s="686"/>
      <c r="E6" s="686"/>
      <c r="F6" s="686"/>
      <c r="G6" s="686"/>
      <c r="H6" s="687"/>
      <c r="Q6" s="80"/>
      <c r="R6" s="80"/>
      <c r="S6" s="80"/>
      <c r="T6" s="80"/>
      <c r="U6" s="80"/>
      <c r="V6" s="80"/>
      <c r="W6" s="80"/>
      <c r="X6" s="80"/>
      <c r="Y6" s="82"/>
      <c r="Z6" s="82"/>
      <c r="AA6" s="81"/>
      <c r="AB6" s="81"/>
      <c r="AC6" s="81"/>
      <c r="AD6" s="81"/>
      <c r="AE6" s="81"/>
      <c r="AF6" s="81"/>
      <c r="AG6" s="81"/>
      <c r="AH6" s="81"/>
      <c r="AI6" s="81"/>
      <c r="AJ6" s="81"/>
      <c r="AK6" s="80"/>
      <c r="AL6" s="80"/>
      <c r="AM6" s="80"/>
      <c r="AN6" s="80"/>
      <c r="AO6" s="81"/>
      <c r="AP6" s="81"/>
      <c r="AQ6" s="81"/>
      <c r="AR6" s="81"/>
      <c r="AS6" s="81"/>
      <c r="AT6" s="81"/>
      <c r="AU6" s="81"/>
      <c r="AV6" s="81"/>
    </row>
    <row r="7" spans="1:54" ht="20.25" customHeight="1" x14ac:dyDescent="0.15">
      <c r="B7" s="680" t="s">
        <v>2358</v>
      </c>
      <c r="C7" s="681"/>
      <c r="D7" s="686"/>
      <c r="E7" s="686"/>
      <c r="F7" s="686"/>
      <c r="G7" s="686"/>
      <c r="H7" s="687"/>
      <c r="Q7" s="80"/>
      <c r="R7" s="80"/>
      <c r="S7" s="80"/>
      <c r="T7" s="80"/>
      <c r="U7" s="80"/>
      <c r="V7" s="80"/>
      <c r="W7" s="80"/>
      <c r="X7" s="80"/>
      <c r="Y7" s="82"/>
      <c r="Z7" s="82"/>
      <c r="AA7" s="81"/>
      <c r="AB7" s="81"/>
      <c r="AC7" s="81"/>
      <c r="AD7" s="81"/>
      <c r="AE7" s="81"/>
      <c r="AF7" s="81"/>
      <c r="AG7" s="81"/>
      <c r="AH7" s="81"/>
      <c r="AI7" s="81"/>
      <c r="AJ7" s="81"/>
      <c r="AK7" s="80"/>
      <c r="AL7" s="80"/>
      <c r="AM7" s="80"/>
      <c r="AN7" s="80"/>
      <c r="AO7" s="81"/>
      <c r="AP7" s="81"/>
      <c r="AQ7" s="81"/>
      <c r="AR7" s="81"/>
      <c r="AS7" s="81"/>
      <c r="AT7" s="81"/>
      <c r="AU7" s="81"/>
      <c r="AV7" s="81"/>
    </row>
    <row r="8" spans="1:54" ht="20.25" customHeight="1" thickBot="1" x14ac:dyDescent="0.2">
      <c r="B8" s="682" t="s">
        <v>2359</v>
      </c>
      <c r="C8" s="683"/>
      <c r="D8" s="688"/>
      <c r="E8" s="688"/>
      <c r="F8" s="688"/>
      <c r="G8" s="688"/>
      <c r="H8" s="689"/>
      <c r="Q8" s="80"/>
      <c r="R8" s="80"/>
      <c r="S8" s="80"/>
      <c r="T8" s="80"/>
      <c r="U8" s="80"/>
      <c r="V8" s="80"/>
      <c r="W8" s="80"/>
      <c r="X8" s="80"/>
      <c r="Y8" s="82"/>
      <c r="Z8" s="82"/>
      <c r="AA8" s="81"/>
      <c r="AB8" s="81"/>
      <c r="AC8" s="81"/>
      <c r="AD8" s="81"/>
      <c r="AE8" s="81"/>
      <c r="AF8" s="81"/>
      <c r="AG8" s="81"/>
      <c r="AH8" s="81"/>
      <c r="AI8" s="81"/>
      <c r="AJ8" s="81"/>
      <c r="AK8" s="80"/>
      <c r="AL8" s="80"/>
      <c r="AM8" s="80"/>
      <c r="AN8" s="80"/>
      <c r="AO8" s="81"/>
      <c r="AP8" s="81"/>
      <c r="AQ8" s="81"/>
      <c r="AR8" s="81"/>
      <c r="AS8" s="81"/>
      <c r="AT8" s="81"/>
      <c r="AU8" s="81"/>
      <c r="AV8" s="81"/>
    </row>
    <row r="9" spans="1:54" ht="20.25" customHeight="1" x14ac:dyDescent="0.15">
      <c r="Q9" s="80"/>
      <c r="R9" s="80"/>
      <c r="S9" s="80"/>
      <c r="T9" s="80"/>
      <c r="U9" s="80"/>
      <c r="V9" s="80"/>
      <c r="W9" s="80"/>
      <c r="X9" s="80"/>
      <c r="Y9" s="80"/>
      <c r="Z9" s="80"/>
      <c r="AA9" s="80"/>
      <c r="AB9" s="80"/>
      <c r="AC9" s="80"/>
      <c r="AD9" s="80"/>
      <c r="AE9" s="80"/>
      <c r="AF9" s="80"/>
      <c r="AG9" s="80"/>
      <c r="AH9" s="80"/>
      <c r="AI9" s="80"/>
      <c r="AJ9" s="80"/>
      <c r="AK9" s="80"/>
      <c r="AL9" s="80"/>
      <c r="AM9" s="80"/>
      <c r="AN9" s="80"/>
      <c r="AO9" s="81"/>
      <c r="AP9" s="81"/>
      <c r="AQ9" s="81"/>
      <c r="AR9" s="81"/>
      <c r="AS9" s="81"/>
      <c r="AT9" s="81"/>
      <c r="AU9" s="81"/>
      <c r="AV9" s="81"/>
    </row>
    <row r="10" spans="1:54" ht="18.75" customHeight="1" thickBot="1" x14ac:dyDescent="0.2">
      <c r="C10" s="4" t="s">
        <v>929</v>
      </c>
      <c r="D10" s="4"/>
      <c r="E10" s="4"/>
      <c r="F10" s="4"/>
      <c r="G10" s="4"/>
      <c r="AO10" s="82"/>
      <c r="AP10" s="82"/>
      <c r="AQ10" s="82"/>
      <c r="AR10" s="82"/>
      <c r="AS10" s="82"/>
      <c r="AT10" s="82"/>
      <c r="AU10" s="82"/>
      <c r="AV10" s="82"/>
    </row>
    <row r="11" spans="1:54" ht="18.75" customHeight="1" thickBot="1" x14ac:dyDescent="0.2">
      <c r="C11" s="83" t="s">
        <v>2126</v>
      </c>
      <c r="D11" s="638"/>
      <c r="E11" s="639"/>
      <c r="F11" s="84" t="s">
        <v>928</v>
      </c>
      <c r="G11" s="84"/>
      <c r="AO11" s="85"/>
      <c r="AP11" s="85"/>
      <c r="AQ11" s="85"/>
      <c r="AR11" s="85"/>
      <c r="AS11" s="85"/>
      <c r="AT11" s="85"/>
      <c r="AU11" s="85"/>
      <c r="AV11" s="85"/>
    </row>
    <row r="12" spans="1:54" ht="21" customHeight="1" x14ac:dyDescent="0.15">
      <c r="AO12" s="85"/>
      <c r="AP12" s="85"/>
      <c r="AQ12" s="85"/>
      <c r="AR12" s="85"/>
      <c r="AS12" s="85"/>
      <c r="AT12" s="85"/>
      <c r="AU12" s="85"/>
      <c r="AV12" s="85"/>
    </row>
    <row r="13" spans="1:54" s="1" customFormat="1" ht="18.75" customHeight="1" thickBot="1" x14ac:dyDescent="0.2">
      <c r="B13" s="1" t="s">
        <v>2127</v>
      </c>
      <c r="AO13" s="85"/>
      <c r="AP13" s="85"/>
      <c r="AQ13" s="85"/>
      <c r="AR13" s="85"/>
      <c r="AS13" s="85"/>
      <c r="AT13" s="85"/>
      <c r="AU13" s="85"/>
      <c r="AV13" s="85"/>
    </row>
    <row r="14" spans="1:54" ht="14.25" customHeight="1" x14ac:dyDescent="0.15">
      <c r="A14" s="656"/>
      <c r="B14" s="657" t="s">
        <v>996</v>
      </c>
      <c r="C14" s="643" t="s">
        <v>2136</v>
      </c>
      <c r="D14" s="643" t="s">
        <v>0</v>
      </c>
      <c r="E14" s="643" t="s">
        <v>1</v>
      </c>
      <c r="F14" s="643" t="s">
        <v>2099</v>
      </c>
      <c r="G14" s="643" t="s">
        <v>2</v>
      </c>
      <c r="H14" s="643" t="s">
        <v>2100</v>
      </c>
      <c r="I14" s="640" t="s">
        <v>3</v>
      </c>
      <c r="J14" s="640" t="s">
        <v>4</v>
      </c>
      <c r="K14" s="640" t="s">
        <v>2264</v>
      </c>
      <c r="L14" s="640"/>
      <c r="M14" s="651" t="s">
        <v>2360</v>
      </c>
      <c r="N14" s="651"/>
      <c r="O14" s="651"/>
      <c r="P14" s="651"/>
      <c r="Q14" s="651"/>
      <c r="R14" s="651"/>
      <c r="S14" s="651"/>
      <c r="T14" s="651"/>
      <c r="U14" s="651"/>
      <c r="V14" s="651"/>
      <c r="W14" s="651"/>
      <c r="X14" s="651"/>
      <c r="Y14" s="651" t="s">
        <v>2361</v>
      </c>
      <c r="Z14" s="651"/>
      <c r="AA14" s="651"/>
      <c r="AB14" s="651"/>
      <c r="AC14" s="651"/>
      <c r="AD14" s="651"/>
      <c r="AE14" s="651"/>
      <c r="AF14" s="651"/>
      <c r="AG14" s="651"/>
      <c r="AH14" s="651"/>
      <c r="AI14" s="651"/>
      <c r="AJ14" s="652"/>
      <c r="AK14" s="661" t="s">
        <v>2270</v>
      </c>
      <c r="AL14" s="640"/>
      <c r="AM14" s="640"/>
      <c r="AN14" s="668" t="s">
        <v>2266</v>
      </c>
      <c r="AO14" s="653" t="s">
        <v>2107</v>
      </c>
      <c r="AP14" s="653"/>
      <c r="AQ14" s="653"/>
      <c r="AR14" s="653"/>
      <c r="AS14" s="653" t="s">
        <v>2108</v>
      </c>
      <c r="AT14" s="653"/>
      <c r="AU14" s="653"/>
      <c r="AV14" s="653"/>
      <c r="AW14" s="672" t="s">
        <v>2116</v>
      </c>
      <c r="AX14" s="672"/>
      <c r="AY14" s="672" t="s">
        <v>2117</v>
      </c>
      <c r="AZ14" s="672"/>
      <c r="BA14" s="675" t="s">
        <v>2267</v>
      </c>
      <c r="BB14" s="669" t="s">
        <v>923</v>
      </c>
    </row>
    <row r="15" spans="1:54" ht="14.25" customHeight="1" x14ac:dyDescent="0.15">
      <c r="A15" s="656"/>
      <c r="B15" s="658"/>
      <c r="C15" s="644"/>
      <c r="D15" s="644"/>
      <c r="E15" s="644"/>
      <c r="F15" s="644"/>
      <c r="G15" s="644"/>
      <c r="H15" s="644"/>
      <c r="I15" s="641"/>
      <c r="J15" s="641"/>
      <c r="K15" s="641" t="s">
        <v>2265</v>
      </c>
      <c r="L15" s="641" t="s">
        <v>2118</v>
      </c>
      <c r="M15" s="641" t="s">
        <v>2249</v>
      </c>
      <c r="N15" s="641" t="s">
        <v>2362</v>
      </c>
      <c r="O15" s="641" t="s">
        <v>6</v>
      </c>
      <c r="P15" s="646" t="s">
        <v>2105</v>
      </c>
      <c r="Q15" s="646"/>
      <c r="R15" s="646"/>
      <c r="S15" s="646"/>
      <c r="T15" s="646"/>
      <c r="U15" s="646"/>
      <c r="V15" s="646"/>
      <c r="W15" s="646"/>
      <c r="X15" s="646"/>
      <c r="Y15" s="641" t="s">
        <v>2249</v>
      </c>
      <c r="Z15" s="641" t="s">
        <v>2362</v>
      </c>
      <c r="AA15" s="641" t="s">
        <v>6</v>
      </c>
      <c r="AB15" s="646" t="s">
        <v>2104</v>
      </c>
      <c r="AC15" s="646"/>
      <c r="AD15" s="646"/>
      <c r="AE15" s="646"/>
      <c r="AF15" s="646"/>
      <c r="AG15" s="646"/>
      <c r="AH15" s="646"/>
      <c r="AI15" s="646"/>
      <c r="AJ15" s="647"/>
      <c r="AK15" s="662" t="s">
        <v>2268</v>
      </c>
      <c r="AL15" s="665" t="s">
        <v>2269</v>
      </c>
      <c r="AM15" s="665" t="s">
        <v>2256</v>
      </c>
      <c r="AN15" s="666"/>
      <c r="AO15" s="654" t="s">
        <v>2109</v>
      </c>
      <c r="AP15" s="654"/>
      <c r="AQ15" s="654" t="s">
        <v>2110</v>
      </c>
      <c r="AR15" s="654"/>
      <c r="AS15" s="654" t="s">
        <v>2111</v>
      </c>
      <c r="AT15" s="654" t="s">
        <v>2112</v>
      </c>
      <c r="AU15" s="654" t="s">
        <v>2110</v>
      </c>
      <c r="AV15" s="654"/>
      <c r="AW15" s="673" t="s">
        <v>2249</v>
      </c>
      <c r="AX15" s="673" t="s">
        <v>2362</v>
      </c>
      <c r="AY15" s="673" t="s">
        <v>2249</v>
      </c>
      <c r="AZ15" s="673" t="s">
        <v>2362</v>
      </c>
      <c r="BA15" s="676"/>
      <c r="BB15" s="670"/>
    </row>
    <row r="16" spans="1:54" ht="14.25" customHeight="1" x14ac:dyDescent="0.15">
      <c r="A16" s="656"/>
      <c r="B16" s="658"/>
      <c r="C16" s="644"/>
      <c r="D16" s="644"/>
      <c r="E16" s="644"/>
      <c r="F16" s="644"/>
      <c r="G16" s="644"/>
      <c r="H16" s="644"/>
      <c r="I16" s="641"/>
      <c r="J16" s="641"/>
      <c r="K16" s="641"/>
      <c r="L16" s="641"/>
      <c r="M16" s="641"/>
      <c r="N16" s="641"/>
      <c r="O16" s="641"/>
      <c r="P16" s="634" t="s">
        <v>2101</v>
      </c>
      <c r="Q16" s="635"/>
      <c r="R16" s="635"/>
      <c r="S16" s="636"/>
      <c r="T16" s="634" t="s">
        <v>2102</v>
      </c>
      <c r="U16" s="635"/>
      <c r="V16" s="635"/>
      <c r="W16" s="636"/>
      <c r="X16" s="641" t="s">
        <v>2106</v>
      </c>
      <c r="Y16" s="641"/>
      <c r="Z16" s="641"/>
      <c r="AA16" s="641"/>
      <c r="AB16" s="648" t="s">
        <v>2101</v>
      </c>
      <c r="AC16" s="648"/>
      <c r="AD16" s="648"/>
      <c r="AE16" s="648"/>
      <c r="AF16" s="648" t="s">
        <v>2102</v>
      </c>
      <c r="AG16" s="648"/>
      <c r="AH16" s="648"/>
      <c r="AI16" s="648"/>
      <c r="AJ16" s="649" t="s">
        <v>2106</v>
      </c>
      <c r="AK16" s="663"/>
      <c r="AL16" s="666"/>
      <c r="AM16" s="666"/>
      <c r="AN16" s="666"/>
      <c r="AO16" s="654"/>
      <c r="AP16" s="654"/>
      <c r="AQ16" s="654"/>
      <c r="AR16" s="654"/>
      <c r="AS16" s="654"/>
      <c r="AT16" s="654"/>
      <c r="AU16" s="654"/>
      <c r="AV16" s="654"/>
      <c r="AW16" s="673"/>
      <c r="AX16" s="673"/>
      <c r="AY16" s="673"/>
      <c r="AZ16" s="673"/>
      <c r="BA16" s="676"/>
      <c r="BB16" s="670"/>
    </row>
    <row r="17" spans="1:54" ht="18.75" customHeight="1" thickBot="1" x14ac:dyDescent="0.2">
      <c r="A17" s="656"/>
      <c r="B17" s="659"/>
      <c r="C17" s="645"/>
      <c r="D17" s="645"/>
      <c r="E17" s="645"/>
      <c r="F17" s="645"/>
      <c r="G17" s="645"/>
      <c r="H17" s="645"/>
      <c r="I17" s="642"/>
      <c r="J17" s="642"/>
      <c r="K17" s="642"/>
      <c r="L17" s="642"/>
      <c r="M17" s="642"/>
      <c r="N17" s="642"/>
      <c r="O17" s="642"/>
      <c r="P17" s="86" t="s">
        <v>941</v>
      </c>
      <c r="Q17" s="86" t="s">
        <v>2103</v>
      </c>
      <c r="R17" s="86" t="s">
        <v>2120</v>
      </c>
      <c r="S17" s="86" t="s">
        <v>2103</v>
      </c>
      <c r="T17" s="86" t="s">
        <v>941</v>
      </c>
      <c r="U17" s="86" t="s">
        <v>2103</v>
      </c>
      <c r="V17" s="86" t="s">
        <v>2120</v>
      </c>
      <c r="W17" s="86" t="s">
        <v>2103</v>
      </c>
      <c r="X17" s="642"/>
      <c r="Y17" s="642"/>
      <c r="Z17" s="642"/>
      <c r="AA17" s="642"/>
      <c r="AB17" s="86" t="s">
        <v>941</v>
      </c>
      <c r="AC17" s="86" t="s">
        <v>2103</v>
      </c>
      <c r="AD17" s="86" t="s">
        <v>2120</v>
      </c>
      <c r="AE17" s="86" t="s">
        <v>2103</v>
      </c>
      <c r="AF17" s="86" t="s">
        <v>941</v>
      </c>
      <c r="AG17" s="86" t="s">
        <v>2103</v>
      </c>
      <c r="AH17" s="86" t="s">
        <v>2120</v>
      </c>
      <c r="AI17" s="86" t="s">
        <v>2103</v>
      </c>
      <c r="AJ17" s="650"/>
      <c r="AK17" s="664"/>
      <c r="AL17" s="667"/>
      <c r="AM17" s="667"/>
      <c r="AN17" s="667"/>
      <c r="AO17" s="87" t="s">
        <v>2113</v>
      </c>
      <c r="AP17" s="87" t="s">
        <v>2114</v>
      </c>
      <c r="AQ17" s="87" t="s">
        <v>2115</v>
      </c>
      <c r="AR17" s="87" t="s">
        <v>2277</v>
      </c>
      <c r="AS17" s="655"/>
      <c r="AT17" s="655"/>
      <c r="AU17" s="87" t="s">
        <v>2115</v>
      </c>
      <c r="AV17" s="87" t="s">
        <v>2277</v>
      </c>
      <c r="AW17" s="674"/>
      <c r="AX17" s="674"/>
      <c r="AY17" s="674"/>
      <c r="AZ17" s="674"/>
      <c r="BA17" s="677"/>
      <c r="BB17" s="671"/>
    </row>
    <row r="18" spans="1:54" s="55" customFormat="1" ht="36" customHeight="1" thickTop="1" x14ac:dyDescent="0.15">
      <c r="A18" s="88" t="s">
        <v>924</v>
      </c>
      <c r="B18" s="89">
        <f ca="1">INDIRECT(A18&amp;"!W53")</f>
        <v>0</v>
      </c>
      <c r="C18" s="90" t="str">
        <f ca="1">INDIRECT(A18&amp;"!H53")</f>
        <v>学校番号から自動参照</v>
      </c>
      <c r="D18" s="91">
        <f ca="1">INDIRECT(A18&amp;"!AG55")</f>
        <v>0</v>
      </c>
      <c r="E18" s="90">
        <f ca="1">INDIRECT(A18&amp;"!AI56")</f>
        <v>0</v>
      </c>
      <c r="F18" s="90">
        <f ca="1">INDIRECT(A18&amp;"!AB58")</f>
        <v>0</v>
      </c>
      <c r="G18" s="90" t="str">
        <f ca="1">INDIRECT(A18&amp;"!H58")</f>
        <v>国番号から自動参照</v>
      </c>
      <c r="H18" s="90" t="str">
        <f ca="1">INDIRECT(A18&amp;"!H56")</f>
        <v/>
      </c>
      <c r="I18" s="91" t="str">
        <f ca="1">INDIRECT(A18&amp;"!AF57")</f>
        <v/>
      </c>
      <c r="J18" s="90">
        <f ca="1">INDIRECT(A18&amp;"!M61")</f>
        <v>0</v>
      </c>
      <c r="K18" s="90">
        <f ca="1">INDIRECT(A18&amp;"!N65")</f>
        <v>0</v>
      </c>
      <c r="L18" s="91" t="str">
        <f ca="1">INDIRECT(A18&amp;"!AH65")</f>
        <v>高専５</v>
      </c>
      <c r="M18" s="90" t="str">
        <f ca="1">INDIRECT(A18&amp;"!N68")</f>
        <v>学校番号から自動参照</v>
      </c>
      <c r="N18" s="90">
        <f ca="1">INDIRECT(A18&amp;"!N69")</f>
        <v>0</v>
      </c>
      <c r="O18" s="91">
        <f ca="1">INDIRECT(A18&amp;"!AH69")</f>
        <v>0</v>
      </c>
      <c r="P18" s="90">
        <f ca="1">INDIRECT(A18&amp;"!P71")</f>
        <v>2019</v>
      </c>
      <c r="Q18" s="90" t="str">
        <f ca="1">INDIRECT(A18&amp;"!V71")</f>
        <v/>
      </c>
      <c r="R18" s="90" t="s">
        <v>2120</v>
      </c>
      <c r="S18" s="90" t="str">
        <f ca="1">INDIRECT(A18&amp;"!V72")</f>
        <v/>
      </c>
      <c r="T18" s="90" t="str">
        <f ca="1">INDIRECT(A18&amp;"!AD71")</f>
        <v/>
      </c>
      <c r="U18" s="90" t="str">
        <f ca="1">INDIRECT(A18&amp;"!AJ71")</f>
        <v/>
      </c>
      <c r="V18" s="90" t="s">
        <v>2120</v>
      </c>
      <c r="W18" s="90" t="str">
        <f ca="1">INDIRECT(A18&amp;"!AJ72")</f>
        <v/>
      </c>
      <c r="X18" s="90" t="str">
        <f ca="1">INDIRECT(A18&amp;"!P73")</f>
        <v/>
      </c>
      <c r="Y18" s="90" t="str">
        <f ca="1">INDIRECT(A18&amp;"!N75")</f>
        <v>学校番号から自動参照</v>
      </c>
      <c r="Z18" s="90">
        <f ca="1">INDIRECT(A18&amp;"!N76")</f>
        <v>0</v>
      </c>
      <c r="AA18" s="91">
        <f ca="1">INDIRECT(A18&amp;"!AH76")</f>
        <v>0</v>
      </c>
      <c r="AB18" s="90">
        <f ca="1">INDIRECT(A18&amp;"!P78")</f>
        <v>2019</v>
      </c>
      <c r="AC18" s="90" t="str">
        <f ca="1">INDIRECT(A18&amp;"!V78")</f>
        <v/>
      </c>
      <c r="AD18" s="90" t="s">
        <v>2120</v>
      </c>
      <c r="AE18" s="90" t="str">
        <f ca="1">INDIRECT(A18&amp;"!V79")</f>
        <v/>
      </c>
      <c r="AF18" s="90" t="str">
        <f ca="1">INDIRECT(A18&amp;"!AD78")</f>
        <v/>
      </c>
      <c r="AG18" s="90" t="str">
        <f ca="1">INDIRECT(A18&amp;"!AJ78")</f>
        <v/>
      </c>
      <c r="AH18" s="90" t="s">
        <v>2120</v>
      </c>
      <c r="AI18" s="90" t="str">
        <f ca="1">INDIRECT(A18&amp;"!AJ79")</f>
        <v/>
      </c>
      <c r="AJ18" s="92" t="str">
        <f ca="1">INDIRECT(A18&amp;"!P80")</f>
        <v/>
      </c>
      <c r="AK18" s="89">
        <f ca="1">INDIRECT(A18&amp;"!N81")</f>
        <v>0</v>
      </c>
      <c r="AL18" s="90">
        <f ca="1">INDIRECT(A18&amp;"!Y81")</f>
        <v>0</v>
      </c>
      <c r="AM18" s="93" t="str">
        <f ca="1">INDIRECT(A18&amp;"!AJ81")</f>
        <v/>
      </c>
      <c r="AN18" s="94">
        <f ca="1">INDIRECT(A18&amp;"!H82")</f>
        <v>0</v>
      </c>
      <c r="AO18" s="91" t="str">
        <f ca="1">INDIRECT(A18&amp;"!S83")</f>
        <v/>
      </c>
      <c r="AP18" s="90" t="str">
        <f ca="1">INDIRECT(A18&amp;"!X83")</f>
        <v/>
      </c>
      <c r="AQ18" s="90" t="str">
        <f ca="1">INDIRECT(A18&amp;"!AD83")</f>
        <v/>
      </c>
      <c r="AR18" s="90" t="str">
        <f ca="1">INDIRECT(A18&amp;"!AM83")</f>
        <v/>
      </c>
      <c r="AS18" s="90" t="str">
        <f ca="1">INDIRECT(A18&amp;"!K84")</f>
        <v/>
      </c>
      <c r="AT18" s="95" t="str">
        <f ca="1">INDIRECT(A18&amp;"!Q84")</f>
        <v/>
      </c>
      <c r="AU18" s="90" t="str">
        <f ca="1">INDIRECT(A18&amp;"!X84")</f>
        <v/>
      </c>
      <c r="AV18" s="90" t="str">
        <f ca="1">INDIRECT(A18&amp;"!AG84")</f>
        <v/>
      </c>
      <c r="AW18" s="90">
        <f ca="1">INDIRECT(A18&amp;"!P30")</f>
        <v>0</v>
      </c>
      <c r="AX18" s="90">
        <f ca="1">INDIRECT(A18&amp;"!P31")</f>
        <v>0</v>
      </c>
      <c r="AY18" s="90">
        <f ca="1">INDIRECT(A18&amp;"!P36")</f>
        <v>0</v>
      </c>
      <c r="AZ18" s="90">
        <f ca="1">INDIRECT(A18&amp;"!P37")</f>
        <v>0</v>
      </c>
      <c r="BA18" s="96">
        <f ca="1">INDIRECT(A18&amp;"!H86")</f>
        <v>0</v>
      </c>
      <c r="BB18" s="92">
        <f ca="1">INDIRECT(A18&amp;"!H87")</f>
        <v>0</v>
      </c>
    </row>
    <row r="19" spans="1:54" s="55" customFormat="1" ht="36" customHeight="1" x14ac:dyDescent="0.15">
      <c r="A19" s="88" t="s">
        <v>925</v>
      </c>
      <c r="B19" s="97" t="e">
        <f t="shared" ref="B19:B21" ca="1" si="0">INDIRECT(A19&amp;"!W53")</f>
        <v>#REF!</v>
      </c>
      <c r="C19" s="98" t="e">
        <f t="shared" ref="C19:C21" ca="1" si="1">INDIRECT(A19&amp;"!H53")</f>
        <v>#REF!</v>
      </c>
      <c r="D19" s="99" t="e">
        <f t="shared" ref="D19:D21" ca="1" si="2">INDIRECT(A19&amp;"!AG55")</f>
        <v>#REF!</v>
      </c>
      <c r="E19" s="98" t="e">
        <f t="shared" ref="E19:E21" ca="1" si="3">INDIRECT(A19&amp;"!AI56")</f>
        <v>#REF!</v>
      </c>
      <c r="F19" s="98" t="e">
        <f t="shared" ref="F19:F21" ca="1" si="4">INDIRECT(A19&amp;"!AB58")</f>
        <v>#REF!</v>
      </c>
      <c r="G19" s="98" t="e">
        <f t="shared" ref="G19:G21" ca="1" si="5">INDIRECT(A19&amp;"!H58")</f>
        <v>#REF!</v>
      </c>
      <c r="H19" s="98" t="e">
        <f t="shared" ref="H19:H21" ca="1" si="6">INDIRECT(A19&amp;"!H56")</f>
        <v>#REF!</v>
      </c>
      <c r="I19" s="99" t="e">
        <f t="shared" ref="I19:I21" ca="1" si="7">INDIRECT(A19&amp;"!AF57")</f>
        <v>#REF!</v>
      </c>
      <c r="J19" s="98" t="e">
        <f t="shared" ref="J19:J21" ca="1" si="8">INDIRECT(A19&amp;"!M61")</f>
        <v>#REF!</v>
      </c>
      <c r="K19" s="98" t="e">
        <f t="shared" ref="K19:K21" ca="1" si="9">INDIRECT(A19&amp;"!N65")</f>
        <v>#REF!</v>
      </c>
      <c r="L19" s="99" t="e">
        <f t="shared" ref="L19:L21" ca="1" si="10">INDIRECT(A19&amp;"!AH65")</f>
        <v>#REF!</v>
      </c>
      <c r="M19" s="98" t="e">
        <f t="shared" ref="M19:M21" ca="1" si="11">INDIRECT(A19&amp;"!N68")</f>
        <v>#REF!</v>
      </c>
      <c r="N19" s="98" t="e">
        <f t="shared" ref="N19:N21" ca="1" si="12">INDIRECT(A19&amp;"!N69")</f>
        <v>#REF!</v>
      </c>
      <c r="O19" s="99" t="e">
        <f t="shared" ref="O19:O21" ca="1" si="13">INDIRECT(A19&amp;"!AH69")</f>
        <v>#REF!</v>
      </c>
      <c r="P19" s="98" t="e">
        <f t="shared" ref="P19:P21" ca="1" si="14">INDIRECT(A19&amp;"!P71")</f>
        <v>#REF!</v>
      </c>
      <c r="Q19" s="98" t="e">
        <f t="shared" ref="Q19:Q21" ca="1" si="15">INDIRECT(A19&amp;"!V71")</f>
        <v>#REF!</v>
      </c>
      <c r="R19" s="98" t="s">
        <v>2120</v>
      </c>
      <c r="S19" s="98" t="e">
        <f t="shared" ref="S19:S21" ca="1" si="16">INDIRECT(A19&amp;"!V72")</f>
        <v>#REF!</v>
      </c>
      <c r="T19" s="98" t="e">
        <f t="shared" ref="T19:T21" ca="1" si="17">INDIRECT(A19&amp;"!AD71")</f>
        <v>#REF!</v>
      </c>
      <c r="U19" s="98" t="e">
        <f t="shared" ref="U19:U21" ca="1" si="18">INDIRECT(A19&amp;"!AJ71")</f>
        <v>#REF!</v>
      </c>
      <c r="V19" s="98" t="s">
        <v>2120</v>
      </c>
      <c r="W19" s="98" t="e">
        <f t="shared" ref="W19:W21" ca="1" si="19">INDIRECT(A19&amp;"!AJ72")</f>
        <v>#REF!</v>
      </c>
      <c r="X19" s="98" t="e">
        <f t="shared" ref="X19:X21" ca="1" si="20">INDIRECT(A19&amp;"!P73")</f>
        <v>#REF!</v>
      </c>
      <c r="Y19" s="98" t="e">
        <f t="shared" ref="Y19:Y21" ca="1" si="21">INDIRECT(A19&amp;"!N75")</f>
        <v>#REF!</v>
      </c>
      <c r="Z19" s="98" t="e">
        <f t="shared" ref="Z19:Z21" ca="1" si="22">INDIRECT(A19&amp;"!N76")</f>
        <v>#REF!</v>
      </c>
      <c r="AA19" s="99" t="e">
        <f t="shared" ref="AA19:AA21" ca="1" si="23">INDIRECT(A19&amp;"!AH76")</f>
        <v>#REF!</v>
      </c>
      <c r="AB19" s="98" t="e">
        <f t="shared" ref="AB19:AB21" ca="1" si="24">INDIRECT(A19&amp;"!P78")</f>
        <v>#REF!</v>
      </c>
      <c r="AC19" s="98" t="e">
        <f t="shared" ref="AC19:AC21" ca="1" si="25">INDIRECT(A19&amp;"!V78")</f>
        <v>#REF!</v>
      </c>
      <c r="AD19" s="98" t="s">
        <v>2120</v>
      </c>
      <c r="AE19" s="98" t="e">
        <f t="shared" ref="AE19:AE21" ca="1" si="26">INDIRECT(A19&amp;"!V79")</f>
        <v>#REF!</v>
      </c>
      <c r="AF19" s="98" t="e">
        <f t="shared" ref="AF19:AF21" ca="1" si="27">INDIRECT(A19&amp;"!AD78")</f>
        <v>#REF!</v>
      </c>
      <c r="AG19" s="98" t="e">
        <f t="shared" ref="AG19:AG21" ca="1" si="28">INDIRECT(A19&amp;"!AJ78")</f>
        <v>#REF!</v>
      </c>
      <c r="AH19" s="98" t="s">
        <v>2120</v>
      </c>
      <c r="AI19" s="98" t="e">
        <f t="shared" ref="AI19:AI21" ca="1" si="29">INDIRECT(A19&amp;"!AJ79")</f>
        <v>#REF!</v>
      </c>
      <c r="AJ19" s="100" t="e">
        <f t="shared" ref="AJ19:AJ21" ca="1" si="30">INDIRECT(A19&amp;"!P80")</f>
        <v>#REF!</v>
      </c>
      <c r="AK19" s="97" t="e">
        <f t="shared" ref="AK19:AK21" ca="1" si="31">INDIRECT(A19&amp;"!N81")</f>
        <v>#REF!</v>
      </c>
      <c r="AL19" s="98" t="e">
        <f t="shared" ref="AL19:AL21" ca="1" si="32">INDIRECT(A19&amp;"!Y81")</f>
        <v>#REF!</v>
      </c>
      <c r="AM19" s="101" t="e">
        <f t="shared" ref="AM19:AM21" ca="1" si="33">INDIRECT(A19&amp;"!AJ81")</f>
        <v>#REF!</v>
      </c>
      <c r="AN19" s="102" t="e">
        <f t="shared" ref="AN19:AN21" ca="1" si="34">INDIRECT(A19&amp;"!H82")</f>
        <v>#REF!</v>
      </c>
      <c r="AO19" s="99" t="e">
        <f t="shared" ref="AO19:AO21" ca="1" si="35">INDIRECT(A19&amp;"!S83")</f>
        <v>#REF!</v>
      </c>
      <c r="AP19" s="98" t="e">
        <f t="shared" ref="AP19:AP21" ca="1" si="36">INDIRECT(A19&amp;"!X83")</f>
        <v>#REF!</v>
      </c>
      <c r="AQ19" s="98" t="e">
        <f t="shared" ref="AQ19:AQ21" ca="1" si="37">INDIRECT(A19&amp;"!AD83")</f>
        <v>#REF!</v>
      </c>
      <c r="AR19" s="98" t="e">
        <f t="shared" ref="AR19:AR21" ca="1" si="38">INDIRECT(A19&amp;"!AM83")</f>
        <v>#REF!</v>
      </c>
      <c r="AS19" s="98" t="e">
        <f t="shared" ref="AS19:AS21" ca="1" si="39">INDIRECT(A19&amp;"!K84")</f>
        <v>#REF!</v>
      </c>
      <c r="AT19" s="103" t="e">
        <f t="shared" ref="AT19:AT21" ca="1" si="40">INDIRECT(A19&amp;"!Q84")</f>
        <v>#REF!</v>
      </c>
      <c r="AU19" s="98" t="e">
        <f t="shared" ref="AU19:AU21" ca="1" si="41">INDIRECT(A19&amp;"!X84")</f>
        <v>#REF!</v>
      </c>
      <c r="AV19" s="98" t="e">
        <f t="shared" ref="AV19:AV21" ca="1" si="42">INDIRECT(A19&amp;"!AG84")</f>
        <v>#REF!</v>
      </c>
      <c r="AW19" s="98" t="e">
        <f t="shared" ref="AW19:AW21" ca="1" si="43">INDIRECT(A19&amp;"!P30")</f>
        <v>#REF!</v>
      </c>
      <c r="AX19" s="98" t="e">
        <f t="shared" ref="AX19:AX21" ca="1" si="44">INDIRECT(A19&amp;"!P31")</f>
        <v>#REF!</v>
      </c>
      <c r="AY19" s="98" t="e">
        <f t="shared" ref="AY19:AY21" ca="1" si="45">INDIRECT(A19&amp;"!P36")</f>
        <v>#REF!</v>
      </c>
      <c r="AZ19" s="98" t="e">
        <f t="shared" ref="AZ19:AZ21" ca="1" si="46">INDIRECT(A19&amp;"!P37")</f>
        <v>#REF!</v>
      </c>
      <c r="BA19" s="104" t="e">
        <f t="shared" ref="BA19:BA21" ca="1" si="47">INDIRECT(A19&amp;"!H86")</f>
        <v>#REF!</v>
      </c>
      <c r="BB19" s="100" t="e">
        <f t="shared" ref="BB19:BB21" ca="1" si="48">INDIRECT(A19&amp;"!H87")</f>
        <v>#REF!</v>
      </c>
    </row>
    <row r="20" spans="1:54" s="55" customFormat="1" ht="36" customHeight="1" x14ac:dyDescent="0.15">
      <c r="A20" s="88" t="s">
        <v>926</v>
      </c>
      <c r="B20" s="97" t="e">
        <f ca="1">INDIRECT(A20&amp;"!W53")</f>
        <v>#REF!</v>
      </c>
      <c r="C20" s="98" t="e">
        <f t="shared" ca="1" si="1"/>
        <v>#REF!</v>
      </c>
      <c r="D20" s="99" t="e">
        <f t="shared" ca="1" si="2"/>
        <v>#REF!</v>
      </c>
      <c r="E20" s="98" t="e">
        <f t="shared" ca="1" si="3"/>
        <v>#REF!</v>
      </c>
      <c r="F20" s="98" t="e">
        <f t="shared" ca="1" si="4"/>
        <v>#REF!</v>
      </c>
      <c r="G20" s="98" t="e">
        <f t="shared" ca="1" si="5"/>
        <v>#REF!</v>
      </c>
      <c r="H20" s="98" t="e">
        <f t="shared" ca="1" si="6"/>
        <v>#REF!</v>
      </c>
      <c r="I20" s="99" t="e">
        <f t="shared" ca="1" si="7"/>
        <v>#REF!</v>
      </c>
      <c r="J20" s="98" t="e">
        <f t="shared" ca="1" si="8"/>
        <v>#REF!</v>
      </c>
      <c r="K20" s="98" t="e">
        <f t="shared" ca="1" si="9"/>
        <v>#REF!</v>
      </c>
      <c r="L20" s="99" t="e">
        <f t="shared" ca="1" si="10"/>
        <v>#REF!</v>
      </c>
      <c r="M20" s="98" t="e">
        <f t="shared" ca="1" si="11"/>
        <v>#REF!</v>
      </c>
      <c r="N20" s="98" t="e">
        <f t="shared" ca="1" si="12"/>
        <v>#REF!</v>
      </c>
      <c r="O20" s="99" t="e">
        <f t="shared" ca="1" si="13"/>
        <v>#REF!</v>
      </c>
      <c r="P20" s="98" t="e">
        <f t="shared" ca="1" si="14"/>
        <v>#REF!</v>
      </c>
      <c r="Q20" s="98" t="e">
        <f t="shared" ca="1" si="15"/>
        <v>#REF!</v>
      </c>
      <c r="R20" s="98" t="s">
        <v>2120</v>
      </c>
      <c r="S20" s="98" t="e">
        <f t="shared" ca="1" si="16"/>
        <v>#REF!</v>
      </c>
      <c r="T20" s="98" t="e">
        <f t="shared" ca="1" si="17"/>
        <v>#REF!</v>
      </c>
      <c r="U20" s="98" t="e">
        <f t="shared" ca="1" si="18"/>
        <v>#REF!</v>
      </c>
      <c r="V20" s="98" t="s">
        <v>2120</v>
      </c>
      <c r="W20" s="98" t="e">
        <f t="shared" ca="1" si="19"/>
        <v>#REF!</v>
      </c>
      <c r="X20" s="98" t="e">
        <f t="shared" ca="1" si="20"/>
        <v>#REF!</v>
      </c>
      <c r="Y20" s="98" t="e">
        <f t="shared" ca="1" si="21"/>
        <v>#REF!</v>
      </c>
      <c r="Z20" s="98" t="e">
        <f t="shared" ca="1" si="22"/>
        <v>#REF!</v>
      </c>
      <c r="AA20" s="99" t="e">
        <f t="shared" ca="1" si="23"/>
        <v>#REF!</v>
      </c>
      <c r="AB20" s="98" t="e">
        <f t="shared" ca="1" si="24"/>
        <v>#REF!</v>
      </c>
      <c r="AC20" s="98" t="e">
        <f t="shared" ca="1" si="25"/>
        <v>#REF!</v>
      </c>
      <c r="AD20" s="98" t="s">
        <v>2120</v>
      </c>
      <c r="AE20" s="98" t="e">
        <f t="shared" ca="1" si="26"/>
        <v>#REF!</v>
      </c>
      <c r="AF20" s="98" t="e">
        <f t="shared" ca="1" si="27"/>
        <v>#REF!</v>
      </c>
      <c r="AG20" s="98" t="e">
        <f t="shared" ca="1" si="28"/>
        <v>#REF!</v>
      </c>
      <c r="AH20" s="98" t="s">
        <v>2120</v>
      </c>
      <c r="AI20" s="98" t="e">
        <f t="shared" ca="1" si="29"/>
        <v>#REF!</v>
      </c>
      <c r="AJ20" s="100" t="e">
        <f t="shared" ca="1" si="30"/>
        <v>#REF!</v>
      </c>
      <c r="AK20" s="97" t="e">
        <f t="shared" ca="1" si="31"/>
        <v>#REF!</v>
      </c>
      <c r="AL20" s="98" t="e">
        <f t="shared" ca="1" si="32"/>
        <v>#REF!</v>
      </c>
      <c r="AM20" s="101" t="e">
        <f t="shared" ca="1" si="33"/>
        <v>#REF!</v>
      </c>
      <c r="AN20" s="102" t="e">
        <f t="shared" ca="1" si="34"/>
        <v>#REF!</v>
      </c>
      <c r="AO20" s="99" t="e">
        <f t="shared" ca="1" si="35"/>
        <v>#REF!</v>
      </c>
      <c r="AP20" s="98" t="e">
        <f t="shared" ca="1" si="36"/>
        <v>#REF!</v>
      </c>
      <c r="AQ20" s="98" t="e">
        <f t="shared" ca="1" si="37"/>
        <v>#REF!</v>
      </c>
      <c r="AR20" s="98" t="e">
        <f t="shared" ca="1" si="38"/>
        <v>#REF!</v>
      </c>
      <c r="AS20" s="98" t="e">
        <f t="shared" ca="1" si="39"/>
        <v>#REF!</v>
      </c>
      <c r="AT20" s="103" t="e">
        <f t="shared" ca="1" si="40"/>
        <v>#REF!</v>
      </c>
      <c r="AU20" s="98" t="e">
        <f t="shared" ca="1" si="41"/>
        <v>#REF!</v>
      </c>
      <c r="AV20" s="98" t="e">
        <f t="shared" ca="1" si="42"/>
        <v>#REF!</v>
      </c>
      <c r="AW20" s="98" t="e">
        <f t="shared" ca="1" si="43"/>
        <v>#REF!</v>
      </c>
      <c r="AX20" s="98" t="e">
        <f t="shared" ca="1" si="44"/>
        <v>#REF!</v>
      </c>
      <c r="AY20" s="98" t="e">
        <f t="shared" ca="1" si="45"/>
        <v>#REF!</v>
      </c>
      <c r="AZ20" s="98" t="e">
        <f t="shared" ca="1" si="46"/>
        <v>#REF!</v>
      </c>
      <c r="BA20" s="104" t="e">
        <f t="shared" ca="1" si="47"/>
        <v>#REF!</v>
      </c>
      <c r="BB20" s="100" t="e">
        <f t="shared" ca="1" si="48"/>
        <v>#REF!</v>
      </c>
    </row>
    <row r="21" spans="1:54" s="55" customFormat="1" ht="36" customHeight="1" thickBot="1" x14ac:dyDescent="0.2">
      <c r="A21" s="88" t="s">
        <v>7</v>
      </c>
      <c r="B21" s="105" t="e">
        <f t="shared" ca="1" si="0"/>
        <v>#REF!</v>
      </c>
      <c r="C21" s="106" t="e">
        <f t="shared" ca="1" si="1"/>
        <v>#REF!</v>
      </c>
      <c r="D21" s="107" t="e">
        <f t="shared" ca="1" si="2"/>
        <v>#REF!</v>
      </c>
      <c r="E21" s="106" t="e">
        <f t="shared" ca="1" si="3"/>
        <v>#REF!</v>
      </c>
      <c r="F21" s="106" t="e">
        <f t="shared" ca="1" si="4"/>
        <v>#REF!</v>
      </c>
      <c r="G21" s="106" t="e">
        <f t="shared" ca="1" si="5"/>
        <v>#REF!</v>
      </c>
      <c r="H21" s="106" t="e">
        <f t="shared" ca="1" si="6"/>
        <v>#REF!</v>
      </c>
      <c r="I21" s="107" t="e">
        <f t="shared" ca="1" si="7"/>
        <v>#REF!</v>
      </c>
      <c r="J21" s="106" t="e">
        <f t="shared" ca="1" si="8"/>
        <v>#REF!</v>
      </c>
      <c r="K21" s="106" t="e">
        <f t="shared" ca="1" si="9"/>
        <v>#REF!</v>
      </c>
      <c r="L21" s="107" t="e">
        <f t="shared" ca="1" si="10"/>
        <v>#REF!</v>
      </c>
      <c r="M21" s="106" t="e">
        <f t="shared" ca="1" si="11"/>
        <v>#REF!</v>
      </c>
      <c r="N21" s="106" t="e">
        <f t="shared" ca="1" si="12"/>
        <v>#REF!</v>
      </c>
      <c r="O21" s="107" t="e">
        <f t="shared" ca="1" si="13"/>
        <v>#REF!</v>
      </c>
      <c r="P21" s="106" t="e">
        <f t="shared" ca="1" si="14"/>
        <v>#REF!</v>
      </c>
      <c r="Q21" s="106" t="e">
        <f t="shared" ca="1" si="15"/>
        <v>#REF!</v>
      </c>
      <c r="R21" s="106" t="s">
        <v>2120</v>
      </c>
      <c r="S21" s="106" t="e">
        <f t="shared" ca="1" si="16"/>
        <v>#REF!</v>
      </c>
      <c r="T21" s="106" t="e">
        <f t="shared" ca="1" si="17"/>
        <v>#REF!</v>
      </c>
      <c r="U21" s="106" t="e">
        <f t="shared" ca="1" si="18"/>
        <v>#REF!</v>
      </c>
      <c r="V21" s="106" t="s">
        <v>2120</v>
      </c>
      <c r="W21" s="106" t="e">
        <f t="shared" ca="1" si="19"/>
        <v>#REF!</v>
      </c>
      <c r="X21" s="106" t="e">
        <f t="shared" ca="1" si="20"/>
        <v>#REF!</v>
      </c>
      <c r="Y21" s="106" t="e">
        <f t="shared" ca="1" si="21"/>
        <v>#REF!</v>
      </c>
      <c r="Z21" s="106" t="e">
        <f t="shared" ca="1" si="22"/>
        <v>#REF!</v>
      </c>
      <c r="AA21" s="107" t="e">
        <f t="shared" ca="1" si="23"/>
        <v>#REF!</v>
      </c>
      <c r="AB21" s="106" t="e">
        <f t="shared" ca="1" si="24"/>
        <v>#REF!</v>
      </c>
      <c r="AC21" s="106" t="e">
        <f t="shared" ca="1" si="25"/>
        <v>#REF!</v>
      </c>
      <c r="AD21" s="106" t="s">
        <v>2120</v>
      </c>
      <c r="AE21" s="106" t="e">
        <f t="shared" ca="1" si="26"/>
        <v>#REF!</v>
      </c>
      <c r="AF21" s="106" t="e">
        <f t="shared" ca="1" si="27"/>
        <v>#REF!</v>
      </c>
      <c r="AG21" s="106" t="e">
        <f t="shared" ca="1" si="28"/>
        <v>#REF!</v>
      </c>
      <c r="AH21" s="106" t="s">
        <v>2120</v>
      </c>
      <c r="AI21" s="106" t="e">
        <f t="shared" ca="1" si="29"/>
        <v>#REF!</v>
      </c>
      <c r="AJ21" s="108" t="e">
        <f t="shared" ca="1" si="30"/>
        <v>#REF!</v>
      </c>
      <c r="AK21" s="105" t="e">
        <f t="shared" ca="1" si="31"/>
        <v>#REF!</v>
      </c>
      <c r="AL21" s="106" t="e">
        <f t="shared" ca="1" si="32"/>
        <v>#REF!</v>
      </c>
      <c r="AM21" s="109" t="e">
        <f t="shared" ca="1" si="33"/>
        <v>#REF!</v>
      </c>
      <c r="AN21" s="110" t="e">
        <f t="shared" ca="1" si="34"/>
        <v>#REF!</v>
      </c>
      <c r="AO21" s="107" t="e">
        <f t="shared" ca="1" si="35"/>
        <v>#REF!</v>
      </c>
      <c r="AP21" s="106" t="e">
        <f t="shared" ca="1" si="36"/>
        <v>#REF!</v>
      </c>
      <c r="AQ21" s="106" t="e">
        <f t="shared" ca="1" si="37"/>
        <v>#REF!</v>
      </c>
      <c r="AR21" s="106" t="e">
        <f t="shared" ca="1" si="38"/>
        <v>#REF!</v>
      </c>
      <c r="AS21" s="106" t="e">
        <f t="shared" ca="1" si="39"/>
        <v>#REF!</v>
      </c>
      <c r="AT21" s="111" t="e">
        <f t="shared" ca="1" si="40"/>
        <v>#REF!</v>
      </c>
      <c r="AU21" s="106" t="e">
        <f t="shared" ca="1" si="41"/>
        <v>#REF!</v>
      </c>
      <c r="AV21" s="106" t="e">
        <f t="shared" ca="1" si="42"/>
        <v>#REF!</v>
      </c>
      <c r="AW21" s="106" t="e">
        <f t="shared" ca="1" si="43"/>
        <v>#REF!</v>
      </c>
      <c r="AX21" s="106" t="e">
        <f t="shared" ca="1" si="44"/>
        <v>#REF!</v>
      </c>
      <c r="AY21" s="106" t="e">
        <f t="shared" ca="1" si="45"/>
        <v>#REF!</v>
      </c>
      <c r="AZ21" s="106" t="e">
        <f t="shared" ca="1" si="46"/>
        <v>#REF!</v>
      </c>
      <c r="BA21" s="112" t="e">
        <f t="shared" ca="1" si="47"/>
        <v>#REF!</v>
      </c>
      <c r="BB21" s="108" t="e">
        <f t="shared" ca="1" si="48"/>
        <v>#REF!</v>
      </c>
    </row>
    <row r="22" spans="1:54" x14ac:dyDescent="0.15">
      <c r="J22" s="3"/>
      <c r="AO22" s="80"/>
      <c r="AP22" s="80"/>
      <c r="AQ22" s="80"/>
      <c r="AR22" s="80"/>
      <c r="AS22" s="80"/>
      <c r="AT22" s="80"/>
      <c r="AU22" s="80"/>
      <c r="AV22" s="80"/>
      <c r="AW22" s="80"/>
    </row>
  </sheetData>
  <protectedRanges>
    <protectedRange sqref="D11" name="範囲2"/>
    <protectedRange sqref="D5:H8" name="範囲1"/>
  </protectedRanges>
  <mergeCells count="61">
    <mergeCell ref="B5:C5"/>
    <mergeCell ref="B6:C6"/>
    <mergeCell ref="B7:C7"/>
    <mergeCell ref="B8:C8"/>
    <mergeCell ref="D5:H5"/>
    <mergeCell ref="D6:H6"/>
    <mergeCell ref="D7:H7"/>
    <mergeCell ref="D8:H8"/>
    <mergeCell ref="AK1:BB1"/>
    <mergeCell ref="AK14:AM14"/>
    <mergeCell ref="AK15:AK17"/>
    <mergeCell ref="AL15:AL17"/>
    <mergeCell ref="AM15:AM17"/>
    <mergeCell ref="AN14:AN17"/>
    <mergeCell ref="BB14:BB17"/>
    <mergeCell ref="AY14:AZ14"/>
    <mergeCell ref="AW14:AX14"/>
    <mergeCell ref="AW15:AW17"/>
    <mergeCell ref="AO15:AP16"/>
    <mergeCell ref="BA14:BA17"/>
    <mergeCell ref="AX15:AX17"/>
    <mergeCell ref="AY15:AY17"/>
    <mergeCell ref="AZ15:AZ17"/>
    <mergeCell ref="AO14:AR14"/>
    <mergeCell ref="J14:J17"/>
    <mergeCell ref="M14:X14"/>
    <mergeCell ref="X16:X17"/>
    <mergeCell ref="P15:X15"/>
    <mergeCell ref="K14:L14"/>
    <mergeCell ref="K15:K17"/>
    <mergeCell ref="L15:L17"/>
    <mergeCell ref="M15:M17"/>
    <mergeCell ref="N15:N17"/>
    <mergeCell ref="O15:O17"/>
    <mergeCell ref="A14:A17"/>
    <mergeCell ref="C14:C17"/>
    <mergeCell ref="D14:D17"/>
    <mergeCell ref="E14:E17"/>
    <mergeCell ref="F14:F17"/>
    <mergeCell ref="B14:B17"/>
    <mergeCell ref="AS14:AV14"/>
    <mergeCell ref="AQ15:AR16"/>
    <mergeCell ref="AS15:AS17"/>
    <mergeCell ref="AT15:AT17"/>
    <mergeCell ref="AU15:AV16"/>
    <mergeCell ref="B1:AJ1"/>
    <mergeCell ref="P16:S16"/>
    <mergeCell ref="T16:W16"/>
    <mergeCell ref="B3:AJ3"/>
    <mergeCell ref="D11:E11"/>
    <mergeCell ref="I14:I17"/>
    <mergeCell ref="H14:H17"/>
    <mergeCell ref="G14:G17"/>
    <mergeCell ref="AB15:AJ15"/>
    <mergeCell ref="AB16:AE16"/>
    <mergeCell ref="AF16:AI16"/>
    <mergeCell ref="AJ16:AJ17"/>
    <mergeCell ref="Y14:AJ14"/>
    <mergeCell ref="Z15:Z17"/>
    <mergeCell ref="AA15:AA17"/>
    <mergeCell ref="Y15:Y17"/>
  </mergeCells>
  <phoneticPr fontId="2"/>
  <printOptions horizontalCentered="1"/>
  <pageMargins left="0.23622047244094491" right="0.23622047244094491" top="0.74803149606299213" bottom="0.74803149606299213" header="0.31496062992125984" footer="0.31496062992125984"/>
  <pageSetup paperSize="9" scale="64" fitToWidth="2" fitToHeight="0" orientation="landscape" r:id="rId1"/>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zoomScaleNormal="100" workbookViewId="0">
      <selection activeCell="D24" sqref="D24"/>
    </sheetView>
  </sheetViews>
  <sheetFormatPr defaultRowHeight="13.5" x14ac:dyDescent="0.15"/>
  <cols>
    <col min="1" max="1" width="7.5" style="136" customWidth="1"/>
    <col min="2" max="2" width="82.5" style="135" customWidth="1"/>
    <col min="3" max="3" width="9" style="135"/>
    <col min="4" max="4" width="80.125" style="135" customWidth="1"/>
    <col min="5" max="16384" width="9" style="135"/>
  </cols>
  <sheetData>
    <row r="1" spans="1:2" ht="14.25" x14ac:dyDescent="0.15">
      <c r="A1" s="134" t="s">
        <v>2411</v>
      </c>
    </row>
    <row r="2" spans="1:2" ht="7.5" customHeight="1" x14ac:dyDescent="0.15"/>
    <row r="3" spans="1:2" ht="18" customHeight="1" x14ac:dyDescent="0.15">
      <c r="A3" s="142" t="s">
        <v>2405</v>
      </c>
    </row>
    <row r="4" spans="1:2" s="139" customFormat="1" ht="23.25" customHeight="1" x14ac:dyDescent="0.15">
      <c r="A4" s="137" t="s">
        <v>2381</v>
      </c>
      <c r="B4" s="169" t="s">
        <v>2417</v>
      </c>
    </row>
    <row r="5" spans="1:2" s="139" customFormat="1" ht="22.5" customHeight="1" x14ac:dyDescent="0.15">
      <c r="A5" s="137" t="s">
        <v>2382</v>
      </c>
      <c r="B5" s="139" t="s">
        <v>2383</v>
      </c>
    </row>
    <row r="6" spans="1:2" ht="63.75" customHeight="1" x14ac:dyDescent="0.15">
      <c r="A6" s="137" t="s">
        <v>2384</v>
      </c>
      <c r="B6" s="138" t="s">
        <v>2385</v>
      </c>
    </row>
    <row r="7" spans="1:2" ht="22.5" customHeight="1" x14ac:dyDescent="0.15">
      <c r="A7" s="137" t="s">
        <v>2386</v>
      </c>
      <c r="B7" s="138" t="s">
        <v>2387</v>
      </c>
    </row>
    <row r="8" spans="1:2" ht="33.75" customHeight="1" x14ac:dyDescent="0.15">
      <c r="A8" s="137" t="s">
        <v>2388</v>
      </c>
      <c r="B8" s="138" t="s">
        <v>2389</v>
      </c>
    </row>
    <row r="10" spans="1:2" ht="14.25" x14ac:dyDescent="0.15">
      <c r="A10" s="134" t="s">
        <v>2412</v>
      </c>
    </row>
    <row r="11" spans="1:2" ht="7.5" customHeight="1" x14ac:dyDescent="0.15">
      <c r="A11" s="134"/>
    </row>
    <row r="12" spans="1:2" ht="19.5" customHeight="1" x14ac:dyDescent="0.15">
      <c r="A12" s="142" t="s">
        <v>2405</v>
      </c>
    </row>
    <row r="13" spans="1:2" ht="22.5" customHeight="1" x14ac:dyDescent="0.15">
      <c r="A13" s="137" t="s">
        <v>2381</v>
      </c>
      <c r="B13" s="139" t="s">
        <v>2383</v>
      </c>
    </row>
    <row r="14" spans="1:2" ht="33.75" customHeight="1" x14ac:dyDescent="0.15">
      <c r="A14" s="137" t="s">
        <v>2382</v>
      </c>
      <c r="B14" s="138" t="s">
        <v>2400</v>
      </c>
    </row>
    <row r="15" spans="1:2" ht="24" customHeight="1" x14ac:dyDescent="0.15">
      <c r="A15" s="137" t="s">
        <v>2384</v>
      </c>
      <c r="B15" s="138" t="s">
        <v>2418</v>
      </c>
    </row>
    <row r="16" spans="1:2" ht="48.75" customHeight="1" x14ac:dyDescent="0.15">
      <c r="A16" s="137" t="s">
        <v>2386</v>
      </c>
      <c r="B16" s="138" t="s">
        <v>2390</v>
      </c>
    </row>
    <row r="17" spans="1:2" ht="22.5" customHeight="1" x14ac:dyDescent="0.15">
      <c r="A17" s="137" t="s">
        <v>2388</v>
      </c>
      <c r="B17" s="139" t="s">
        <v>2391</v>
      </c>
    </row>
    <row r="18" spans="1:2" ht="33.75" customHeight="1" x14ac:dyDescent="0.15">
      <c r="A18" s="137" t="s">
        <v>2392</v>
      </c>
      <c r="B18" s="138" t="s">
        <v>2393</v>
      </c>
    </row>
    <row r="19" spans="1:2" ht="39.75" customHeight="1" x14ac:dyDescent="0.15">
      <c r="A19" s="137" t="s">
        <v>2394</v>
      </c>
      <c r="B19" s="138" t="s">
        <v>2401</v>
      </c>
    </row>
    <row r="20" spans="1:2" ht="37.5" customHeight="1" x14ac:dyDescent="0.15">
      <c r="A20" s="137" t="s">
        <v>2395</v>
      </c>
      <c r="B20" s="138" t="s">
        <v>2402</v>
      </c>
    </row>
    <row r="21" spans="1:2" ht="33.75" customHeight="1" x14ac:dyDescent="0.15">
      <c r="A21" s="137" t="s">
        <v>2396</v>
      </c>
      <c r="B21" s="138" t="s">
        <v>2403</v>
      </c>
    </row>
    <row r="22" spans="1:2" ht="33.75" customHeight="1" x14ac:dyDescent="0.15">
      <c r="A22" s="137" t="s">
        <v>2397</v>
      </c>
      <c r="B22" s="138" t="s">
        <v>2404</v>
      </c>
    </row>
    <row r="23" spans="1:2" ht="42" customHeight="1" x14ac:dyDescent="0.15">
      <c r="A23" s="137" t="s">
        <v>2398</v>
      </c>
      <c r="B23" s="169" t="s">
        <v>2419</v>
      </c>
    </row>
    <row r="24" spans="1:2" ht="54" x14ac:dyDescent="0.15">
      <c r="A24" s="137" t="s">
        <v>2399</v>
      </c>
      <c r="B24" s="169" t="s">
        <v>2420</v>
      </c>
    </row>
    <row r="25" spans="1:2" x14ac:dyDescent="0.15">
      <c r="A25" s="137"/>
      <c r="B25" s="138"/>
    </row>
    <row r="26" spans="1:2" x14ac:dyDescent="0.15">
      <c r="A26" s="137"/>
      <c r="B26" s="140"/>
    </row>
    <row r="27" spans="1:2" ht="11.25" customHeight="1" x14ac:dyDescent="0.15">
      <c r="A27" s="137"/>
      <c r="B27" s="140"/>
    </row>
    <row r="28" spans="1:2" ht="14.25" x14ac:dyDescent="0.15">
      <c r="A28" s="134"/>
    </row>
    <row r="29" spans="1:2" x14ac:dyDescent="0.15">
      <c r="A29" s="137"/>
      <c r="B29" s="138"/>
    </row>
    <row r="30" spans="1:2" x14ac:dyDescent="0.15">
      <c r="A30" s="137"/>
      <c r="B30" s="138"/>
    </row>
    <row r="31" spans="1:2" ht="11.25" customHeight="1" x14ac:dyDescent="0.15">
      <c r="A31" s="137"/>
      <c r="B31" s="140"/>
    </row>
    <row r="32" spans="1:2" ht="14.25" x14ac:dyDescent="0.15">
      <c r="A32" s="134"/>
    </row>
    <row r="33" spans="1:4" x14ac:dyDescent="0.15">
      <c r="A33" s="137"/>
      <c r="B33" s="138"/>
      <c r="D33" s="141"/>
    </row>
    <row r="34" spans="1:4" x14ac:dyDescent="0.15">
      <c r="A34" s="137"/>
    </row>
    <row r="35" spans="1:4" x14ac:dyDescent="0.15">
      <c r="A35" s="137"/>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7"/>
  <sheetViews>
    <sheetView view="pageBreakPreview" zoomScale="80" zoomScaleNormal="85" zoomScaleSheetLayoutView="80" workbookViewId="0">
      <selection activeCell="AS41" sqref="AS41"/>
    </sheetView>
  </sheetViews>
  <sheetFormatPr defaultColWidth="9" defaultRowHeight="13.5" x14ac:dyDescent="0.15"/>
  <cols>
    <col min="1" max="1" width="3.125" customWidth="1"/>
    <col min="2" max="41" width="2.625" customWidth="1"/>
    <col min="42" max="42" width="9.5" bestFit="1" customWidth="1"/>
    <col min="43" max="43" width="9.125" bestFit="1" customWidth="1"/>
  </cols>
  <sheetData>
    <row r="1" spans="1:42" s="11" customFormat="1" ht="5.25" customHeight="1" x14ac:dyDescent="0.15">
      <c r="A1" s="5"/>
      <c r="B1" s="6"/>
      <c r="C1" s="6"/>
      <c r="D1" s="6"/>
      <c r="E1" s="6"/>
      <c r="F1" s="6"/>
      <c r="G1" s="6"/>
      <c r="H1" s="7"/>
      <c r="I1" s="7"/>
      <c r="J1" s="7"/>
      <c r="K1" s="7"/>
      <c r="L1" s="7"/>
      <c r="M1" s="7"/>
      <c r="N1" s="7"/>
      <c r="O1" s="7"/>
      <c r="P1" s="7"/>
      <c r="Q1" s="7"/>
      <c r="R1" s="7"/>
      <c r="S1" s="8"/>
      <c r="T1" s="8"/>
      <c r="U1" s="8"/>
      <c r="V1" s="8"/>
      <c r="W1" s="8"/>
      <c r="X1" s="8"/>
      <c r="Y1" s="8"/>
      <c r="Z1" s="7"/>
      <c r="AA1" s="7"/>
      <c r="AB1" s="7"/>
      <c r="AC1" s="7"/>
      <c r="AD1" s="7"/>
      <c r="AE1" s="7"/>
      <c r="AF1" s="7"/>
      <c r="AG1" s="7"/>
      <c r="AH1" s="7"/>
      <c r="AI1" s="7"/>
      <c r="AJ1" s="7"/>
      <c r="AK1" s="7"/>
      <c r="AL1" s="7"/>
      <c r="AM1" s="7"/>
      <c r="AN1" s="7"/>
      <c r="AO1" s="9"/>
      <c r="AP1" s="10"/>
    </row>
    <row r="2" spans="1:42" s="11" customFormat="1" ht="24.75" customHeight="1" x14ac:dyDescent="0.15">
      <c r="A2" s="419" t="s">
        <v>2376</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1"/>
      <c r="AP2" s="10"/>
    </row>
    <row r="3" spans="1:42" s="11" customFormat="1" ht="38.25" customHeight="1" x14ac:dyDescent="0.15">
      <c r="A3" s="422" t="s">
        <v>2377</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4"/>
      <c r="AP3" s="10"/>
    </row>
    <row r="4" spans="1:42" s="11" customFormat="1" ht="8.25" customHeight="1" thickBot="1" x14ac:dyDescent="0.2">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4"/>
      <c r="AP4" s="10"/>
    </row>
    <row r="5" spans="1:42" s="17" customFormat="1" thickTop="1" x14ac:dyDescent="0.15">
      <c r="A5" s="126" t="s">
        <v>2372</v>
      </c>
      <c r="B5" s="127"/>
      <c r="C5" s="127"/>
      <c r="D5" s="127"/>
      <c r="E5" s="127"/>
      <c r="F5" s="127"/>
      <c r="G5" s="127"/>
      <c r="H5" s="127"/>
      <c r="I5" s="127"/>
      <c r="J5" s="127"/>
      <c r="K5" s="127"/>
      <c r="L5" s="127"/>
      <c r="M5" s="127"/>
      <c r="N5" s="127"/>
      <c r="O5" s="127"/>
      <c r="P5" s="127"/>
      <c r="Q5" s="127"/>
      <c r="R5" s="127"/>
      <c r="S5" s="127"/>
      <c r="T5" s="128" t="s">
        <v>2373</v>
      </c>
      <c r="U5" s="127"/>
      <c r="V5" s="127"/>
      <c r="W5" s="127"/>
      <c r="X5" s="127"/>
      <c r="Y5" s="127"/>
      <c r="Z5" s="127"/>
      <c r="AA5" s="127"/>
      <c r="AB5" s="127"/>
      <c r="AC5" s="127"/>
      <c r="AD5" s="127"/>
      <c r="AE5" s="127"/>
      <c r="AF5" s="127"/>
      <c r="AG5" s="127"/>
      <c r="AH5" s="127"/>
      <c r="AI5" s="127"/>
      <c r="AJ5" s="127"/>
      <c r="AK5" s="127"/>
      <c r="AL5" s="127"/>
      <c r="AM5" s="127"/>
      <c r="AN5" s="127"/>
      <c r="AO5" s="129"/>
    </row>
    <row r="6" spans="1:42" s="17" customFormat="1" ht="12.75" x14ac:dyDescent="0.15">
      <c r="A6" s="130" t="s">
        <v>957</v>
      </c>
      <c r="B6" s="131"/>
      <c r="C6" s="131"/>
      <c r="D6" s="131"/>
      <c r="E6" s="131"/>
      <c r="F6" s="131"/>
      <c r="G6" s="131"/>
      <c r="H6" s="131"/>
      <c r="I6" s="131"/>
      <c r="J6" s="131"/>
      <c r="K6" s="131"/>
      <c r="L6" s="131"/>
      <c r="M6" s="131"/>
      <c r="N6" s="131"/>
      <c r="O6" s="131"/>
      <c r="P6" s="131"/>
      <c r="Q6" s="131"/>
      <c r="R6" s="131"/>
      <c r="S6" s="131"/>
      <c r="T6" s="132" t="s">
        <v>959</v>
      </c>
      <c r="U6" s="131"/>
      <c r="V6" s="131"/>
      <c r="W6" s="131"/>
      <c r="X6" s="131"/>
      <c r="Y6" s="131"/>
      <c r="Z6" s="131"/>
      <c r="AA6" s="131"/>
      <c r="AB6" s="131"/>
      <c r="AC6" s="131"/>
      <c r="AD6" s="131"/>
      <c r="AE6" s="131"/>
      <c r="AF6" s="131"/>
      <c r="AG6" s="131"/>
      <c r="AH6" s="131"/>
      <c r="AI6" s="131"/>
      <c r="AJ6" s="131"/>
      <c r="AK6" s="131"/>
      <c r="AL6" s="131"/>
      <c r="AM6" s="131"/>
      <c r="AN6" s="131"/>
      <c r="AO6" s="133"/>
    </row>
    <row r="7" spans="1:42" s="17" customFormat="1" ht="12.75" x14ac:dyDescent="0.15">
      <c r="A7" s="130" t="s">
        <v>960</v>
      </c>
      <c r="B7" s="131"/>
      <c r="C7" s="131"/>
      <c r="D7" s="131"/>
      <c r="E7" s="131"/>
      <c r="F7" s="131"/>
      <c r="G7" s="131"/>
      <c r="H7" s="131"/>
      <c r="I7" s="131"/>
      <c r="J7" s="131"/>
      <c r="K7" s="131"/>
      <c r="L7" s="131"/>
      <c r="M7" s="131"/>
      <c r="N7" s="131"/>
      <c r="O7" s="131"/>
      <c r="P7" s="131"/>
      <c r="Q7" s="131"/>
      <c r="R7" s="131"/>
      <c r="S7" s="131"/>
      <c r="T7" s="132" t="s">
        <v>961</v>
      </c>
      <c r="U7" s="131"/>
      <c r="V7" s="131"/>
      <c r="W7" s="131"/>
      <c r="X7" s="131"/>
      <c r="Y7" s="131"/>
      <c r="Z7" s="131"/>
      <c r="AA7" s="131"/>
      <c r="AB7" s="131"/>
      <c r="AC7" s="131"/>
      <c r="AD7" s="131"/>
      <c r="AE7" s="131"/>
      <c r="AF7" s="131"/>
      <c r="AG7" s="131"/>
      <c r="AH7" s="131"/>
      <c r="AI7" s="131"/>
      <c r="AJ7" s="131"/>
      <c r="AK7" s="131"/>
      <c r="AL7" s="131"/>
      <c r="AM7" s="131"/>
      <c r="AN7" s="131"/>
      <c r="AO7" s="133"/>
    </row>
    <row r="8" spans="1:42" s="17" customFormat="1" ht="12.75" x14ac:dyDescent="0.15">
      <c r="A8" s="130" t="s">
        <v>962</v>
      </c>
      <c r="B8" s="131"/>
      <c r="C8" s="131"/>
      <c r="D8" s="131"/>
      <c r="E8" s="131"/>
      <c r="F8" s="131"/>
      <c r="G8" s="131"/>
      <c r="H8" s="131"/>
      <c r="I8" s="131"/>
      <c r="J8" s="131"/>
      <c r="K8" s="131"/>
      <c r="L8" s="131"/>
      <c r="M8" s="131"/>
      <c r="N8" s="131"/>
      <c r="O8" s="131"/>
      <c r="P8" s="131"/>
      <c r="Q8" s="131"/>
      <c r="R8" s="131"/>
      <c r="S8" s="131"/>
      <c r="T8" s="132" t="s">
        <v>963</v>
      </c>
      <c r="U8" s="131"/>
      <c r="V8" s="131"/>
      <c r="W8" s="131"/>
      <c r="X8" s="131"/>
      <c r="Y8" s="131"/>
      <c r="Z8" s="131"/>
      <c r="AA8" s="131"/>
      <c r="AB8" s="131"/>
      <c r="AC8" s="131"/>
      <c r="AD8" s="131"/>
      <c r="AE8" s="131"/>
      <c r="AF8" s="131"/>
      <c r="AG8" s="131"/>
      <c r="AH8" s="131"/>
      <c r="AI8" s="131"/>
      <c r="AJ8" s="131"/>
      <c r="AK8" s="131"/>
      <c r="AL8" s="131"/>
      <c r="AM8" s="131"/>
      <c r="AN8" s="131"/>
      <c r="AO8" s="133"/>
    </row>
    <row r="9" spans="1:42" s="17" customFormat="1" ht="12.75" x14ac:dyDescent="0.15">
      <c r="A9" s="130" t="s">
        <v>964</v>
      </c>
      <c r="B9" s="131"/>
      <c r="C9" s="131"/>
      <c r="D9" s="131"/>
      <c r="E9" s="131"/>
      <c r="F9" s="131"/>
      <c r="G9" s="131"/>
      <c r="H9" s="131"/>
      <c r="I9" s="131"/>
      <c r="J9" s="131"/>
      <c r="K9" s="131"/>
      <c r="L9" s="131"/>
      <c r="M9" s="131"/>
      <c r="N9" s="131"/>
      <c r="O9" s="131"/>
      <c r="P9" s="131"/>
      <c r="Q9" s="131"/>
      <c r="R9" s="131"/>
      <c r="S9" s="131"/>
      <c r="T9" s="132" t="s">
        <v>965</v>
      </c>
      <c r="U9" s="131"/>
      <c r="V9" s="131"/>
      <c r="W9" s="131"/>
      <c r="X9" s="131"/>
      <c r="Y9" s="131"/>
      <c r="Z9" s="131"/>
      <c r="AA9" s="131"/>
      <c r="AB9" s="131"/>
      <c r="AC9" s="131"/>
      <c r="AD9" s="131"/>
      <c r="AE9" s="131"/>
      <c r="AF9" s="131"/>
      <c r="AG9" s="131"/>
      <c r="AH9" s="131"/>
      <c r="AI9" s="131"/>
      <c r="AJ9" s="131"/>
      <c r="AK9" s="131"/>
      <c r="AL9" s="131"/>
      <c r="AM9" s="131"/>
      <c r="AN9" s="131"/>
      <c r="AO9" s="133"/>
    </row>
    <row r="10" spans="1:42" s="17" customFormat="1" ht="38.25" customHeight="1" x14ac:dyDescent="0.15">
      <c r="A10" s="425" t="s">
        <v>2413</v>
      </c>
      <c r="B10" s="952"/>
      <c r="C10" s="952"/>
      <c r="D10" s="952"/>
      <c r="E10" s="952"/>
      <c r="F10" s="952"/>
      <c r="G10" s="952"/>
      <c r="H10" s="952"/>
      <c r="I10" s="952"/>
      <c r="J10" s="952"/>
      <c r="K10" s="952"/>
      <c r="L10" s="952"/>
      <c r="M10" s="952"/>
      <c r="N10" s="952"/>
      <c r="O10" s="952"/>
      <c r="P10" s="952"/>
      <c r="Q10" s="952"/>
      <c r="R10" s="952"/>
      <c r="S10" s="952"/>
      <c r="T10" s="953" t="s">
        <v>2414</v>
      </c>
      <c r="U10" s="953"/>
      <c r="V10" s="953"/>
      <c r="W10" s="953"/>
      <c r="X10" s="953"/>
      <c r="Y10" s="953"/>
      <c r="Z10" s="953"/>
      <c r="AA10" s="953"/>
      <c r="AB10" s="953"/>
      <c r="AC10" s="953"/>
      <c r="AD10" s="953"/>
      <c r="AE10" s="953"/>
      <c r="AF10" s="953"/>
      <c r="AG10" s="953"/>
      <c r="AH10" s="953"/>
      <c r="AI10" s="953"/>
      <c r="AJ10" s="953"/>
      <c r="AK10" s="953"/>
      <c r="AL10" s="953"/>
      <c r="AM10" s="953"/>
      <c r="AN10" s="953"/>
      <c r="AO10" s="954"/>
    </row>
    <row r="11" spans="1:42" s="21" customFormat="1" ht="55.5" customHeight="1" thickBot="1" x14ac:dyDescent="0.2">
      <c r="A11" s="955" t="s">
        <v>2374</v>
      </c>
      <c r="B11" s="956"/>
      <c r="C11" s="956"/>
      <c r="D11" s="956"/>
      <c r="E11" s="956"/>
      <c r="F11" s="956"/>
      <c r="G11" s="956"/>
      <c r="H11" s="956"/>
      <c r="I11" s="956"/>
      <c r="J11" s="956"/>
      <c r="K11" s="956"/>
      <c r="L11" s="956"/>
      <c r="M11" s="956"/>
      <c r="N11" s="956"/>
      <c r="O11" s="956"/>
      <c r="P11" s="956"/>
      <c r="Q11" s="956"/>
      <c r="R11" s="956"/>
      <c r="S11" s="956"/>
      <c r="T11" s="957" t="s">
        <v>2375</v>
      </c>
      <c r="U11" s="958"/>
      <c r="V11" s="958"/>
      <c r="W11" s="958"/>
      <c r="X11" s="958"/>
      <c r="Y11" s="958"/>
      <c r="Z11" s="958"/>
      <c r="AA11" s="958"/>
      <c r="AB11" s="958"/>
      <c r="AC11" s="958"/>
      <c r="AD11" s="958"/>
      <c r="AE11" s="958"/>
      <c r="AF11" s="958"/>
      <c r="AG11" s="958"/>
      <c r="AH11" s="958"/>
      <c r="AI11" s="958"/>
      <c r="AJ11" s="958"/>
      <c r="AK11" s="958"/>
      <c r="AL11" s="958"/>
      <c r="AM11" s="958"/>
      <c r="AN11" s="958"/>
      <c r="AO11" s="959"/>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11" customFormat="1" ht="13.5" customHeight="1" x14ac:dyDescent="0.15">
      <c r="A13" s="241" t="s">
        <v>931</v>
      </c>
      <c r="B13" s="242"/>
      <c r="C13" s="243"/>
      <c r="D13" s="247" t="s">
        <v>2369</v>
      </c>
      <c r="E13" s="248"/>
      <c r="F13" s="248"/>
      <c r="G13" s="249"/>
      <c r="H13" s="940" t="s">
        <v>932</v>
      </c>
      <c r="I13" s="941"/>
      <c r="J13" s="941"/>
      <c r="K13" s="941"/>
      <c r="L13" s="941"/>
      <c r="M13" s="941"/>
      <c r="N13" s="941"/>
      <c r="O13" s="941"/>
      <c r="P13" s="941"/>
      <c r="Q13" s="941"/>
      <c r="R13" s="942"/>
      <c r="S13" s="943" t="s">
        <v>933</v>
      </c>
      <c r="T13" s="941"/>
      <c r="U13" s="941"/>
      <c r="V13" s="941"/>
      <c r="W13" s="941"/>
      <c r="X13" s="941"/>
      <c r="Y13" s="941"/>
      <c r="Z13" s="941"/>
      <c r="AA13" s="941"/>
      <c r="AB13" s="941"/>
      <c r="AC13" s="941"/>
      <c r="AD13" s="942"/>
      <c r="AE13" s="943" t="s">
        <v>2278</v>
      </c>
      <c r="AF13" s="941"/>
      <c r="AG13" s="941"/>
      <c r="AH13" s="941"/>
      <c r="AI13" s="941"/>
      <c r="AJ13" s="941"/>
      <c r="AK13" s="941"/>
      <c r="AL13" s="941"/>
      <c r="AM13" s="941"/>
      <c r="AN13" s="941"/>
      <c r="AO13" s="944"/>
      <c r="AP13" s="10"/>
    </row>
    <row r="14" spans="1:42" s="11" customFormat="1" ht="27.95" customHeight="1" x14ac:dyDescent="0.15">
      <c r="A14" s="244"/>
      <c r="B14" s="245"/>
      <c r="C14" s="246"/>
      <c r="D14" s="250"/>
      <c r="E14" s="251"/>
      <c r="F14" s="251"/>
      <c r="G14" s="252"/>
      <c r="H14" s="258" t="s">
        <v>2282</v>
      </c>
      <c r="I14" s="259"/>
      <c r="J14" s="259"/>
      <c r="K14" s="259"/>
      <c r="L14" s="259"/>
      <c r="M14" s="259"/>
      <c r="N14" s="259"/>
      <c r="O14" s="259"/>
      <c r="P14" s="259"/>
      <c r="Q14" s="259"/>
      <c r="R14" s="260"/>
      <c r="S14" s="261" t="s">
        <v>2379</v>
      </c>
      <c r="T14" s="259"/>
      <c r="U14" s="259"/>
      <c r="V14" s="259"/>
      <c r="W14" s="259"/>
      <c r="X14" s="259"/>
      <c r="Y14" s="259"/>
      <c r="Z14" s="259"/>
      <c r="AA14" s="259"/>
      <c r="AB14" s="259"/>
      <c r="AC14" s="259"/>
      <c r="AD14" s="260"/>
      <c r="AE14" s="261"/>
      <c r="AF14" s="259"/>
      <c r="AG14" s="259"/>
      <c r="AH14" s="259"/>
      <c r="AI14" s="259"/>
      <c r="AJ14" s="259"/>
      <c r="AK14" s="259"/>
      <c r="AL14" s="259"/>
      <c r="AM14" s="259"/>
      <c r="AN14" s="259"/>
      <c r="AO14" s="262"/>
      <c r="AP14" s="10"/>
    </row>
    <row r="15" spans="1:42" s="11" customFormat="1" ht="11.25" customHeight="1" x14ac:dyDescent="0.15">
      <c r="A15" s="244"/>
      <c r="B15" s="245"/>
      <c r="C15" s="246"/>
      <c r="D15" s="263" t="s">
        <v>2378</v>
      </c>
      <c r="E15" s="264"/>
      <c r="F15" s="264"/>
      <c r="G15" s="265"/>
      <c r="H15" s="945" t="s">
        <v>932</v>
      </c>
      <c r="I15" s="946"/>
      <c r="J15" s="946"/>
      <c r="K15" s="946"/>
      <c r="L15" s="946"/>
      <c r="M15" s="946"/>
      <c r="N15" s="946"/>
      <c r="O15" s="946"/>
      <c r="P15" s="946"/>
      <c r="Q15" s="946"/>
      <c r="R15" s="947"/>
      <c r="S15" s="960" t="s">
        <v>933</v>
      </c>
      <c r="T15" s="946"/>
      <c r="U15" s="946"/>
      <c r="V15" s="946"/>
      <c r="W15" s="946"/>
      <c r="X15" s="946"/>
      <c r="Y15" s="946"/>
      <c r="Z15" s="946"/>
      <c r="AA15" s="946"/>
      <c r="AB15" s="946"/>
      <c r="AC15" s="946"/>
      <c r="AD15" s="947"/>
      <c r="AE15" s="960" t="s">
        <v>2281</v>
      </c>
      <c r="AF15" s="946"/>
      <c r="AG15" s="946"/>
      <c r="AH15" s="946"/>
      <c r="AI15" s="946"/>
      <c r="AJ15" s="946"/>
      <c r="AK15" s="946"/>
      <c r="AL15" s="946"/>
      <c r="AM15" s="946"/>
      <c r="AN15" s="946"/>
      <c r="AO15" s="961"/>
      <c r="AP15" s="10"/>
    </row>
    <row r="16" spans="1:42" s="11" customFormat="1" ht="27.95" customHeight="1" x14ac:dyDescent="0.15">
      <c r="A16" s="244"/>
      <c r="B16" s="245"/>
      <c r="C16" s="246"/>
      <c r="D16" s="266"/>
      <c r="E16" s="267"/>
      <c r="F16" s="267"/>
      <c r="G16" s="268"/>
      <c r="H16" s="274" t="s">
        <v>2279</v>
      </c>
      <c r="I16" s="275"/>
      <c r="J16" s="275"/>
      <c r="K16" s="275"/>
      <c r="L16" s="275"/>
      <c r="M16" s="275"/>
      <c r="N16" s="275"/>
      <c r="O16" s="275"/>
      <c r="P16" s="275"/>
      <c r="Q16" s="275"/>
      <c r="R16" s="276"/>
      <c r="S16" s="962" t="s">
        <v>2280</v>
      </c>
      <c r="T16" s="963"/>
      <c r="U16" s="963"/>
      <c r="V16" s="963"/>
      <c r="W16" s="963"/>
      <c r="X16" s="963"/>
      <c r="Y16" s="963"/>
      <c r="Z16" s="963"/>
      <c r="AA16" s="963"/>
      <c r="AB16" s="963"/>
      <c r="AC16" s="963"/>
      <c r="AD16" s="964"/>
      <c r="AE16" s="277"/>
      <c r="AF16" s="275"/>
      <c r="AG16" s="275"/>
      <c r="AH16" s="275"/>
      <c r="AI16" s="275"/>
      <c r="AJ16" s="275"/>
      <c r="AK16" s="275"/>
      <c r="AL16" s="275"/>
      <c r="AM16" s="275"/>
      <c r="AN16" s="275"/>
      <c r="AO16" s="278"/>
      <c r="AP16" s="10"/>
    </row>
    <row r="17" spans="1:47" s="11" customFormat="1" ht="17.25" thickBot="1" x14ac:dyDescent="0.2">
      <c r="A17" s="27"/>
      <c r="B17" s="28" t="s">
        <v>934</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45"/>
    </row>
    <row r="18" spans="1:47" s="11" customFormat="1" ht="27.95" customHeight="1" thickBot="1" x14ac:dyDescent="0.2">
      <c r="A18" s="448" t="s">
        <v>935</v>
      </c>
      <c r="B18" s="449"/>
      <c r="C18" s="449"/>
      <c r="D18" s="449"/>
      <c r="E18" s="449"/>
      <c r="F18" s="449"/>
      <c r="G18" s="450"/>
      <c r="H18" s="926" t="s">
        <v>2283</v>
      </c>
      <c r="I18" s="927"/>
      <c r="J18" s="927"/>
      <c r="K18" s="927"/>
      <c r="L18" s="927"/>
      <c r="M18" s="927"/>
      <c r="N18" s="927"/>
      <c r="O18" s="927"/>
      <c r="P18" s="927"/>
      <c r="Q18" s="928"/>
      <c r="R18" s="454" t="s">
        <v>2380</v>
      </c>
      <c r="S18" s="455"/>
      <c r="T18" s="455"/>
      <c r="U18" s="455"/>
      <c r="V18" s="456"/>
      <c r="W18" s="929" t="s">
        <v>2284</v>
      </c>
      <c r="X18" s="929"/>
      <c r="Y18" s="929"/>
      <c r="Z18" s="929"/>
      <c r="AA18" s="929"/>
      <c r="AB18" s="929"/>
      <c r="AC18" s="929"/>
      <c r="AD18" s="929"/>
      <c r="AE18" s="929"/>
      <c r="AF18" s="929"/>
      <c r="AG18" s="930"/>
      <c r="AH18" s="931"/>
      <c r="AI18" s="932"/>
      <c r="AJ18" s="932"/>
      <c r="AK18" s="932"/>
      <c r="AL18" s="932"/>
      <c r="AM18" s="932"/>
      <c r="AN18" s="932"/>
      <c r="AO18" s="933"/>
      <c r="AP18" s="45"/>
    </row>
    <row r="19" spans="1:47" s="11" customFormat="1" ht="27.95" customHeight="1" thickBot="1" x14ac:dyDescent="0.2">
      <c r="A19" s="468" t="s">
        <v>936</v>
      </c>
      <c r="B19" s="469"/>
      <c r="C19" s="469"/>
      <c r="D19" s="469"/>
      <c r="E19" s="469"/>
      <c r="F19" s="469"/>
      <c r="G19" s="470"/>
      <c r="H19" s="915" t="s">
        <v>2285</v>
      </c>
      <c r="I19" s="916"/>
      <c r="J19" s="916"/>
      <c r="K19" s="916"/>
      <c r="L19" s="916"/>
      <c r="M19" s="916"/>
      <c r="N19" s="916"/>
      <c r="O19" s="916"/>
      <c r="P19" s="916"/>
      <c r="Q19" s="916"/>
      <c r="R19" s="916"/>
      <c r="S19" s="916"/>
      <c r="T19" s="916"/>
      <c r="U19" s="916"/>
      <c r="V19" s="916"/>
      <c r="W19" s="916"/>
      <c r="X19" s="916"/>
      <c r="Y19" s="916"/>
      <c r="Z19" s="916"/>
      <c r="AA19" s="916"/>
      <c r="AB19" s="916"/>
      <c r="AC19" s="916"/>
      <c r="AD19" s="916"/>
      <c r="AE19" s="916"/>
      <c r="AF19" s="916"/>
      <c r="AG19" s="917"/>
      <c r="AH19" s="934"/>
      <c r="AI19" s="935"/>
      <c r="AJ19" s="935"/>
      <c r="AK19" s="935"/>
      <c r="AL19" s="935"/>
      <c r="AM19" s="935"/>
      <c r="AN19" s="935"/>
      <c r="AO19" s="936"/>
      <c r="AP19" s="45"/>
    </row>
    <row r="20" spans="1:47" s="11" customFormat="1" ht="27.95" customHeight="1" thickBot="1" x14ac:dyDescent="0.2">
      <c r="A20" s="279" t="s">
        <v>968</v>
      </c>
      <c r="B20" s="280"/>
      <c r="C20" s="280"/>
      <c r="D20" s="280"/>
      <c r="E20" s="280"/>
      <c r="F20" s="280"/>
      <c r="G20" s="280"/>
      <c r="H20" s="918">
        <v>1994</v>
      </c>
      <c r="I20" s="919"/>
      <c r="J20" s="919"/>
      <c r="K20" s="919"/>
      <c r="L20" s="920" t="s">
        <v>938</v>
      </c>
      <c r="M20" s="920"/>
      <c r="N20" s="921">
        <v>5</v>
      </c>
      <c r="O20" s="921"/>
      <c r="P20" s="920" t="s">
        <v>937</v>
      </c>
      <c r="Q20" s="922"/>
      <c r="R20" s="919">
        <v>1</v>
      </c>
      <c r="S20" s="919"/>
      <c r="T20" s="920" t="s">
        <v>939</v>
      </c>
      <c r="U20" s="923"/>
      <c r="V20" s="924" t="s">
        <v>2410</v>
      </c>
      <c r="W20" s="925"/>
      <c r="X20" s="925"/>
      <c r="Y20" s="925"/>
      <c r="Z20" s="925"/>
      <c r="AA20" s="925"/>
      <c r="AB20" s="925"/>
      <c r="AC20" s="925"/>
      <c r="AD20" s="948">
        <f>IF(AQ20="","",DATEDIF(AQ20,AP20,"Y"))</f>
        <v>24</v>
      </c>
      <c r="AE20" s="949"/>
      <c r="AF20" s="950" t="s">
        <v>940</v>
      </c>
      <c r="AG20" s="951"/>
      <c r="AH20" s="937"/>
      <c r="AI20" s="938"/>
      <c r="AJ20" s="938"/>
      <c r="AK20" s="938"/>
      <c r="AL20" s="938"/>
      <c r="AM20" s="938"/>
      <c r="AN20" s="938"/>
      <c r="AO20" s="939"/>
      <c r="AP20" s="43">
        <v>43556</v>
      </c>
      <c r="AQ20" s="37" t="str">
        <f>IF($R$20="","",H20&amp;"/"&amp;N20&amp;"/"&amp;R20)</f>
        <v>1994/5/1</v>
      </c>
      <c r="AR20" s="42"/>
    </row>
    <row r="21" spans="1:47" s="11" customFormat="1" ht="27.95" customHeight="1" x14ac:dyDescent="0.15">
      <c r="A21" s="292" t="s">
        <v>969</v>
      </c>
      <c r="B21" s="293"/>
      <c r="C21" s="293"/>
      <c r="D21" s="293"/>
      <c r="E21" s="293"/>
      <c r="F21" s="293"/>
      <c r="G21" s="294"/>
      <c r="H21" s="434" t="s">
        <v>2286</v>
      </c>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6"/>
      <c r="AP21" s="45"/>
    </row>
    <row r="22" spans="1:47" s="11" customFormat="1" ht="27.95" customHeight="1" x14ac:dyDescent="0.15">
      <c r="A22" s="474" t="s">
        <v>970</v>
      </c>
      <c r="B22" s="475"/>
      <c r="C22" s="475"/>
      <c r="D22" s="475"/>
      <c r="E22" s="475"/>
      <c r="F22" s="475"/>
      <c r="G22" s="476"/>
      <c r="H22" s="477" t="s">
        <v>2287</v>
      </c>
      <c r="I22" s="478"/>
      <c r="J22" s="478"/>
      <c r="K22" s="478"/>
      <c r="L22" s="478"/>
      <c r="M22" s="478"/>
      <c r="N22" s="478"/>
      <c r="O22" s="478"/>
      <c r="P22" s="478"/>
      <c r="Q22" s="478"/>
      <c r="R22" s="478"/>
      <c r="S22" s="478"/>
      <c r="T22" s="479"/>
      <c r="U22" s="480" t="s">
        <v>2288</v>
      </c>
      <c r="V22" s="481"/>
      <c r="W22" s="481"/>
      <c r="X22" s="481"/>
      <c r="Y22" s="482"/>
      <c r="Z22" s="483" t="s">
        <v>2289</v>
      </c>
      <c r="AA22" s="484"/>
      <c r="AB22" s="484"/>
      <c r="AC22" s="484"/>
      <c r="AD22" s="484"/>
      <c r="AE22" s="484"/>
      <c r="AF22" s="484"/>
      <c r="AG22" s="484"/>
      <c r="AH22" s="484"/>
      <c r="AI22" s="484"/>
      <c r="AJ22" s="484"/>
      <c r="AK22" s="484"/>
      <c r="AL22" s="484"/>
      <c r="AM22" s="484"/>
      <c r="AN22" s="484"/>
      <c r="AO22" s="485"/>
      <c r="AP22" s="44"/>
      <c r="AQ22"/>
      <c r="AR22"/>
      <c r="AS22"/>
      <c r="AT22"/>
      <c r="AU22"/>
    </row>
    <row r="23" spans="1:47" s="11" customFormat="1" ht="27.95" customHeight="1" thickBot="1" x14ac:dyDescent="0.2">
      <c r="A23" s="27"/>
      <c r="B23" s="906" t="s">
        <v>2121</v>
      </c>
      <c r="C23" s="907"/>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907"/>
      <c r="AM23" s="907"/>
      <c r="AN23" s="907"/>
      <c r="AO23" s="908"/>
      <c r="AP23"/>
      <c r="AQ23"/>
      <c r="AR23"/>
      <c r="AS23"/>
      <c r="AT23"/>
      <c r="AU23"/>
    </row>
    <row r="24" spans="1:47" s="26" customFormat="1" ht="27.95" customHeight="1" x14ac:dyDescent="0.15">
      <c r="A24" s="292" t="s">
        <v>2128</v>
      </c>
      <c r="B24" s="437"/>
      <c r="C24" s="437"/>
      <c r="D24" s="437"/>
      <c r="E24" s="437"/>
      <c r="F24" s="437"/>
      <c r="G24" s="438"/>
      <c r="H24" s="377" t="s">
        <v>2129</v>
      </c>
      <c r="I24" s="378"/>
      <c r="J24" s="378"/>
      <c r="K24" s="378"/>
      <c r="L24" s="378"/>
      <c r="M24" s="378"/>
      <c r="N24" s="378"/>
      <c r="O24" s="379"/>
      <c r="P24" s="380" t="s">
        <v>2290</v>
      </c>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2"/>
      <c r="AP24"/>
      <c r="AQ24"/>
      <c r="AR24"/>
      <c r="AS24"/>
      <c r="AT24"/>
      <c r="AU24"/>
    </row>
    <row r="25" spans="1:47" s="26" customFormat="1" ht="27.95" customHeight="1" x14ac:dyDescent="0.15">
      <c r="A25" s="439"/>
      <c r="B25" s="440"/>
      <c r="C25" s="440"/>
      <c r="D25" s="440"/>
      <c r="E25" s="440"/>
      <c r="F25" s="440"/>
      <c r="G25" s="441"/>
      <c r="H25" s="344" t="s">
        <v>2130</v>
      </c>
      <c r="I25" s="345"/>
      <c r="J25" s="345"/>
      <c r="K25" s="345"/>
      <c r="L25" s="345"/>
      <c r="M25" s="345"/>
      <c r="N25" s="345"/>
      <c r="O25" s="346"/>
      <c r="P25" s="341" t="s">
        <v>2291</v>
      </c>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3"/>
      <c r="AP25"/>
      <c r="AQ25"/>
      <c r="AR25"/>
      <c r="AS25"/>
      <c r="AT25"/>
      <c r="AU25"/>
    </row>
    <row r="26" spans="1:47" s="26" customFormat="1" ht="27.95" customHeight="1" x14ac:dyDescent="0.15">
      <c r="A26" s="439"/>
      <c r="B26" s="440"/>
      <c r="C26" s="440"/>
      <c r="D26" s="440"/>
      <c r="E26" s="440"/>
      <c r="F26" s="440"/>
      <c r="G26" s="441"/>
      <c r="H26" s="344" t="s">
        <v>2340</v>
      </c>
      <c r="I26" s="345"/>
      <c r="J26" s="345"/>
      <c r="K26" s="345"/>
      <c r="L26" s="345"/>
      <c r="M26" s="345"/>
      <c r="N26" s="345"/>
      <c r="O26" s="346"/>
      <c r="P26" s="912" t="s">
        <v>2260</v>
      </c>
      <c r="Q26" s="913"/>
      <c r="R26" s="913"/>
      <c r="S26" s="913"/>
      <c r="T26" s="913"/>
      <c r="U26" s="913"/>
      <c r="V26" s="913"/>
      <c r="W26" s="913"/>
      <c r="X26" s="913"/>
      <c r="Y26" s="913"/>
      <c r="Z26" s="913"/>
      <c r="AA26" s="913"/>
      <c r="AB26" s="913"/>
      <c r="AC26" s="913"/>
      <c r="AD26" s="913"/>
      <c r="AE26" s="913"/>
      <c r="AF26" s="913"/>
      <c r="AG26" s="913"/>
      <c r="AH26" s="913"/>
      <c r="AI26" s="913"/>
      <c r="AJ26" s="913"/>
      <c r="AK26" s="913"/>
      <c r="AL26" s="913"/>
      <c r="AM26" s="913"/>
      <c r="AN26" s="913"/>
      <c r="AO26" s="914"/>
      <c r="AP26"/>
      <c r="AQ26"/>
      <c r="AR26"/>
      <c r="AS26"/>
      <c r="AT26"/>
      <c r="AU26"/>
    </row>
    <row r="27" spans="1:47" s="26" customFormat="1" ht="45" customHeight="1" x14ac:dyDescent="0.15">
      <c r="A27" s="439"/>
      <c r="B27" s="440"/>
      <c r="C27" s="440"/>
      <c r="D27" s="440"/>
      <c r="E27" s="440"/>
      <c r="F27" s="440"/>
      <c r="G27" s="441"/>
      <c r="H27" s="909" t="s">
        <v>2131</v>
      </c>
      <c r="I27" s="910"/>
      <c r="J27" s="910"/>
      <c r="K27" s="910"/>
      <c r="L27" s="910"/>
      <c r="M27" s="910"/>
      <c r="N27" s="910"/>
      <c r="O27" s="911"/>
      <c r="P27" s="882" t="s">
        <v>971</v>
      </c>
      <c r="Q27" s="883"/>
      <c r="R27" s="867">
        <v>2016</v>
      </c>
      <c r="S27" s="867"/>
      <c r="T27" s="867"/>
      <c r="U27" s="867"/>
      <c r="V27" s="868" t="s">
        <v>972</v>
      </c>
      <c r="W27" s="883"/>
      <c r="X27" s="869">
        <v>4</v>
      </c>
      <c r="Y27" s="869"/>
      <c r="Z27" s="868" t="s">
        <v>973</v>
      </c>
      <c r="AA27" s="883"/>
      <c r="AB27" s="872" t="s">
        <v>956</v>
      </c>
      <c r="AC27" s="872"/>
      <c r="AD27" s="883" t="s">
        <v>974</v>
      </c>
      <c r="AE27" s="883"/>
      <c r="AF27" s="867">
        <v>2019</v>
      </c>
      <c r="AG27" s="867"/>
      <c r="AH27" s="867"/>
      <c r="AI27" s="867"/>
      <c r="AJ27" s="868" t="s">
        <v>972</v>
      </c>
      <c r="AK27" s="883"/>
      <c r="AL27" s="869">
        <v>3</v>
      </c>
      <c r="AM27" s="869"/>
      <c r="AN27" s="870" t="s">
        <v>2292</v>
      </c>
      <c r="AO27" s="902"/>
      <c r="AP27"/>
      <c r="AQ27"/>
      <c r="AR27"/>
      <c r="AS27"/>
      <c r="AT27"/>
      <c r="AU27"/>
    </row>
    <row r="28" spans="1:47" s="26" customFormat="1" ht="27.95" customHeight="1" thickBot="1" x14ac:dyDescent="0.2">
      <c r="A28" s="442"/>
      <c r="B28" s="443"/>
      <c r="C28" s="443"/>
      <c r="D28" s="443"/>
      <c r="E28" s="443"/>
      <c r="F28" s="443"/>
      <c r="G28" s="444"/>
      <c r="H28" s="311" t="s">
        <v>2132</v>
      </c>
      <c r="I28" s="312"/>
      <c r="J28" s="312"/>
      <c r="K28" s="312"/>
      <c r="L28" s="312"/>
      <c r="M28" s="312"/>
      <c r="N28" s="312"/>
      <c r="O28" s="313"/>
      <c r="P28" s="903" t="s">
        <v>2293</v>
      </c>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5"/>
      <c r="AP28"/>
      <c r="AQ28"/>
      <c r="AR28"/>
      <c r="AS28"/>
      <c r="AT28"/>
      <c r="AU28"/>
    </row>
    <row r="29" spans="1:47" s="26" customFormat="1" ht="21.95" customHeight="1" x14ac:dyDescent="0.15">
      <c r="A29" s="491" t="s">
        <v>2276</v>
      </c>
      <c r="B29" s="492"/>
      <c r="C29" s="492"/>
      <c r="D29" s="492"/>
      <c r="E29" s="492"/>
      <c r="F29" s="492"/>
      <c r="G29" s="493"/>
      <c r="H29" s="503" t="s">
        <v>2330</v>
      </c>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5"/>
      <c r="AP29"/>
      <c r="AQ29"/>
      <c r="AR29"/>
      <c r="AS29"/>
      <c r="AT29"/>
      <c r="AU29"/>
    </row>
    <row r="30" spans="1:47" s="26" customFormat="1" ht="30" customHeight="1" x14ac:dyDescent="0.15">
      <c r="A30" s="494"/>
      <c r="B30" s="495"/>
      <c r="C30" s="495"/>
      <c r="D30" s="495"/>
      <c r="E30" s="495"/>
      <c r="F30" s="495"/>
      <c r="G30" s="496"/>
      <c r="H30" s="344" t="s">
        <v>2239</v>
      </c>
      <c r="I30" s="345"/>
      <c r="J30" s="345"/>
      <c r="K30" s="345"/>
      <c r="L30" s="345"/>
      <c r="M30" s="345"/>
      <c r="N30" s="345"/>
      <c r="O30" s="346"/>
      <c r="P30" s="341" t="s">
        <v>2294</v>
      </c>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3"/>
      <c r="AP30"/>
      <c r="AQ30"/>
      <c r="AR30"/>
      <c r="AS30"/>
      <c r="AT30"/>
      <c r="AU30"/>
    </row>
    <row r="31" spans="1:47" s="26" customFormat="1" ht="30" customHeight="1" x14ac:dyDescent="0.15">
      <c r="A31" s="494"/>
      <c r="B31" s="495"/>
      <c r="C31" s="495"/>
      <c r="D31" s="495"/>
      <c r="E31" s="495"/>
      <c r="F31" s="495"/>
      <c r="G31" s="496"/>
      <c r="H31" s="344" t="s">
        <v>2240</v>
      </c>
      <c r="I31" s="345"/>
      <c r="J31" s="345"/>
      <c r="K31" s="345"/>
      <c r="L31" s="345"/>
      <c r="M31" s="345"/>
      <c r="N31" s="345"/>
      <c r="O31" s="346"/>
      <c r="P31" s="341" t="s">
        <v>2295</v>
      </c>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3"/>
      <c r="AP31"/>
      <c r="AQ31"/>
      <c r="AR31"/>
      <c r="AS31"/>
      <c r="AT31"/>
      <c r="AU31"/>
    </row>
    <row r="32" spans="1:47" s="26" customFormat="1" ht="27.95" customHeight="1" x14ac:dyDescent="0.15">
      <c r="A32" s="494"/>
      <c r="B32" s="495"/>
      <c r="C32" s="495"/>
      <c r="D32" s="495"/>
      <c r="E32" s="495"/>
      <c r="F32" s="495"/>
      <c r="G32" s="496"/>
      <c r="H32" s="873" t="s">
        <v>2415</v>
      </c>
      <c r="I32" s="874"/>
      <c r="J32" s="874"/>
      <c r="K32" s="874"/>
      <c r="L32" s="874"/>
      <c r="M32" s="874"/>
      <c r="N32" s="874"/>
      <c r="O32" s="875"/>
      <c r="P32" s="882" t="s">
        <v>975</v>
      </c>
      <c r="Q32" s="883"/>
      <c r="R32" s="714">
        <v>2019</v>
      </c>
      <c r="S32" s="714"/>
      <c r="T32" s="714"/>
      <c r="U32" s="714"/>
      <c r="V32" s="868" t="s">
        <v>972</v>
      </c>
      <c r="W32" s="868"/>
      <c r="X32" s="869">
        <v>4</v>
      </c>
      <c r="Y32" s="869"/>
      <c r="Z32" s="868" t="s">
        <v>973</v>
      </c>
      <c r="AA32" s="868"/>
      <c r="AB32" s="872" t="s">
        <v>956</v>
      </c>
      <c r="AC32" s="872"/>
      <c r="AD32" s="883" t="s">
        <v>977</v>
      </c>
      <c r="AE32" s="883"/>
      <c r="AF32" s="867">
        <v>2021</v>
      </c>
      <c r="AG32" s="867"/>
      <c r="AH32" s="867"/>
      <c r="AI32" s="867"/>
      <c r="AJ32" s="868" t="s">
        <v>972</v>
      </c>
      <c r="AK32" s="868"/>
      <c r="AL32" s="869">
        <v>3</v>
      </c>
      <c r="AM32" s="869"/>
      <c r="AN32" s="870" t="s">
        <v>2296</v>
      </c>
      <c r="AO32" s="871"/>
      <c r="AP32" s="50" t="str">
        <f>IF(X32&lt;&gt;"",R32&amp;"/"&amp;X32&amp;"/"&amp;1,"")</f>
        <v>2019/4/1</v>
      </c>
      <c r="AQ32" t="str">
        <f>IF(AL32&lt;&gt;"",AF32&amp;"/"&amp;AL32&amp;"/"&amp;1,"")</f>
        <v>2021/3/1</v>
      </c>
      <c r="AR32"/>
      <c r="AS32"/>
      <c r="AT32"/>
      <c r="AU32"/>
    </row>
    <row r="33" spans="1:47" s="26" customFormat="1" ht="27.95" customHeight="1" x14ac:dyDescent="0.15">
      <c r="A33" s="494"/>
      <c r="B33" s="495"/>
      <c r="C33" s="495"/>
      <c r="D33" s="495"/>
      <c r="E33" s="495"/>
      <c r="F33" s="495"/>
      <c r="G33" s="496"/>
      <c r="H33" s="876"/>
      <c r="I33" s="877"/>
      <c r="J33" s="877"/>
      <c r="K33" s="877"/>
      <c r="L33" s="877"/>
      <c r="M33" s="877"/>
      <c r="N33" s="877"/>
      <c r="O33" s="878"/>
      <c r="P33" s="145"/>
      <c r="Q33" s="144"/>
      <c r="R33" s="143"/>
      <c r="S33" s="143"/>
      <c r="T33" s="143"/>
      <c r="U33" s="143"/>
      <c r="V33" s="868" t="s">
        <v>976</v>
      </c>
      <c r="W33" s="868"/>
      <c r="X33" s="869"/>
      <c r="Y33" s="869"/>
      <c r="Z33" s="868" t="s">
        <v>973</v>
      </c>
      <c r="AA33" s="868"/>
      <c r="AB33" s="872" t="s">
        <v>956</v>
      </c>
      <c r="AC33" s="872"/>
      <c r="AD33" s="144"/>
      <c r="AE33" s="144"/>
      <c r="AF33" s="143"/>
      <c r="AG33" s="143"/>
      <c r="AH33" s="143"/>
      <c r="AI33" s="143"/>
      <c r="AJ33" s="868" t="s">
        <v>976</v>
      </c>
      <c r="AK33" s="868"/>
      <c r="AL33" s="869"/>
      <c r="AM33" s="869"/>
      <c r="AN33" s="870" t="s">
        <v>2296</v>
      </c>
      <c r="AO33" s="871"/>
      <c r="AP33"/>
      <c r="AQ33"/>
      <c r="AR33"/>
      <c r="AS33"/>
      <c r="AT33"/>
      <c r="AU33"/>
    </row>
    <row r="34" spans="1:47" s="26" customFormat="1" ht="27.95" customHeight="1" x14ac:dyDescent="0.15">
      <c r="A34" s="494"/>
      <c r="B34" s="495"/>
      <c r="C34" s="495"/>
      <c r="D34" s="495"/>
      <c r="E34" s="495"/>
      <c r="F34" s="495"/>
      <c r="G34" s="496"/>
      <c r="H34" s="899"/>
      <c r="I34" s="900"/>
      <c r="J34" s="900"/>
      <c r="K34" s="900"/>
      <c r="L34" s="900"/>
      <c r="M34" s="900"/>
      <c r="N34" s="900"/>
      <c r="O34" s="901"/>
      <c r="P34" s="882" t="s">
        <v>990</v>
      </c>
      <c r="Q34" s="883"/>
      <c r="R34" s="714">
        <f>IFERROR(DATEDIF(AP32,AQ32,"M")+1,"")</f>
        <v>24</v>
      </c>
      <c r="S34" s="714"/>
      <c r="T34" s="714"/>
      <c r="U34" s="714"/>
      <c r="V34" s="870" t="s">
        <v>2124</v>
      </c>
      <c r="W34" s="892"/>
      <c r="X34" s="893"/>
      <c r="Y34" s="894"/>
      <c r="Z34" s="894"/>
      <c r="AA34" s="894"/>
      <c r="AB34" s="894"/>
      <c r="AC34" s="894"/>
      <c r="AD34" s="894"/>
      <c r="AE34" s="894"/>
      <c r="AF34" s="894"/>
      <c r="AG34" s="894"/>
      <c r="AH34" s="894"/>
      <c r="AI34" s="894"/>
      <c r="AJ34" s="894"/>
      <c r="AK34" s="894"/>
      <c r="AL34" s="894"/>
      <c r="AM34" s="894"/>
      <c r="AN34" s="894"/>
      <c r="AO34" s="895"/>
      <c r="AP34"/>
      <c r="AQ34"/>
      <c r="AR34"/>
      <c r="AS34"/>
      <c r="AT34"/>
      <c r="AU34"/>
    </row>
    <row r="35" spans="1:47" s="26" customFormat="1" ht="21.95" customHeight="1" x14ac:dyDescent="0.15">
      <c r="A35" s="494"/>
      <c r="B35" s="495"/>
      <c r="C35" s="495"/>
      <c r="D35" s="495"/>
      <c r="E35" s="495"/>
      <c r="F35" s="495"/>
      <c r="G35" s="496"/>
      <c r="H35" s="896" t="s">
        <v>2331</v>
      </c>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8"/>
      <c r="AP35"/>
      <c r="AQ35"/>
      <c r="AR35"/>
      <c r="AS35"/>
      <c r="AT35"/>
      <c r="AU35"/>
    </row>
    <row r="36" spans="1:47" s="26" customFormat="1" ht="27.95" customHeight="1" x14ac:dyDescent="0.15">
      <c r="A36" s="494"/>
      <c r="B36" s="495"/>
      <c r="C36" s="495"/>
      <c r="D36" s="495"/>
      <c r="E36" s="495"/>
      <c r="F36" s="495"/>
      <c r="G36" s="496"/>
      <c r="H36" s="344" t="s">
        <v>2239</v>
      </c>
      <c r="I36" s="345"/>
      <c r="J36" s="345"/>
      <c r="K36" s="345"/>
      <c r="L36" s="345"/>
      <c r="M36" s="345"/>
      <c r="N36" s="345"/>
      <c r="O36" s="346"/>
      <c r="P36" s="341" t="s">
        <v>2290</v>
      </c>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3"/>
      <c r="AP36"/>
      <c r="AQ36"/>
      <c r="AR36"/>
      <c r="AS36"/>
      <c r="AT36"/>
      <c r="AU36"/>
    </row>
    <row r="37" spans="1:47" s="26" customFormat="1" ht="27.95" customHeight="1" x14ac:dyDescent="0.15">
      <c r="A37" s="494"/>
      <c r="B37" s="495"/>
      <c r="C37" s="495"/>
      <c r="D37" s="495"/>
      <c r="E37" s="495"/>
      <c r="F37" s="495"/>
      <c r="G37" s="496"/>
      <c r="H37" s="344" t="s">
        <v>2240</v>
      </c>
      <c r="I37" s="345"/>
      <c r="J37" s="345"/>
      <c r="K37" s="345"/>
      <c r="L37" s="345"/>
      <c r="M37" s="345"/>
      <c r="N37" s="345"/>
      <c r="O37" s="346"/>
      <c r="P37" s="341" t="s">
        <v>2297</v>
      </c>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3"/>
      <c r="AP37"/>
      <c r="AQ37"/>
      <c r="AR37"/>
      <c r="AS37"/>
      <c r="AT37"/>
      <c r="AU37"/>
    </row>
    <row r="38" spans="1:47" s="26" customFormat="1" ht="27.95" customHeight="1" x14ac:dyDescent="0.15">
      <c r="A38" s="494"/>
      <c r="B38" s="495"/>
      <c r="C38" s="495"/>
      <c r="D38" s="495"/>
      <c r="E38" s="495"/>
      <c r="F38" s="495"/>
      <c r="G38" s="496"/>
      <c r="H38" s="873" t="s">
        <v>2415</v>
      </c>
      <c r="I38" s="874"/>
      <c r="J38" s="874"/>
      <c r="K38" s="874"/>
      <c r="L38" s="874"/>
      <c r="M38" s="874"/>
      <c r="N38" s="874"/>
      <c r="O38" s="875"/>
      <c r="P38" s="882" t="s">
        <v>975</v>
      </c>
      <c r="Q38" s="883"/>
      <c r="R38" s="714">
        <v>2019</v>
      </c>
      <c r="S38" s="714"/>
      <c r="T38" s="714"/>
      <c r="U38" s="714"/>
      <c r="V38" s="868" t="s">
        <v>972</v>
      </c>
      <c r="W38" s="868"/>
      <c r="X38" s="869">
        <v>4</v>
      </c>
      <c r="Y38" s="869"/>
      <c r="Z38" s="868" t="s">
        <v>973</v>
      </c>
      <c r="AA38" s="868"/>
      <c r="AB38" s="872" t="s">
        <v>956</v>
      </c>
      <c r="AC38" s="872"/>
      <c r="AD38" s="883" t="s">
        <v>977</v>
      </c>
      <c r="AE38" s="883"/>
      <c r="AF38" s="867">
        <v>2021</v>
      </c>
      <c r="AG38" s="867"/>
      <c r="AH38" s="867"/>
      <c r="AI38" s="867"/>
      <c r="AJ38" s="868" t="s">
        <v>972</v>
      </c>
      <c r="AK38" s="868"/>
      <c r="AL38" s="869">
        <v>3</v>
      </c>
      <c r="AM38" s="869"/>
      <c r="AN38" s="870" t="s">
        <v>2296</v>
      </c>
      <c r="AO38" s="871"/>
      <c r="AP38" t="str">
        <f>IF(X38&lt;&gt;"",R38&amp;"/"&amp;X38&amp;"/"&amp;1,"")</f>
        <v>2019/4/1</v>
      </c>
      <c r="AQ38" t="str">
        <f>IF(AL38&lt;&gt;"",AF38&amp;"/"&amp;AL38&amp;"/"&amp;1,"")</f>
        <v>2021/3/1</v>
      </c>
      <c r="AR38"/>
      <c r="AS38"/>
      <c r="AT38"/>
      <c r="AU38"/>
    </row>
    <row r="39" spans="1:47" s="26" customFormat="1" ht="27.95" customHeight="1" x14ac:dyDescent="0.15">
      <c r="A39" s="497"/>
      <c r="B39" s="498"/>
      <c r="C39" s="498"/>
      <c r="D39" s="498"/>
      <c r="E39" s="498"/>
      <c r="F39" s="498"/>
      <c r="G39" s="499"/>
      <c r="H39" s="876"/>
      <c r="I39" s="877"/>
      <c r="J39" s="877"/>
      <c r="K39" s="877"/>
      <c r="L39" s="877"/>
      <c r="M39" s="877"/>
      <c r="N39" s="877"/>
      <c r="O39" s="878"/>
      <c r="P39" s="145"/>
      <c r="Q39" s="144"/>
      <c r="R39" s="143"/>
      <c r="S39" s="143"/>
      <c r="T39" s="143"/>
      <c r="U39" s="143"/>
      <c r="V39" s="868" t="s">
        <v>976</v>
      </c>
      <c r="W39" s="868"/>
      <c r="X39" s="869"/>
      <c r="Y39" s="869"/>
      <c r="Z39" s="868" t="s">
        <v>973</v>
      </c>
      <c r="AA39" s="868"/>
      <c r="AB39" s="872" t="s">
        <v>956</v>
      </c>
      <c r="AC39" s="872"/>
      <c r="AD39" s="144"/>
      <c r="AE39" s="144"/>
      <c r="AF39" s="143"/>
      <c r="AG39" s="143"/>
      <c r="AH39" s="143"/>
      <c r="AI39" s="143"/>
      <c r="AJ39" s="868" t="s">
        <v>976</v>
      </c>
      <c r="AK39" s="868"/>
      <c r="AL39" s="869"/>
      <c r="AM39" s="869"/>
      <c r="AN39" s="870" t="s">
        <v>2296</v>
      </c>
      <c r="AO39" s="871"/>
      <c r="AP39"/>
      <c r="AQ39"/>
      <c r="AR39"/>
      <c r="AS39"/>
      <c r="AT39"/>
      <c r="AU39"/>
    </row>
    <row r="40" spans="1:47" s="26" customFormat="1" ht="27.95" customHeight="1" thickBot="1" x14ac:dyDescent="0.2">
      <c r="A40" s="500"/>
      <c r="B40" s="501"/>
      <c r="C40" s="501"/>
      <c r="D40" s="501"/>
      <c r="E40" s="501"/>
      <c r="F40" s="501"/>
      <c r="G40" s="502"/>
      <c r="H40" s="879"/>
      <c r="I40" s="880"/>
      <c r="J40" s="880"/>
      <c r="K40" s="880"/>
      <c r="L40" s="880"/>
      <c r="M40" s="880"/>
      <c r="N40" s="880"/>
      <c r="O40" s="881"/>
      <c r="P40" s="884" t="s">
        <v>990</v>
      </c>
      <c r="Q40" s="885"/>
      <c r="R40" s="886">
        <f>IFERROR(DATEDIF(AP38,AQ38,"M")+1,"")</f>
        <v>24</v>
      </c>
      <c r="S40" s="886"/>
      <c r="T40" s="886"/>
      <c r="U40" s="886"/>
      <c r="V40" s="887" t="s">
        <v>2124</v>
      </c>
      <c r="W40" s="888"/>
      <c r="X40" s="889"/>
      <c r="Y40" s="890"/>
      <c r="Z40" s="890"/>
      <c r="AA40" s="890"/>
      <c r="AB40" s="890"/>
      <c r="AC40" s="890"/>
      <c r="AD40" s="890"/>
      <c r="AE40" s="890"/>
      <c r="AF40" s="890"/>
      <c r="AG40" s="890"/>
      <c r="AH40" s="890"/>
      <c r="AI40" s="890"/>
      <c r="AJ40" s="890"/>
      <c r="AK40" s="890"/>
      <c r="AL40" s="890"/>
      <c r="AM40" s="890"/>
      <c r="AN40" s="890"/>
      <c r="AO40" s="891"/>
      <c r="AP40"/>
      <c r="AQ40"/>
      <c r="AR40"/>
      <c r="AS40"/>
      <c r="AT40"/>
      <c r="AU40"/>
    </row>
    <row r="41" spans="1:47" s="31" customFormat="1" ht="103.5" customHeight="1" thickBot="1" x14ac:dyDescent="0.2">
      <c r="A41" s="862" t="s">
        <v>2133</v>
      </c>
      <c r="B41" s="863"/>
      <c r="C41" s="863"/>
      <c r="D41" s="863"/>
      <c r="E41" s="863"/>
      <c r="F41" s="863"/>
      <c r="G41" s="863"/>
      <c r="H41" s="864" t="s">
        <v>2298</v>
      </c>
      <c r="I41" s="865"/>
      <c r="J41" s="865"/>
      <c r="K41" s="865"/>
      <c r="L41" s="865"/>
      <c r="M41" s="865"/>
      <c r="N41" s="865"/>
      <c r="O41" s="865"/>
      <c r="P41" s="865"/>
      <c r="Q41" s="865"/>
      <c r="R41" s="865"/>
      <c r="S41" s="865"/>
      <c r="T41" s="865"/>
      <c r="U41" s="865"/>
      <c r="V41" s="865"/>
      <c r="W41" s="865"/>
      <c r="X41" s="865"/>
      <c r="Y41" s="865"/>
      <c r="Z41" s="865"/>
      <c r="AA41" s="865"/>
      <c r="AB41" s="865"/>
      <c r="AC41" s="865"/>
      <c r="AD41" s="865"/>
      <c r="AE41" s="865"/>
      <c r="AF41" s="865"/>
      <c r="AG41" s="865"/>
      <c r="AH41" s="865"/>
      <c r="AI41" s="865"/>
      <c r="AJ41" s="865"/>
      <c r="AK41" s="865"/>
      <c r="AL41" s="865"/>
      <c r="AM41" s="865"/>
      <c r="AN41" s="865"/>
      <c r="AO41" s="866"/>
      <c r="AP41" s="10"/>
      <c r="AQ41" s="11"/>
      <c r="AR41" s="11"/>
    </row>
    <row r="42" spans="1:47" s="26" customFormat="1" ht="30" customHeight="1" thickBot="1" x14ac:dyDescent="0.2">
      <c r="A42" s="535" t="s">
        <v>2345</v>
      </c>
      <c r="B42" s="536"/>
      <c r="C42" s="536"/>
      <c r="D42" s="536"/>
      <c r="E42" s="536"/>
      <c r="F42" s="536"/>
      <c r="G42" s="536"/>
      <c r="H42" s="536"/>
      <c r="I42" s="536"/>
      <c r="J42" s="853" t="s">
        <v>2346</v>
      </c>
      <c r="K42" s="854"/>
      <c r="L42" s="854"/>
      <c r="M42" s="854"/>
      <c r="N42" s="854"/>
      <c r="O42" s="854"/>
      <c r="P42" s="854"/>
      <c r="Q42" s="854"/>
      <c r="R42" s="842" t="s">
        <v>1007</v>
      </c>
      <c r="S42" s="842"/>
      <c r="T42" s="854" t="s">
        <v>2363</v>
      </c>
      <c r="U42" s="854"/>
      <c r="V42" s="859">
        <v>160</v>
      </c>
      <c r="W42" s="859"/>
      <c r="X42" s="860" t="s">
        <v>2348</v>
      </c>
      <c r="Y42" s="860"/>
      <c r="Z42" s="861"/>
      <c r="AA42" s="853" t="s">
        <v>2349</v>
      </c>
      <c r="AB42" s="854"/>
      <c r="AC42" s="854"/>
      <c r="AD42" s="854"/>
      <c r="AE42" s="854"/>
      <c r="AF42" s="854"/>
      <c r="AG42" s="854"/>
      <c r="AH42" s="855" t="s">
        <v>2299</v>
      </c>
      <c r="AI42" s="855"/>
      <c r="AJ42" s="855"/>
      <c r="AK42" s="855"/>
      <c r="AL42" s="844" t="s">
        <v>2350</v>
      </c>
      <c r="AM42" s="845"/>
      <c r="AN42" s="843">
        <v>180</v>
      </c>
      <c r="AO42" s="846"/>
      <c r="AP42" s="66"/>
    </row>
    <row r="43" spans="1:47" s="26" customFormat="1" ht="30" customHeight="1" thickBot="1" x14ac:dyDescent="0.2">
      <c r="A43" s="535" t="s">
        <v>2351</v>
      </c>
      <c r="B43" s="536"/>
      <c r="C43" s="536"/>
      <c r="D43" s="536"/>
      <c r="E43" s="536"/>
      <c r="F43" s="536"/>
      <c r="G43" s="536"/>
      <c r="H43" s="536"/>
      <c r="I43" s="536"/>
      <c r="J43" s="856" t="s">
        <v>2300</v>
      </c>
      <c r="K43" s="857"/>
      <c r="L43" s="857"/>
      <c r="M43" s="857"/>
      <c r="N43" s="542">
        <v>100</v>
      </c>
      <c r="O43" s="521"/>
      <c r="P43" s="521"/>
      <c r="Q43" s="543"/>
      <c r="R43" s="856" t="s">
        <v>2301</v>
      </c>
      <c r="S43" s="857"/>
      <c r="T43" s="857"/>
      <c r="U43" s="857"/>
      <c r="V43" s="544">
        <v>7.5</v>
      </c>
      <c r="W43" s="545"/>
      <c r="X43" s="545"/>
      <c r="Y43" s="545"/>
      <c r="Z43" s="546"/>
      <c r="AA43" s="858" t="s">
        <v>2364</v>
      </c>
      <c r="AB43" s="854"/>
      <c r="AC43" s="854"/>
      <c r="AD43" s="854"/>
      <c r="AE43" s="854"/>
      <c r="AF43" s="854"/>
      <c r="AG43" s="854"/>
      <c r="AH43" s="843" t="s">
        <v>2302</v>
      </c>
      <c r="AI43" s="843"/>
      <c r="AJ43" s="843"/>
      <c r="AK43" s="843"/>
      <c r="AL43" s="844" t="s">
        <v>2350</v>
      </c>
      <c r="AM43" s="845"/>
      <c r="AN43" s="843">
        <v>950</v>
      </c>
      <c r="AO43" s="846"/>
      <c r="AP43" s="66"/>
    </row>
    <row r="44" spans="1:47" s="31" customFormat="1" ht="69" customHeight="1" thickBot="1" x14ac:dyDescent="0.2">
      <c r="A44" s="847" t="s">
        <v>2134</v>
      </c>
      <c r="B44" s="848"/>
      <c r="C44" s="848"/>
      <c r="D44" s="848"/>
      <c r="E44" s="848"/>
      <c r="F44" s="848"/>
      <c r="G44" s="849"/>
      <c r="H44" s="850" t="s">
        <v>2416</v>
      </c>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2"/>
      <c r="AP44" s="10"/>
      <c r="AQ44" s="11"/>
      <c r="AR44" s="11"/>
    </row>
    <row r="45" spans="1:47" s="11" customFormat="1" ht="111" customHeight="1" thickBot="1" x14ac:dyDescent="0.2">
      <c r="A45" s="515" t="s">
        <v>2406</v>
      </c>
      <c r="B45" s="516"/>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7"/>
      <c r="AP45" s="10"/>
    </row>
    <row r="46" spans="1:47" s="11" customFormat="1" ht="49.5" customHeight="1" thickBot="1" x14ac:dyDescent="0.2">
      <c r="A46" s="832" t="s">
        <v>2097</v>
      </c>
      <c r="B46" s="833"/>
      <c r="C46" s="833"/>
      <c r="D46" s="833"/>
      <c r="E46" s="833"/>
      <c r="F46" s="833"/>
      <c r="G46" s="834"/>
      <c r="H46" s="835" t="s">
        <v>2303</v>
      </c>
      <c r="I46" s="836"/>
      <c r="J46" s="836"/>
      <c r="K46" s="836"/>
      <c r="L46" s="836"/>
      <c r="M46" s="836"/>
      <c r="N46" s="836"/>
      <c r="O46" s="836"/>
      <c r="P46" s="836"/>
      <c r="Q46" s="836"/>
      <c r="R46" s="836"/>
      <c r="S46" s="836"/>
      <c r="T46" s="837"/>
      <c r="U46" s="838" t="s">
        <v>979</v>
      </c>
      <c r="V46" s="839"/>
      <c r="W46" s="839"/>
      <c r="X46" s="839"/>
      <c r="Y46" s="839"/>
      <c r="Z46" s="839"/>
      <c r="AA46" s="840"/>
      <c r="AB46" s="841">
        <v>2018</v>
      </c>
      <c r="AC46" s="841"/>
      <c r="AD46" s="841"/>
      <c r="AE46" s="841"/>
      <c r="AF46" s="826" t="s">
        <v>938</v>
      </c>
      <c r="AG46" s="826"/>
      <c r="AH46" s="842">
        <v>12</v>
      </c>
      <c r="AI46" s="842"/>
      <c r="AJ46" s="826" t="s">
        <v>937</v>
      </c>
      <c r="AK46" s="827"/>
      <c r="AL46" s="828">
        <v>25</v>
      </c>
      <c r="AM46" s="828"/>
      <c r="AN46" s="826" t="s">
        <v>939</v>
      </c>
      <c r="AO46" s="829"/>
      <c r="AP46" s="10"/>
    </row>
    <row r="47" spans="1:47" s="11" customFormat="1" ht="5.25" customHeight="1" x14ac:dyDescent="0.15">
      <c r="A47" s="39"/>
      <c r="B47" s="39"/>
      <c r="C47" s="39"/>
      <c r="D47" s="39"/>
      <c r="E47" s="39"/>
      <c r="F47" s="39"/>
      <c r="G47" s="39"/>
      <c r="H47" s="40"/>
      <c r="I47" s="40"/>
      <c r="J47" s="40"/>
      <c r="K47" s="40"/>
      <c r="L47" s="40"/>
      <c r="M47" s="40"/>
      <c r="N47" s="40"/>
      <c r="O47" s="40"/>
      <c r="P47" s="40"/>
      <c r="Q47" s="40"/>
      <c r="R47" s="40"/>
      <c r="S47" s="41"/>
      <c r="T47" s="41"/>
      <c r="U47" s="41"/>
      <c r="V47" s="41"/>
      <c r="W47" s="41"/>
      <c r="X47" s="41"/>
      <c r="Y47" s="41"/>
      <c r="Z47" s="40"/>
      <c r="AA47" s="40"/>
      <c r="AB47" s="40"/>
      <c r="AC47" s="40"/>
      <c r="AD47" s="40"/>
      <c r="AE47" s="40"/>
      <c r="AF47" s="40"/>
      <c r="AG47" s="40"/>
      <c r="AH47" s="40"/>
      <c r="AI47" s="40"/>
      <c r="AJ47" s="40"/>
      <c r="AK47" s="40"/>
      <c r="AL47" s="40"/>
      <c r="AM47" s="40"/>
      <c r="AN47" s="40"/>
      <c r="AO47" s="40"/>
      <c r="AP47" s="30"/>
    </row>
    <row r="48" spans="1:47" s="42" customFormat="1" ht="27" customHeight="1" x14ac:dyDescent="0.15">
      <c r="A48" s="830" t="s">
        <v>2135</v>
      </c>
      <c r="B48" s="830"/>
      <c r="C48" s="830"/>
      <c r="D48" s="830"/>
      <c r="E48" s="830"/>
      <c r="F48" s="830"/>
      <c r="G48" s="830"/>
      <c r="H48" s="830"/>
      <c r="I48" s="830"/>
      <c r="J48" s="830"/>
      <c r="K48" s="830"/>
      <c r="L48" s="830"/>
      <c r="M48" s="830"/>
      <c r="N48" s="830"/>
      <c r="O48" s="830"/>
      <c r="P48" s="830"/>
      <c r="Q48" s="830"/>
      <c r="R48" s="830"/>
      <c r="S48" s="830"/>
      <c r="T48" s="830"/>
      <c r="U48" s="830"/>
      <c r="V48" s="830"/>
      <c r="W48" s="830"/>
      <c r="X48" s="830"/>
      <c r="Y48" s="830"/>
      <c r="Z48" s="830"/>
      <c r="AA48" s="830"/>
      <c r="AB48" s="830"/>
      <c r="AC48" s="830"/>
      <c r="AD48" s="830"/>
      <c r="AE48" s="830"/>
      <c r="AF48" s="830"/>
      <c r="AG48" s="830"/>
      <c r="AH48" s="830"/>
      <c r="AI48" s="830"/>
      <c r="AJ48" s="830"/>
      <c r="AK48" s="830"/>
      <c r="AL48" s="830"/>
      <c r="AM48" s="830"/>
      <c r="AN48" s="830"/>
      <c r="AO48" s="830"/>
      <c r="AP48" s="34"/>
    </row>
    <row r="49" spans="1:43" s="42" customFormat="1" ht="5.25" customHeight="1" x14ac:dyDescent="0.15">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34"/>
    </row>
    <row r="50" spans="1:43" x14ac:dyDescent="0.15">
      <c r="A50" s="831" t="s">
        <v>981</v>
      </c>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831"/>
      <c r="AL50" s="831"/>
      <c r="AM50" s="831"/>
      <c r="AN50" s="831"/>
      <c r="AO50" s="831"/>
    </row>
    <row r="51" spans="1:43" s="44" customFormat="1" ht="27" customHeight="1" x14ac:dyDescent="0.15">
      <c r="A51" s="561" t="s">
        <v>2122</v>
      </c>
      <c r="B51" s="562"/>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562"/>
      <c r="AO51" s="562"/>
    </row>
    <row r="52" spans="1:43" s="32" customFormat="1" ht="5.25" customHeight="1" x14ac:dyDescent="0.15"/>
    <row r="53" spans="1:43" s="32" customFormat="1" ht="21.95" customHeight="1" x14ac:dyDescent="0.15">
      <c r="A53" s="790" t="s">
        <v>2136</v>
      </c>
      <c r="B53" s="791"/>
      <c r="C53" s="791"/>
      <c r="D53" s="791"/>
      <c r="E53" s="791"/>
      <c r="F53" s="791"/>
      <c r="G53" s="792"/>
      <c r="H53" s="820" t="s">
        <v>2290</v>
      </c>
      <c r="I53" s="821"/>
      <c r="J53" s="821"/>
      <c r="K53" s="821"/>
      <c r="L53" s="821"/>
      <c r="M53" s="821"/>
      <c r="N53" s="821"/>
      <c r="O53" s="821"/>
      <c r="P53" s="821"/>
      <c r="Q53" s="821"/>
      <c r="R53" s="822"/>
      <c r="S53" s="375" t="s">
        <v>2263</v>
      </c>
      <c r="T53" s="375"/>
      <c r="U53" s="375"/>
      <c r="V53" s="375"/>
      <c r="W53" s="823" t="s">
        <v>2407</v>
      </c>
      <c r="X53" s="823"/>
      <c r="Y53" s="823"/>
      <c r="Z53" s="823"/>
      <c r="AA53" s="823"/>
      <c r="AB53" s="823"/>
      <c r="AC53" s="823"/>
      <c r="AD53" s="823"/>
      <c r="AE53" s="823"/>
      <c r="AF53" s="823"/>
    </row>
    <row r="54" spans="1:43" s="32" customFormat="1" ht="8.1" customHeight="1" x14ac:dyDescent="0.15"/>
    <row r="55" spans="1:43" s="32" customFormat="1" ht="21.95" customHeight="1" x14ac:dyDescent="0.15">
      <c r="A55" s="790" t="s">
        <v>8</v>
      </c>
      <c r="B55" s="791"/>
      <c r="C55" s="791"/>
      <c r="D55" s="791"/>
      <c r="E55" s="791"/>
      <c r="F55" s="791"/>
      <c r="G55" s="792"/>
      <c r="H55" s="690" t="s">
        <v>2126</v>
      </c>
      <c r="I55" s="720"/>
      <c r="J55" s="720"/>
      <c r="K55" s="720"/>
      <c r="L55" s="720"/>
      <c r="M55" s="720"/>
      <c r="N55" s="720"/>
      <c r="O55" s="720"/>
      <c r="P55" s="720"/>
      <c r="Q55" s="720"/>
      <c r="R55" s="720"/>
      <c r="S55" s="720"/>
      <c r="T55" s="720"/>
      <c r="U55" s="720"/>
      <c r="V55" s="720"/>
      <c r="W55" s="720"/>
      <c r="X55" s="721"/>
      <c r="Y55" s="824" t="s">
        <v>2304</v>
      </c>
      <c r="Z55" s="825"/>
      <c r="AA55" s="825"/>
      <c r="AB55" s="825"/>
      <c r="AC55" s="825"/>
      <c r="AD55" s="825"/>
      <c r="AE55" s="825"/>
      <c r="AF55" s="35" t="s">
        <v>9</v>
      </c>
      <c r="AG55" s="810">
        <v>1</v>
      </c>
      <c r="AH55" s="810"/>
      <c r="AI55" s="702" t="s">
        <v>10</v>
      </c>
      <c r="AJ55" s="702"/>
      <c r="AK55" s="811">
        <v>1</v>
      </c>
      <c r="AL55" s="811"/>
      <c r="AM55" s="812" t="s">
        <v>11</v>
      </c>
      <c r="AN55" s="812"/>
      <c r="AO55" s="813"/>
    </row>
    <row r="56" spans="1:43" s="32" customFormat="1" ht="21.95" customHeight="1" x14ac:dyDescent="0.15">
      <c r="A56" s="790" t="s">
        <v>12</v>
      </c>
      <c r="B56" s="791"/>
      <c r="C56" s="791"/>
      <c r="D56" s="791"/>
      <c r="E56" s="791"/>
      <c r="F56" s="791"/>
      <c r="G56" s="792"/>
      <c r="H56" s="814" t="str">
        <f>IF(H46&lt;&gt;"",H46,"")</f>
        <v>MONBU TARO</v>
      </c>
      <c r="I56" s="815"/>
      <c r="J56" s="815"/>
      <c r="K56" s="815"/>
      <c r="L56" s="815"/>
      <c r="M56" s="815"/>
      <c r="N56" s="815"/>
      <c r="O56" s="815"/>
      <c r="P56" s="815"/>
      <c r="Q56" s="815"/>
      <c r="R56" s="815"/>
      <c r="S56" s="815"/>
      <c r="T56" s="815"/>
      <c r="U56" s="815"/>
      <c r="V56" s="815"/>
      <c r="W56" s="815"/>
      <c r="X56" s="815"/>
      <c r="Y56" s="815"/>
      <c r="Z56" s="815"/>
      <c r="AA56" s="815"/>
      <c r="AB56" s="815"/>
      <c r="AC56" s="816"/>
      <c r="AD56" s="752" t="s">
        <v>1</v>
      </c>
      <c r="AE56" s="702"/>
      <c r="AF56" s="702"/>
      <c r="AG56" s="702"/>
      <c r="AH56" s="703"/>
      <c r="AI56" s="817" t="s">
        <v>2305</v>
      </c>
      <c r="AJ56" s="818"/>
      <c r="AK56" s="818"/>
      <c r="AL56" s="818"/>
      <c r="AM56" s="818"/>
      <c r="AN56" s="818"/>
      <c r="AO56" s="819"/>
    </row>
    <row r="57" spans="1:43" s="32" customFormat="1" ht="21.95" customHeight="1" x14ac:dyDescent="0.15">
      <c r="A57" s="790" t="s">
        <v>13</v>
      </c>
      <c r="B57" s="791"/>
      <c r="C57" s="791"/>
      <c r="D57" s="791"/>
      <c r="E57" s="791"/>
      <c r="F57" s="791"/>
      <c r="G57" s="792"/>
      <c r="H57" s="806">
        <f>IF(H20&lt;&gt;"",H20,"")</f>
        <v>1994</v>
      </c>
      <c r="I57" s="807"/>
      <c r="J57" s="807"/>
      <c r="K57" s="807"/>
      <c r="L57" s="807"/>
      <c r="M57" s="807"/>
      <c r="N57" s="33" t="s">
        <v>941</v>
      </c>
      <c r="O57" s="801">
        <f>IF(N20&lt;&gt;"",N20,"")</f>
        <v>5</v>
      </c>
      <c r="P57" s="801"/>
      <c r="Q57" s="801"/>
      <c r="R57" s="33" t="s">
        <v>942</v>
      </c>
      <c r="S57" s="801">
        <f>IF(R20&lt;&gt;"",R20,"")</f>
        <v>1</v>
      </c>
      <c r="T57" s="801"/>
      <c r="U57" s="801"/>
      <c r="V57" s="33" t="s">
        <v>943</v>
      </c>
      <c r="W57" s="33" t="s">
        <v>2306</v>
      </c>
      <c r="X57" s="808">
        <f>IF(AD20&lt;&gt;"",AD20,"")</f>
        <v>24</v>
      </c>
      <c r="Y57" s="808"/>
      <c r="Z57" s="808"/>
      <c r="AA57" s="809" t="s">
        <v>945</v>
      </c>
      <c r="AB57" s="809"/>
      <c r="AC57" s="784" t="s">
        <v>14</v>
      </c>
      <c r="AD57" s="784"/>
      <c r="AE57" s="784"/>
      <c r="AF57" s="800" t="str">
        <f>IF(H18&lt;&gt;"",H18,"")</f>
        <v>M</v>
      </c>
      <c r="AG57" s="801"/>
      <c r="AH57" s="801"/>
      <c r="AI57" s="801"/>
      <c r="AJ57" s="801"/>
      <c r="AK57" s="801"/>
      <c r="AL57" s="801"/>
      <c r="AM57" s="801"/>
      <c r="AN57" s="801"/>
      <c r="AO57" s="802"/>
      <c r="AP57" s="36"/>
      <c r="AQ57" s="37"/>
    </row>
    <row r="58" spans="1:43" s="32" customFormat="1" ht="21.95" customHeight="1" x14ac:dyDescent="0.15">
      <c r="A58" s="790" t="s">
        <v>15</v>
      </c>
      <c r="B58" s="791"/>
      <c r="C58" s="791"/>
      <c r="D58" s="791"/>
      <c r="E58" s="791"/>
      <c r="F58" s="791"/>
      <c r="G58" s="792"/>
      <c r="H58" s="800" t="s">
        <v>25</v>
      </c>
      <c r="I58" s="801"/>
      <c r="J58" s="801"/>
      <c r="K58" s="801"/>
      <c r="L58" s="801"/>
      <c r="M58" s="801"/>
      <c r="N58" s="801"/>
      <c r="O58" s="801"/>
      <c r="P58" s="801"/>
      <c r="Q58" s="801"/>
      <c r="R58" s="801"/>
      <c r="S58" s="801"/>
      <c r="T58" s="801"/>
      <c r="U58" s="801"/>
      <c r="V58" s="802"/>
      <c r="W58" s="301" t="s">
        <v>946</v>
      </c>
      <c r="X58" s="301"/>
      <c r="Y58" s="301"/>
      <c r="Z58" s="301"/>
      <c r="AA58" s="301"/>
      <c r="AB58" s="803" t="s">
        <v>2408</v>
      </c>
      <c r="AC58" s="804"/>
      <c r="AD58" s="804"/>
      <c r="AE58" s="804"/>
      <c r="AF58" s="804"/>
      <c r="AG58" s="804"/>
      <c r="AH58" s="804"/>
      <c r="AI58" s="804"/>
      <c r="AJ58" s="804"/>
      <c r="AK58" s="804"/>
      <c r="AL58" s="804"/>
      <c r="AM58" s="804"/>
      <c r="AN58" s="804"/>
      <c r="AO58" s="805"/>
    </row>
    <row r="59" spans="1:43" s="32" customFormat="1" ht="21.95" customHeight="1" x14ac:dyDescent="0.15">
      <c r="A59" s="790" t="s">
        <v>16</v>
      </c>
      <c r="B59" s="791"/>
      <c r="C59" s="791"/>
      <c r="D59" s="791"/>
      <c r="E59" s="791"/>
      <c r="F59" s="791"/>
      <c r="G59" s="792"/>
      <c r="H59" s="793" t="str">
        <f>IF(H21&lt;&gt;"",H21,"")</f>
        <v>東京都千代田区霞が関３－２－２</v>
      </c>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5"/>
    </row>
    <row r="60" spans="1:43" s="32" customFormat="1" ht="21.95" customHeight="1" x14ac:dyDescent="0.15">
      <c r="A60" s="790" t="s">
        <v>17</v>
      </c>
      <c r="B60" s="791"/>
      <c r="C60" s="791"/>
      <c r="D60" s="791"/>
      <c r="E60" s="791"/>
      <c r="F60" s="791"/>
      <c r="G60" s="792"/>
      <c r="H60" s="796" t="str">
        <f>IF(H22&lt;&gt;"",H22,"")</f>
        <v>000-0000-0000</v>
      </c>
      <c r="I60" s="797"/>
      <c r="J60" s="797"/>
      <c r="K60" s="797"/>
      <c r="L60" s="797"/>
      <c r="M60" s="797"/>
      <c r="N60" s="797"/>
      <c r="O60" s="797"/>
      <c r="P60" s="797"/>
      <c r="Q60" s="797"/>
      <c r="R60" s="797"/>
      <c r="S60" s="797"/>
      <c r="T60" s="798"/>
      <c r="U60" s="799" t="s">
        <v>2307</v>
      </c>
      <c r="V60" s="799"/>
      <c r="W60" s="799"/>
      <c r="X60" s="799"/>
      <c r="Y60" s="799"/>
      <c r="Z60" s="753" t="str">
        <f>IF(Z22&lt;&gt;"",Z22,"")</f>
        <v>XX@XX.XX.XX</v>
      </c>
      <c r="AA60" s="754"/>
      <c r="AB60" s="754"/>
      <c r="AC60" s="754"/>
      <c r="AD60" s="754"/>
      <c r="AE60" s="754"/>
      <c r="AF60" s="754"/>
      <c r="AG60" s="754"/>
      <c r="AH60" s="754"/>
      <c r="AI60" s="754"/>
      <c r="AJ60" s="754"/>
      <c r="AK60" s="754"/>
      <c r="AL60" s="754"/>
      <c r="AM60" s="754"/>
      <c r="AN60" s="754"/>
      <c r="AO60" s="755"/>
    </row>
    <row r="61" spans="1:43" s="32" customFormat="1" ht="21.95" customHeight="1" x14ac:dyDescent="0.15">
      <c r="A61" s="778" t="s">
        <v>2243</v>
      </c>
      <c r="B61" s="779"/>
      <c r="C61" s="779"/>
      <c r="D61" s="779"/>
      <c r="E61" s="779"/>
      <c r="F61" s="779"/>
      <c r="G61" s="780"/>
      <c r="H61" s="784" t="s">
        <v>2244</v>
      </c>
      <c r="I61" s="784"/>
      <c r="J61" s="784"/>
      <c r="K61" s="784"/>
      <c r="L61" s="784"/>
      <c r="M61" s="785" t="s">
        <v>2308</v>
      </c>
      <c r="N61" s="786"/>
      <c r="O61" s="786"/>
      <c r="P61" s="786"/>
      <c r="Q61" s="786"/>
      <c r="R61" s="786"/>
      <c r="S61" s="786"/>
      <c r="T61" s="786"/>
      <c r="U61" s="786"/>
      <c r="V61" s="786"/>
      <c r="W61" s="786"/>
      <c r="X61" s="786"/>
      <c r="Y61" s="786"/>
      <c r="Z61" s="786"/>
      <c r="AA61" s="786"/>
      <c r="AB61" s="786"/>
      <c r="AC61" s="786"/>
      <c r="AD61" s="786"/>
      <c r="AE61" s="786"/>
      <c r="AF61" s="786"/>
      <c r="AG61" s="786"/>
      <c r="AH61" s="786"/>
      <c r="AI61" s="786"/>
      <c r="AJ61" s="786"/>
      <c r="AK61" s="786"/>
      <c r="AL61" s="786"/>
      <c r="AM61" s="786"/>
      <c r="AN61" s="786"/>
      <c r="AO61" s="787"/>
    </row>
    <row r="62" spans="1:43" s="32" customFormat="1" ht="21.95" customHeight="1" x14ac:dyDescent="0.15">
      <c r="A62" s="781"/>
      <c r="B62" s="782"/>
      <c r="C62" s="782"/>
      <c r="D62" s="782"/>
      <c r="E62" s="782"/>
      <c r="F62" s="782"/>
      <c r="G62" s="783"/>
      <c r="H62" s="690" t="s">
        <v>18</v>
      </c>
      <c r="I62" s="720"/>
      <c r="J62" s="761" t="s">
        <v>2309</v>
      </c>
      <c r="K62" s="761"/>
      <c r="L62" s="761"/>
      <c r="M62" s="761"/>
      <c r="N62" s="761"/>
      <c r="O62" s="761"/>
      <c r="P62" s="761"/>
      <c r="Q62" s="761"/>
      <c r="R62" s="761"/>
      <c r="S62" s="761"/>
      <c r="T62" s="761"/>
      <c r="U62" s="761"/>
      <c r="V62" s="761"/>
      <c r="W62" s="761"/>
      <c r="X62" s="761"/>
      <c r="Y62" s="761"/>
      <c r="Z62" s="761"/>
      <c r="AA62" s="761"/>
      <c r="AB62" s="761"/>
      <c r="AC62" s="761"/>
      <c r="AD62" s="761"/>
      <c r="AE62" s="761"/>
      <c r="AF62" s="761"/>
      <c r="AG62" s="761"/>
      <c r="AH62" s="761"/>
      <c r="AI62" s="761"/>
      <c r="AJ62" s="761"/>
      <c r="AK62" s="788" t="s">
        <v>2245</v>
      </c>
      <c r="AL62" s="788"/>
      <c r="AM62" s="788"/>
      <c r="AN62" s="788"/>
      <c r="AO62" s="789"/>
    </row>
    <row r="63" spans="1:43" s="32" customFormat="1" ht="40.5" customHeight="1" x14ac:dyDescent="0.15">
      <c r="A63" s="766" t="s">
        <v>2246</v>
      </c>
      <c r="B63" s="767"/>
      <c r="C63" s="767"/>
      <c r="D63" s="767"/>
      <c r="E63" s="767"/>
      <c r="F63" s="767"/>
      <c r="G63" s="768"/>
      <c r="H63" s="769" t="str">
        <f>IF(H41&lt;&gt;"",H41,"")</f>
        <v>○○による××システムの開発</v>
      </c>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1"/>
    </row>
    <row r="64" spans="1:43" s="32" customFormat="1" ht="21.95" customHeight="1" x14ac:dyDescent="0.15">
      <c r="A64" s="743" t="s">
        <v>2247</v>
      </c>
      <c r="B64" s="744"/>
      <c r="C64" s="744"/>
      <c r="D64" s="744"/>
      <c r="E64" s="744"/>
      <c r="F64" s="744"/>
      <c r="G64" s="745"/>
      <c r="H64" s="759" t="s">
        <v>2136</v>
      </c>
      <c r="I64" s="759"/>
      <c r="J64" s="759"/>
      <c r="K64" s="759"/>
      <c r="L64" s="759"/>
      <c r="M64" s="759"/>
      <c r="N64" s="772" t="str">
        <f>IF(H53&lt;&gt;"学校番号から自動参照",H53,"")</f>
        <v>○○高等専門学校</v>
      </c>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4"/>
    </row>
    <row r="65" spans="1:41" s="32" customFormat="1" ht="21.95" customHeight="1" x14ac:dyDescent="0.15">
      <c r="A65" s="746"/>
      <c r="B65" s="747"/>
      <c r="C65" s="747"/>
      <c r="D65" s="747"/>
      <c r="E65" s="747"/>
      <c r="F65" s="747"/>
      <c r="G65" s="748"/>
      <c r="H65" s="759" t="s">
        <v>2248</v>
      </c>
      <c r="I65" s="759"/>
      <c r="J65" s="759"/>
      <c r="K65" s="759"/>
      <c r="L65" s="759"/>
      <c r="M65" s="759"/>
      <c r="N65" s="775" t="s">
        <v>2291</v>
      </c>
      <c r="O65" s="776"/>
      <c r="P65" s="776"/>
      <c r="Q65" s="776"/>
      <c r="R65" s="776"/>
      <c r="S65" s="776"/>
      <c r="T65" s="776"/>
      <c r="U65" s="776"/>
      <c r="V65" s="776"/>
      <c r="W65" s="776"/>
      <c r="X65" s="776"/>
      <c r="Y65" s="776"/>
      <c r="Z65" s="776"/>
      <c r="AA65" s="777"/>
      <c r="AB65" s="759" t="s">
        <v>5</v>
      </c>
      <c r="AC65" s="759"/>
      <c r="AD65" s="759"/>
      <c r="AE65" s="759"/>
      <c r="AF65" s="759"/>
      <c r="AG65" s="759"/>
      <c r="AH65" s="749" t="s">
        <v>2271</v>
      </c>
      <c r="AI65" s="750"/>
      <c r="AJ65" s="750"/>
      <c r="AK65" s="750"/>
      <c r="AL65" s="750"/>
      <c r="AM65" s="750"/>
      <c r="AN65" s="750"/>
      <c r="AO65" s="751"/>
    </row>
    <row r="66" spans="1:41" s="32" customFormat="1" ht="21.95" customHeight="1" x14ac:dyDescent="0.15">
      <c r="A66" s="746"/>
      <c r="B66" s="747"/>
      <c r="C66" s="747"/>
      <c r="D66" s="747"/>
      <c r="E66" s="747"/>
      <c r="F66" s="747"/>
      <c r="G66" s="748"/>
      <c r="H66" s="759" t="s">
        <v>982</v>
      </c>
      <c r="I66" s="759"/>
      <c r="J66" s="759"/>
      <c r="K66" s="759"/>
      <c r="L66" s="759"/>
      <c r="M66" s="759"/>
      <c r="N66" s="775" t="s">
        <v>2293</v>
      </c>
      <c r="O66" s="776"/>
      <c r="P66" s="776"/>
      <c r="Q66" s="776"/>
      <c r="R66" s="776"/>
      <c r="S66" s="776"/>
      <c r="T66" s="776"/>
      <c r="U66" s="776"/>
      <c r="V66" s="776"/>
      <c r="W66" s="776"/>
      <c r="X66" s="776"/>
      <c r="Y66" s="776"/>
      <c r="Z66" s="776"/>
      <c r="AA66" s="777"/>
      <c r="AB66" s="51"/>
      <c r="AC66" s="56"/>
      <c r="AD66" s="56"/>
      <c r="AE66" s="56"/>
      <c r="AF66" s="56"/>
      <c r="AG66" s="56"/>
      <c r="AH66" s="58"/>
      <c r="AI66" s="58"/>
      <c r="AJ66" s="58"/>
      <c r="AK66" s="58"/>
      <c r="AL66" s="58"/>
      <c r="AM66" s="58"/>
      <c r="AN66" s="58"/>
      <c r="AO66" s="59"/>
    </row>
    <row r="67" spans="1:41" s="32" customFormat="1" ht="21.95" customHeight="1" x14ac:dyDescent="0.15">
      <c r="A67" s="743" t="s">
        <v>2310</v>
      </c>
      <c r="B67" s="744"/>
      <c r="C67" s="744"/>
      <c r="D67" s="744"/>
      <c r="E67" s="744"/>
      <c r="F67" s="744"/>
      <c r="G67" s="745"/>
      <c r="H67" s="749" t="s">
        <v>2334</v>
      </c>
      <c r="I67" s="750"/>
      <c r="J67" s="750"/>
      <c r="K67" s="750"/>
      <c r="L67" s="750"/>
      <c r="M67" s="750"/>
      <c r="N67" s="750"/>
      <c r="O67" s="750"/>
      <c r="P67" s="750"/>
      <c r="Q67" s="750"/>
      <c r="R67" s="750"/>
      <c r="S67" s="750"/>
      <c r="T67" s="750"/>
      <c r="U67" s="750"/>
      <c r="V67" s="750"/>
      <c r="W67" s="750"/>
      <c r="X67" s="750"/>
      <c r="Y67" s="750"/>
      <c r="Z67" s="750"/>
      <c r="AA67" s="750"/>
      <c r="AB67" s="750"/>
      <c r="AC67" s="750"/>
      <c r="AD67" s="750"/>
      <c r="AE67" s="750"/>
      <c r="AF67" s="750"/>
      <c r="AG67" s="750"/>
      <c r="AH67" s="750"/>
      <c r="AI67" s="750"/>
      <c r="AJ67" s="750"/>
      <c r="AK67" s="750"/>
      <c r="AL67" s="750"/>
      <c r="AM67" s="750"/>
      <c r="AN67" s="750"/>
      <c r="AO67" s="751"/>
    </row>
    <row r="68" spans="1:41" s="32" customFormat="1" ht="21.95" customHeight="1" x14ac:dyDescent="0.15">
      <c r="A68" s="746"/>
      <c r="B68" s="747"/>
      <c r="C68" s="747"/>
      <c r="D68" s="747"/>
      <c r="E68" s="747"/>
      <c r="F68" s="747"/>
      <c r="G68" s="748"/>
      <c r="H68" s="752" t="s">
        <v>2249</v>
      </c>
      <c r="I68" s="702"/>
      <c r="J68" s="702"/>
      <c r="K68" s="702"/>
      <c r="L68" s="702"/>
      <c r="M68" s="703"/>
      <c r="N68" s="753" t="s">
        <v>2294</v>
      </c>
      <c r="O68" s="754"/>
      <c r="P68" s="754"/>
      <c r="Q68" s="754"/>
      <c r="R68" s="754"/>
      <c r="S68" s="754"/>
      <c r="T68" s="754"/>
      <c r="U68" s="754"/>
      <c r="V68" s="754"/>
      <c r="W68" s="754"/>
      <c r="X68" s="754"/>
      <c r="Y68" s="754"/>
      <c r="Z68" s="754"/>
      <c r="AA68" s="755"/>
      <c r="AB68" s="734" t="s">
        <v>2125</v>
      </c>
      <c r="AC68" s="734"/>
      <c r="AD68" s="734"/>
      <c r="AE68" s="734"/>
      <c r="AF68" s="734"/>
      <c r="AG68" s="734"/>
      <c r="AH68" s="756" t="s">
        <v>2409</v>
      </c>
      <c r="AI68" s="757"/>
      <c r="AJ68" s="757"/>
      <c r="AK68" s="757"/>
      <c r="AL68" s="757"/>
      <c r="AM68" s="757"/>
      <c r="AN68" s="757"/>
      <c r="AO68" s="758"/>
    </row>
    <row r="69" spans="1:41" s="32" customFormat="1" ht="21.95" customHeight="1" x14ac:dyDescent="0.15">
      <c r="A69" s="746"/>
      <c r="B69" s="747"/>
      <c r="C69" s="747"/>
      <c r="D69" s="747"/>
      <c r="E69" s="747"/>
      <c r="F69" s="747"/>
      <c r="G69" s="748"/>
      <c r="H69" s="759" t="s">
        <v>2250</v>
      </c>
      <c r="I69" s="759"/>
      <c r="J69" s="759"/>
      <c r="K69" s="759"/>
      <c r="L69" s="759"/>
      <c r="M69" s="759"/>
      <c r="N69" s="760" t="s">
        <v>2311</v>
      </c>
      <c r="O69" s="761"/>
      <c r="P69" s="761"/>
      <c r="Q69" s="761"/>
      <c r="R69" s="761"/>
      <c r="S69" s="761"/>
      <c r="T69" s="761"/>
      <c r="U69" s="761"/>
      <c r="V69" s="761"/>
      <c r="W69" s="761"/>
      <c r="X69" s="761"/>
      <c r="Y69" s="761"/>
      <c r="Z69" s="761"/>
      <c r="AA69" s="761"/>
      <c r="AB69" s="759" t="s">
        <v>6</v>
      </c>
      <c r="AC69" s="759"/>
      <c r="AD69" s="759"/>
      <c r="AE69" s="759"/>
      <c r="AF69" s="759"/>
      <c r="AG69" s="759"/>
      <c r="AH69" s="762" t="s">
        <v>2261</v>
      </c>
      <c r="AI69" s="762"/>
      <c r="AJ69" s="762"/>
      <c r="AK69" s="762"/>
      <c r="AL69" s="762"/>
      <c r="AM69" s="762"/>
      <c r="AN69" s="762"/>
      <c r="AO69" s="763"/>
    </row>
    <row r="70" spans="1:41" s="32" customFormat="1" ht="21.95" customHeight="1" x14ac:dyDescent="0.15">
      <c r="A70" s="746"/>
      <c r="B70" s="747"/>
      <c r="C70" s="747"/>
      <c r="D70" s="747"/>
      <c r="E70" s="747"/>
      <c r="F70" s="747"/>
      <c r="G70" s="748"/>
      <c r="H70" s="764" t="s">
        <v>983</v>
      </c>
      <c r="I70" s="765"/>
      <c r="J70" s="765"/>
      <c r="K70" s="765"/>
      <c r="L70" s="765"/>
      <c r="M70" s="765"/>
      <c r="N70" s="760"/>
      <c r="O70" s="761"/>
      <c r="P70" s="761"/>
      <c r="Q70" s="761"/>
      <c r="R70" s="761"/>
      <c r="S70" s="761"/>
      <c r="T70" s="761"/>
      <c r="U70" s="761"/>
      <c r="V70" s="761"/>
      <c r="W70" s="761"/>
      <c r="X70" s="761"/>
      <c r="Y70" s="761"/>
      <c r="Z70" s="761"/>
      <c r="AA70" s="761"/>
      <c r="AB70" s="52"/>
      <c r="AC70" s="53"/>
      <c r="AD70" s="53"/>
      <c r="AE70" s="53"/>
      <c r="AF70" s="53"/>
      <c r="AG70" s="53"/>
      <c r="AH70" s="53"/>
      <c r="AI70" s="53"/>
      <c r="AJ70" s="53"/>
      <c r="AK70" s="53"/>
      <c r="AL70" s="53"/>
      <c r="AM70" s="53"/>
      <c r="AN70" s="53"/>
      <c r="AO70" s="54"/>
    </row>
    <row r="71" spans="1:41" s="32" customFormat="1" ht="21.95" customHeight="1" x14ac:dyDescent="0.15">
      <c r="A71" s="746"/>
      <c r="B71" s="747"/>
      <c r="C71" s="747"/>
      <c r="D71" s="747"/>
      <c r="E71" s="747"/>
      <c r="F71" s="747"/>
      <c r="G71" s="748"/>
      <c r="H71" s="565" t="s">
        <v>984</v>
      </c>
      <c r="I71" s="566"/>
      <c r="J71" s="566"/>
      <c r="K71" s="566"/>
      <c r="L71" s="566"/>
      <c r="M71" s="567"/>
      <c r="N71" s="730" t="s">
        <v>985</v>
      </c>
      <c r="O71" s="729"/>
      <c r="P71" s="386">
        <v>2019</v>
      </c>
      <c r="Q71" s="386"/>
      <c r="R71" s="386"/>
      <c r="S71" s="386"/>
      <c r="T71" s="729" t="s">
        <v>941</v>
      </c>
      <c r="U71" s="729"/>
      <c r="V71" s="727">
        <f>IF(X32&lt;&gt;"",X32,"")</f>
        <v>4</v>
      </c>
      <c r="W71" s="727"/>
      <c r="X71" s="729" t="s">
        <v>986</v>
      </c>
      <c r="Y71" s="729"/>
      <c r="Z71" s="708" t="s">
        <v>956</v>
      </c>
      <c r="AA71" s="708"/>
      <c r="AB71" s="729" t="s">
        <v>987</v>
      </c>
      <c r="AC71" s="729"/>
      <c r="AD71" s="714">
        <f>IF(AF32&lt;&gt;"",AF32,"")</f>
        <v>2021</v>
      </c>
      <c r="AE71" s="714"/>
      <c r="AF71" s="714"/>
      <c r="AG71" s="714"/>
      <c r="AH71" s="729" t="s">
        <v>941</v>
      </c>
      <c r="AI71" s="729"/>
      <c r="AJ71" s="727">
        <f>IF(AL32&lt;&gt;"",AL32,"")</f>
        <v>3</v>
      </c>
      <c r="AK71" s="727"/>
      <c r="AL71" s="729" t="s">
        <v>2312</v>
      </c>
      <c r="AM71" s="729"/>
      <c r="AN71" s="70"/>
      <c r="AO71" s="71"/>
    </row>
    <row r="72" spans="1:41" s="32" customFormat="1" ht="21.95" customHeight="1" x14ac:dyDescent="0.15">
      <c r="A72" s="746"/>
      <c r="B72" s="747"/>
      <c r="C72" s="747"/>
      <c r="D72" s="747"/>
      <c r="E72" s="747"/>
      <c r="F72" s="747"/>
      <c r="G72" s="748"/>
      <c r="H72" s="568"/>
      <c r="I72" s="569"/>
      <c r="J72" s="569"/>
      <c r="K72" s="569"/>
      <c r="L72" s="569"/>
      <c r="M72" s="570"/>
      <c r="N72" s="60"/>
      <c r="O72" s="61"/>
      <c r="P72" s="62"/>
      <c r="Q72" s="62"/>
      <c r="R72" s="62"/>
      <c r="S72" s="62"/>
      <c r="T72" s="728" t="s">
        <v>2096</v>
      </c>
      <c r="U72" s="729"/>
      <c r="V72" s="727" t="str">
        <f>IF(X33&lt;&gt;"",X33,"")</f>
        <v/>
      </c>
      <c r="W72" s="727"/>
      <c r="X72" s="728" t="s">
        <v>986</v>
      </c>
      <c r="Y72" s="729"/>
      <c r="Z72" s="708" t="s">
        <v>956</v>
      </c>
      <c r="AA72" s="708"/>
      <c r="AB72" s="61"/>
      <c r="AC72" s="61"/>
      <c r="AD72" s="62"/>
      <c r="AE72" s="62"/>
      <c r="AF72" s="62"/>
      <c r="AG72" s="62"/>
      <c r="AH72" s="728" t="s">
        <v>2096</v>
      </c>
      <c r="AI72" s="729"/>
      <c r="AJ72" s="727" t="str">
        <f>IF(AL33&lt;&gt;"",AL33,"")</f>
        <v/>
      </c>
      <c r="AK72" s="727"/>
      <c r="AL72" s="728" t="s">
        <v>986</v>
      </c>
      <c r="AM72" s="729"/>
      <c r="AN72" s="70"/>
      <c r="AO72" s="71"/>
    </row>
    <row r="73" spans="1:41" s="32" customFormat="1" ht="21.95" customHeight="1" x14ac:dyDescent="0.15">
      <c r="A73" s="746"/>
      <c r="B73" s="747"/>
      <c r="C73" s="747"/>
      <c r="D73" s="747"/>
      <c r="E73" s="747"/>
      <c r="F73" s="747"/>
      <c r="G73" s="748"/>
      <c r="H73" s="571"/>
      <c r="I73" s="572"/>
      <c r="J73" s="572"/>
      <c r="K73" s="572"/>
      <c r="L73" s="572"/>
      <c r="M73" s="573"/>
      <c r="N73" s="730" t="s">
        <v>989</v>
      </c>
      <c r="O73" s="729"/>
      <c r="P73" s="714">
        <f>IF(R34&lt;&gt;"",R34,"")</f>
        <v>24</v>
      </c>
      <c r="Q73" s="714"/>
      <c r="R73" s="714"/>
      <c r="S73" s="714"/>
      <c r="T73" s="729" t="s">
        <v>978</v>
      </c>
      <c r="U73" s="729"/>
      <c r="V73" s="731"/>
      <c r="W73" s="731"/>
      <c r="X73" s="731"/>
      <c r="Y73" s="731"/>
      <c r="Z73" s="731"/>
      <c r="AA73" s="731"/>
      <c r="AB73" s="731"/>
      <c r="AC73" s="731"/>
      <c r="AD73" s="731"/>
      <c r="AE73" s="731"/>
      <c r="AF73" s="731"/>
      <c r="AG73" s="731"/>
      <c r="AH73" s="731"/>
      <c r="AI73" s="731"/>
      <c r="AJ73" s="731"/>
      <c r="AK73" s="731"/>
      <c r="AL73" s="731"/>
      <c r="AM73" s="731"/>
      <c r="AN73" s="731"/>
      <c r="AO73" s="732"/>
    </row>
    <row r="74" spans="1:41" s="32" customFormat="1" ht="21.95" customHeight="1" x14ac:dyDescent="0.15">
      <c r="A74" s="746"/>
      <c r="B74" s="747"/>
      <c r="C74" s="747"/>
      <c r="D74" s="747"/>
      <c r="E74" s="747"/>
      <c r="F74" s="747"/>
      <c r="G74" s="748"/>
      <c r="H74" s="547" t="s">
        <v>2335</v>
      </c>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7"/>
    </row>
    <row r="75" spans="1:41" s="32" customFormat="1" ht="21.95" customHeight="1" x14ac:dyDescent="0.15">
      <c r="A75" s="746"/>
      <c r="B75" s="747"/>
      <c r="C75" s="747"/>
      <c r="D75" s="747"/>
      <c r="E75" s="747"/>
      <c r="F75" s="747"/>
      <c r="G75" s="748"/>
      <c r="H75" s="229" t="s">
        <v>2249</v>
      </c>
      <c r="I75" s="230"/>
      <c r="J75" s="230"/>
      <c r="K75" s="230"/>
      <c r="L75" s="230"/>
      <c r="M75" s="231"/>
      <c r="N75" s="735" t="s">
        <v>2290</v>
      </c>
      <c r="O75" s="736"/>
      <c r="P75" s="736"/>
      <c r="Q75" s="736"/>
      <c r="R75" s="736"/>
      <c r="S75" s="736"/>
      <c r="T75" s="736"/>
      <c r="U75" s="736"/>
      <c r="V75" s="736"/>
      <c r="W75" s="736"/>
      <c r="X75" s="736"/>
      <c r="Y75" s="736"/>
      <c r="Z75" s="736"/>
      <c r="AA75" s="737"/>
      <c r="AB75" s="734" t="s">
        <v>2125</v>
      </c>
      <c r="AC75" s="734"/>
      <c r="AD75" s="734"/>
      <c r="AE75" s="734"/>
      <c r="AF75" s="734"/>
      <c r="AG75" s="734"/>
      <c r="AH75" s="738" t="s">
        <v>2407</v>
      </c>
      <c r="AI75" s="739"/>
      <c r="AJ75" s="739"/>
      <c r="AK75" s="739"/>
      <c r="AL75" s="739"/>
      <c r="AM75" s="739"/>
      <c r="AN75" s="739"/>
      <c r="AO75" s="740"/>
    </row>
    <row r="76" spans="1:41" s="32" customFormat="1" ht="21.95" customHeight="1" x14ac:dyDescent="0.15">
      <c r="A76" s="746"/>
      <c r="B76" s="747"/>
      <c r="C76" s="747"/>
      <c r="D76" s="747"/>
      <c r="E76" s="747"/>
      <c r="F76" s="747"/>
      <c r="G76" s="748"/>
      <c r="H76" s="291" t="s">
        <v>2250</v>
      </c>
      <c r="I76" s="291"/>
      <c r="J76" s="291"/>
      <c r="K76" s="291"/>
      <c r="L76" s="291"/>
      <c r="M76" s="291"/>
      <c r="N76" s="549" t="s">
        <v>2297</v>
      </c>
      <c r="O76" s="335"/>
      <c r="P76" s="335"/>
      <c r="Q76" s="335"/>
      <c r="R76" s="335"/>
      <c r="S76" s="335"/>
      <c r="T76" s="335"/>
      <c r="U76" s="335"/>
      <c r="V76" s="335"/>
      <c r="W76" s="335"/>
      <c r="X76" s="335"/>
      <c r="Y76" s="335"/>
      <c r="Z76" s="335"/>
      <c r="AA76" s="335"/>
      <c r="AB76" s="291" t="s">
        <v>6</v>
      </c>
      <c r="AC76" s="291"/>
      <c r="AD76" s="291"/>
      <c r="AE76" s="291"/>
      <c r="AF76" s="291"/>
      <c r="AG76" s="291"/>
      <c r="AH76" s="741" t="s">
        <v>2262</v>
      </c>
      <c r="AI76" s="741"/>
      <c r="AJ76" s="741"/>
      <c r="AK76" s="741"/>
      <c r="AL76" s="741"/>
      <c r="AM76" s="741"/>
      <c r="AN76" s="741"/>
      <c r="AO76" s="742"/>
    </row>
    <row r="77" spans="1:41" s="32" customFormat="1" ht="21.95" customHeight="1" x14ac:dyDescent="0.15">
      <c r="A77" s="746"/>
      <c r="B77" s="747"/>
      <c r="C77" s="747"/>
      <c r="D77" s="747"/>
      <c r="E77" s="747"/>
      <c r="F77" s="747"/>
      <c r="G77" s="748"/>
      <c r="H77" s="733" t="s">
        <v>2356</v>
      </c>
      <c r="I77" s="734"/>
      <c r="J77" s="734"/>
      <c r="K77" s="734"/>
      <c r="L77" s="734"/>
      <c r="M77" s="734"/>
      <c r="N77" s="549" t="s">
        <v>2293</v>
      </c>
      <c r="O77" s="335"/>
      <c r="P77" s="335"/>
      <c r="Q77" s="335"/>
      <c r="R77" s="335"/>
      <c r="S77" s="335"/>
      <c r="T77" s="335"/>
      <c r="U77" s="335"/>
      <c r="V77" s="335"/>
      <c r="W77" s="335"/>
      <c r="X77" s="335"/>
      <c r="Y77" s="335"/>
      <c r="Z77" s="335"/>
      <c r="AA77" s="335"/>
      <c r="AB77" s="114"/>
      <c r="AC77" s="115"/>
      <c r="AD77" s="115"/>
      <c r="AE77" s="115"/>
      <c r="AF77" s="115"/>
      <c r="AG77" s="115"/>
      <c r="AH77" s="115"/>
      <c r="AI77" s="115"/>
      <c r="AJ77" s="115"/>
      <c r="AK77" s="115"/>
      <c r="AL77" s="115"/>
      <c r="AM77" s="115"/>
      <c r="AN77" s="115"/>
      <c r="AO77" s="116"/>
    </row>
    <row r="78" spans="1:41" s="32" customFormat="1" ht="21.95" customHeight="1" x14ac:dyDescent="0.15">
      <c r="A78" s="746"/>
      <c r="B78" s="747"/>
      <c r="C78" s="747"/>
      <c r="D78" s="747"/>
      <c r="E78" s="747"/>
      <c r="F78" s="747"/>
      <c r="G78" s="748"/>
      <c r="H78" s="565" t="s">
        <v>984</v>
      </c>
      <c r="I78" s="566"/>
      <c r="J78" s="566"/>
      <c r="K78" s="566"/>
      <c r="L78" s="566"/>
      <c r="M78" s="567"/>
      <c r="N78" s="730" t="s">
        <v>985</v>
      </c>
      <c r="O78" s="729"/>
      <c r="P78" s="386">
        <v>2019</v>
      </c>
      <c r="Q78" s="386"/>
      <c r="R78" s="386"/>
      <c r="S78" s="386"/>
      <c r="T78" s="729" t="s">
        <v>941</v>
      </c>
      <c r="U78" s="729"/>
      <c r="V78" s="727">
        <f>IF(X38&lt;&gt;"",X38,"")</f>
        <v>4</v>
      </c>
      <c r="W78" s="727"/>
      <c r="X78" s="729" t="s">
        <v>986</v>
      </c>
      <c r="Y78" s="729"/>
      <c r="Z78" s="708" t="s">
        <v>956</v>
      </c>
      <c r="AA78" s="708"/>
      <c r="AB78" s="729" t="s">
        <v>987</v>
      </c>
      <c r="AC78" s="729"/>
      <c r="AD78" s="714">
        <f>IF(AF38&lt;&gt;"",AF38,"")</f>
        <v>2021</v>
      </c>
      <c r="AE78" s="714"/>
      <c r="AF78" s="714"/>
      <c r="AG78" s="714"/>
      <c r="AH78" s="729" t="s">
        <v>941</v>
      </c>
      <c r="AI78" s="729"/>
      <c r="AJ78" s="727">
        <f>IF(AL38&lt;&gt;"",AL38,"")</f>
        <v>3</v>
      </c>
      <c r="AK78" s="727"/>
      <c r="AL78" s="729" t="s">
        <v>2312</v>
      </c>
      <c r="AM78" s="729"/>
      <c r="AN78" s="70"/>
      <c r="AO78" s="71"/>
    </row>
    <row r="79" spans="1:41" s="32" customFormat="1" ht="21.95" customHeight="1" x14ac:dyDescent="0.15">
      <c r="A79" s="746"/>
      <c r="B79" s="747"/>
      <c r="C79" s="747"/>
      <c r="D79" s="747"/>
      <c r="E79" s="747"/>
      <c r="F79" s="747"/>
      <c r="G79" s="748"/>
      <c r="H79" s="568"/>
      <c r="I79" s="569"/>
      <c r="J79" s="569"/>
      <c r="K79" s="569"/>
      <c r="L79" s="569"/>
      <c r="M79" s="570"/>
      <c r="N79" s="60"/>
      <c r="O79" s="61"/>
      <c r="P79" s="62"/>
      <c r="Q79" s="62"/>
      <c r="R79" s="62"/>
      <c r="S79" s="62"/>
      <c r="T79" s="728" t="s">
        <v>2096</v>
      </c>
      <c r="U79" s="729"/>
      <c r="V79" s="727" t="str">
        <f>IF(X39&lt;&gt;"",X39,"")</f>
        <v/>
      </c>
      <c r="W79" s="727"/>
      <c r="X79" s="728" t="s">
        <v>986</v>
      </c>
      <c r="Y79" s="729"/>
      <c r="Z79" s="708" t="s">
        <v>956</v>
      </c>
      <c r="AA79" s="708"/>
      <c r="AB79" s="61"/>
      <c r="AC79" s="61"/>
      <c r="AD79" s="62"/>
      <c r="AE79" s="62"/>
      <c r="AF79" s="62"/>
      <c r="AG79" s="62"/>
      <c r="AH79" s="728" t="s">
        <v>2096</v>
      </c>
      <c r="AI79" s="729"/>
      <c r="AJ79" s="727" t="str">
        <f>IF(AL39&lt;&gt;"",AL39,"")</f>
        <v/>
      </c>
      <c r="AK79" s="727"/>
      <c r="AL79" s="728" t="s">
        <v>986</v>
      </c>
      <c r="AM79" s="729"/>
      <c r="AN79" s="70"/>
      <c r="AO79" s="71"/>
    </row>
    <row r="80" spans="1:41" s="32" customFormat="1" ht="21.95" customHeight="1" x14ac:dyDescent="0.15">
      <c r="A80" s="746"/>
      <c r="B80" s="747"/>
      <c r="C80" s="747"/>
      <c r="D80" s="747"/>
      <c r="E80" s="747"/>
      <c r="F80" s="747"/>
      <c r="G80" s="748"/>
      <c r="H80" s="571"/>
      <c r="I80" s="572"/>
      <c r="J80" s="572"/>
      <c r="K80" s="572"/>
      <c r="L80" s="572"/>
      <c r="M80" s="573"/>
      <c r="N80" s="730" t="s">
        <v>989</v>
      </c>
      <c r="O80" s="729"/>
      <c r="P80" s="714">
        <f>IF(R40&lt;&gt;"",R40,"")</f>
        <v>24</v>
      </c>
      <c r="Q80" s="714"/>
      <c r="R80" s="714"/>
      <c r="S80" s="714"/>
      <c r="T80" s="729" t="s">
        <v>978</v>
      </c>
      <c r="U80" s="729"/>
      <c r="V80" s="731"/>
      <c r="W80" s="731"/>
      <c r="X80" s="731"/>
      <c r="Y80" s="731"/>
      <c r="Z80" s="731"/>
      <c r="AA80" s="731"/>
      <c r="AB80" s="731"/>
      <c r="AC80" s="731"/>
      <c r="AD80" s="731"/>
      <c r="AE80" s="731"/>
      <c r="AF80" s="731"/>
      <c r="AG80" s="731"/>
      <c r="AH80" s="731"/>
      <c r="AI80" s="731"/>
      <c r="AJ80" s="731"/>
      <c r="AK80" s="731"/>
      <c r="AL80" s="731"/>
      <c r="AM80" s="731"/>
      <c r="AN80" s="731"/>
      <c r="AO80" s="732"/>
    </row>
    <row r="81" spans="1:41" s="32" customFormat="1" ht="21.75" customHeight="1" x14ac:dyDescent="0.15">
      <c r="A81" s="690" t="s">
        <v>2252</v>
      </c>
      <c r="B81" s="720"/>
      <c r="C81" s="720"/>
      <c r="D81" s="720"/>
      <c r="E81" s="720"/>
      <c r="F81" s="720"/>
      <c r="G81" s="721"/>
      <c r="H81" s="627" t="s">
        <v>2253</v>
      </c>
      <c r="I81" s="628"/>
      <c r="J81" s="628"/>
      <c r="K81" s="628"/>
      <c r="L81" s="628"/>
      <c r="M81" s="629"/>
      <c r="N81" s="724">
        <v>450</v>
      </c>
      <c r="O81" s="725"/>
      <c r="P81" s="725"/>
      <c r="Q81" s="725"/>
      <c r="R81" s="716" t="s">
        <v>2254</v>
      </c>
      <c r="S81" s="716"/>
      <c r="T81" s="718" t="s">
        <v>2255</v>
      </c>
      <c r="U81" s="716"/>
      <c r="V81" s="716"/>
      <c r="W81" s="716"/>
      <c r="X81" s="716"/>
      <c r="Y81" s="726">
        <v>445</v>
      </c>
      <c r="Z81" s="726"/>
      <c r="AA81" s="726"/>
      <c r="AB81" s="726"/>
      <c r="AC81" s="716" t="s">
        <v>2254</v>
      </c>
      <c r="AD81" s="717"/>
      <c r="AE81" s="718" t="s">
        <v>2256</v>
      </c>
      <c r="AF81" s="716"/>
      <c r="AG81" s="716"/>
      <c r="AH81" s="716"/>
      <c r="AI81" s="716"/>
      <c r="AJ81" s="719">
        <f>IFERROR(Y81/N81,"")</f>
        <v>0.98888888888888893</v>
      </c>
      <c r="AK81" s="719"/>
      <c r="AL81" s="719"/>
      <c r="AM81" s="719"/>
      <c r="AN81" s="716" t="s">
        <v>2313</v>
      </c>
      <c r="AO81" s="717"/>
    </row>
    <row r="82" spans="1:41" s="32" customFormat="1" ht="21.95" customHeight="1" x14ac:dyDescent="0.15">
      <c r="A82" s="690" t="s">
        <v>2251</v>
      </c>
      <c r="B82" s="720"/>
      <c r="C82" s="720"/>
      <c r="D82" s="720"/>
      <c r="E82" s="720"/>
      <c r="F82" s="720"/>
      <c r="G82" s="721"/>
      <c r="H82" s="722">
        <v>2.9</v>
      </c>
      <c r="I82" s="723"/>
      <c r="J82" s="723"/>
      <c r="K82" s="723"/>
      <c r="L82" s="723"/>
      <c r="M82" s="723"/>
      <c r="N82" s="5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9"/>
    </row>
    <row r="83" spans="1:41" s="38" customFormat="1" ht="24.95" customHeight="1" x14ac:dyDescent="0.15">
      <c r="A83" s="229" t="s">
        <v>948</v>
      </c>
      <c r="B83" s="230"/>
      <c r="C83" s="230"/>
      <c r="D83" s="230"/>
      <c r="E83" s="230"/>
      <c r="F83" s="230"/>
      <c r="G83" s="231"/>
      <c r="H83" s="712" t="s">
        <v>949</v>
      </c>
      <c r="I83" s="713"/>
      <c r="J83" s="713"/>
      <c r="K83" s="713"/>
      <c r="L83" s="713"/>
      <c r="M83" s="713"/>
      <c r="N83" s="713"/>
      <c r="O83" s="713"/>
      <c r="P83" s="386" t="s">
        <v>2314</v>
      </c>
      <c r="Q83" s="386"/>
      <c r="R83" s="386"/>
      <c r="S83" s="714" t="str">
        <f>IF(R42&lt;&gt;"",R42,"")</f>
        <v>N2</v>
      </c>
      <c r="T83" s="714"/>
      <c r="U83" s="715" t="s">
        <v>951</v>
      </c>
      <c r="V83" s="715"/>
      <c r="W83" s="715"/>
      <c r="X83" s="220">
        <f>IF(V42&lt;&gt;"",V42,"")</f>
        <v>160</v>
      </c>
      <c r="Y83" s="221"/>
      <c r="Z83" s="222" t="s">
        <v>952</v>
      </c>
      <c r="AA83" s="223"/>
      <c r="AB83" s="223"/>
      <c r="AC83" s="223"/>
      <c r="AD83" s="220" t="str">
        <f>IF(AH42&lt;&gt;"",AH42,"")</f>
        <v>日本漢字能力検定2級</v>
      </c>
      <c r="AE83" s="220"/>
      <c r="AF83" s="220"/>
      <c r="AG83" s="220"/>
      <c r="AH83" s="220"/>
      <c r="AI83" s="220"/>
      <c r="AJ83" s="238" t="s">
        <v>2275</v>
      </c>
      <c r="AK83" s="238"/>
      <c r="AL83" s="238"/>
      <c r="AM83" s="220">
        <f>IF(AN42&lt;&gt;"",AN42,"")</f>
        <v>180</v>
      </c>
      <c r="AN83" s="220"/>
      <c r="AO83" s="221"/>
    </row>
    <row r="84" spans="1:41" s="38" customFormat="1" ht="24.95" customHeight="1" x14ac:dyDescent="0.15">
      <c r="A84" s="229" t="s">
        <v>953</v>
      </c>
      <c r="B84" s="230"/>
      <c r="C84" s="230"/>
      <c r="D84" s="230"/>
      <c r="E84" s="230"/>
      <c r="F84" s="230"/>
      <c r="G84" s="231"/>
      <c r="H84" s="707" t="s">
        <v>2315</v>
      </c>
      <c r="I84" s="708"/>
      <c r="J84" s="708"/>
      <c r="K84" s="709">
        <f>IF(N43&lt;&gt;"",N43,"")</f>
        <v>100</v>
      </c>
      <c r="L84" s="709"/>
      <c r="M84" s="710"/>
      <c r="N84" s="711" t="s">
        <v>2316</v>
      </c>
      <c r="O84" s="386"/>
      <c r="P84" s="386"/>
      <c r="Q84" s="236">
        <f>IF(V43&lt;&gt;"",V43,"")</f>
        <v>7.5</v>
      </c>
      <c r="R84" s="236"/>
      <c r="S84" s="237"/>
      <c r="T84" s="222" t="s">
        <v>952</v>
      </c>
      <c r="U84" s="223"/>
      <c r="V84" s="223"/>
      <c r="W84" s="223"/>
      <c r="X84" s="220" t="str">
        <f>IF(AH43&lt;&gt;"",AH43,"")</f>
        <v>TOEIC</v>
      </c>
      <c r="Y84" s="220"/>
      <c r="Z84" s="220"/>
      <c r="AA84" s="220"/>
      <c r="AB84" s="220"/>
      <c r="AC84" s="220"/>
      <c r="AD84" s="238" t="s">
        <v>2275</v>
      </c>
      <c r="AE84" s="238"/>
      <c r="AF84" s="238"/>
      <c r="AG84" s="220">
        <f>IF(AN43&lt;&gt;"",AN43,"")</f>
        <v>950</v>
      </c>
      <c r="AH84" s="220"/>
      <c r="AI84" s="220"/>
      <c r="AJ84" s="74"/>
      <c r="AK84" s="74"/>
      <c r="AL84" s="74"/>
      <c r="AM84" s="74"/>
      <c r="AN84" s="74"/>
      <c r="AO84" s="75"/>
    </row>
    <row r="85" spans="1:41" s="32" customFormat="1" ht="93" customHeight="1" x14ac:dyDescent="0.15">
      <c r="A85" s="696" t="s">
        <v>19</v>
      </c>
      <c r="B85" s="697"/>
      <c r="C85" s="697"/>
      <c r="D85" s="697"/>
      <c r="E85" s="697"/>
      <c r="F85" s="697"/>
      <c r="G85" s="698"/>
      <c r="H85" s="699" t="s">
        <v>2317</v>
      </c>
      <c r="I85" s="700"/>
      <c r="J85" s="700"/>
      <c r="K85" s="700"/>
      <c r="L85" s="700"/>
      <c r="M85" s="700"/>
      <c r="N85" s="700"/>
      <c r="O85" s="700"/>
      <c r="P85" s="700"/>
      <c r="Q85" s="700"/>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1"/>
    </row>
    <row r="86" spans="1:41" s="32" customFormat="1" ht="69" customHeight="1" x14ac:dyDescent="0.15">
      <c r="A86" s="690" t="s">
        <v>2258</v>
      </c>
      <c r="B86" s="702"/>
      <c r="C86" s="702"/>
      <c r="D86" s="702"/>
      <c r="E86" s="702"/>
      <c r="F86" s="702"/>
      <c r="G86" s="703"/>
      <c r="H86" s="704" t="s">
        <v>2318</v>
      </c>
      <c r="I86" s="705"/>
      <c r="J86" s="705"/>
      <c r="K86" s="705"/>
      <c r="L86" s="705"/>
      <c r="M86" s="705"/>
      <c r="N86" s="705"/>
      <c r="O86" s="705"/>
      <c r="P86" s="705"/>
      <c r="Q86" s="705"/>
      <c r="R86" s="705"/>
      <c r="S86" s="705"/>
      <c r="T86" s="705"/>
      <c r="U86" s="705"/>
      <c r="V86" s="705"/>
      <c r="W86" s="705"/>
      <c r="X86" s="705"/>
      <c r="Y86" s="705"/>
      <c r="Z86" s="705"/>
      <c r="AA86" s="705"/>
      <c r="AB86" s="705"/>
      <c r="AC86" s="705"/>
      <c r="AD86" s="705"/>
      <c r="AE86" s="705"/>
      <c r="AF86" s="705"/>
      <c r="AG86" s="705"/>
      <c r="AH86" s="705"/>
      <c r="AI86" s="705"/>
      <c r="AJ86" s="705"/>
      <c r="AK86" s="705"/>
      <c r="AL86" s="705"/>
      <c r="AM86" s="705"/>
      <c r="AN86" s="705"/>
      <c r="AO86" s="706"/>
    </row>
    <row r="87" spans="1:41" s="32" customFormat="1" ht="39.75" customHeight="1" x14ac:dyDescent="0.15">
      <c r="A87" s="690" t="s">
        <v>993</v>
      </c>
      <c r="B87" s="691"/>
      <c r="C87" s="691"/>
      <c r="D87" s="691"/>
      <c r="E87" s="691"/>
      <c r="F87" s="691"/>
      <c r="G87" s="692"/>
      <c r="H87" s="693"/>
      <c r="I87" s="694"/>
      <c r="J87" s="694"/>
      <c r="K87" s="694"/>
      <c r="L87" s="694"/>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5"/>
    </row>
  </sheetData>
  <sheetProtection formatCells="0"/>
  <mergeCells count="315">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H27:O27"/>
    <mergeCell ref="P26:AO26"/>
    <mergeCell ref="V32:W32"/>
    <mergeCell ref="AD27:AE27"/>
    <mergeCell ref="AF27:AI27"/>
    <mergeCell ref="AJ27:AK27"/>
    <mergeCell ref="AL27:AM27"/>
    <mergeCell ref="AN27:AO27"/>
    <mergeCell ref="H28:O28"/>
    <mergeCell ref="P28:AO28"/>
    <mergeCell ref="P27:Q27"/>
    <mergeCell ref="R27:U27"/>
    <mergeCell ref="V27:W27"/>
    <mergeCell ref="X27:Y27"/>
    <mergeCell ref="Z27:AA27"/>
    <mergeCell ref="AB27:AC27"/>
    <mergeCell ref="P34:Q34"/>
    <mergeCell ref="R34:U34"/>
    <mergeCell ref="V34:W34"/>
    <mergeCell ref="X34:AO34"/>
    <mergeCell ref="H35:AO35"/>
    <mergeCell ref="H36:O36"/>
    <mergeCell ref="P36:AO36"/>
    <mergeCell ref="AL32:AM32"/>
    <mergeCell ref="AN32:AO32"/>
    <mergeCell ref="V33:W33"/>
    <mergeCell ref="X33:Y33"/>
    <mergeCell ref="Z33:AA33"/>
    <mergeCell ref="AB33:AC33"/>
    <mergeCell ref="AJ33:AK33"/>
    <mergeCell ref="AL33:AM33"/>
    <mergeCell ref="AN33:AO33"/>
    <mergeCell ref="X32:Y32"/>
    <mergeCell ref="Z32:AA32"/>
    <mergeCell ref="AB32:AC32"/>
    <mergeCell ref="AD32:AE32"/>
    <mergeCell ref="AF32:AI32"/>
    <mergeCell ref="AJ32:AK32"/>
    <mergeCell ref="H32:O34"/>
    <mergeCell ref="P32:Q32"/>
    <mergeCell ref="V38:W38"/>
    <mergeCell ref="X38:Y38"/>
    <mergeCell ref="Z38:AA38"/>
    <mergeCell ref="AB38:AC38"/>
    <mergeCell ref="AD38:AE38"/>
    <mergeCell ref="AN39:AO39"/>
    <mergeCell ref="P40:Q40"/>
    <mergeCell ref="R40:U40"/>
    <mergeCell ref="V40:W40"/>
    <mergeCell ref="X40:AO40"/>
    <mergeCell ref="A41:G41"/>
    <mergeCell ref="H41:AO41"/>
    <mergeCell ref="AF38:AI38"/>
    <mergeCell ref="AJ38:AK38"/>
    <mergeCell ref="AL38:AM38"/>
    <mergeCell ref="AN38:AO38"/>
    <mergeCell ref="V39:W39"/>
    <mergeCell ref="X39:Y39"/>
    <mergeCell ref="Z39:AA39"/>
    <mergeCell ref="AB39:AC39"/>
    <mergeCell ref="AJ39:AK39"/>
    <mergeCell ref="AL39:AM39"/>
    <mergeCell ref="A29:G40"/>
    <mergeCell ref="H29:AO29"/>
    <mergeCell ref="H30:O30"/>
    <mergeCell ref="P30:AO30"/>
    <mergeCell ref="H31:O31"/>
    <mergeCell ref="P31:AO31"/>
    <mergeCell ref="R32:U32"/>
    <mergeCell ref="H37:O37"/>
    <mergeCell ref="P37:AO37"/>
    <mergeCell ref="H38:O40"/>
    <mergeCell ref="P38:Q38"/>
    <mergeCell ref="R38:U38"/>
    <mergeCell ref="AH43:AK43"/>
    <mergeCell ref="AL43:AM43"/>
    <mergeCell ref="AN43:AO43"/>
    <mergeCell ref="A44:G44"/>
    <mergeCell ref="H44:AO44"/>
    <mergeCell ref="A45:AO45"/>
    <mergeCell ref="AA42:AG42"/>
    <mergeCell ref="AH42:AK42"/>
    <mergeCell ref="AL42:AM42"/>
    <mergeCell ref="AN42:AO42"/>
    <mergeCell ref="A43:I43"/>
    <mergeCell ref="J43:M43"/>
    <mergeCell ref="N43:Q43"/>
    <mergeCell ref="R43:U43"/>
    <mergeCell ref="V43:Z43"/>
    <mergeCell ref="AA43:AG43"/>
    <mergeCell ref="A42:I42"/>
    <mergeCell ref="J42:Q42"/>
    <mergeCell ref="R42:S42"/>
    <mergeCell ref="T42:U42"/>
    <mergeCell ref="V42:W42"/>
    <mergeCell ref="X42:Z42"/>
    <mergeCell ref="AJ46:AK46"/>
    <mergeCell ref="AL46:AM46"/>
    <mergeCell ref="AN46:AO46"/>
    <mergeCell ref="A48:AO48"/>
    <mergeCell ref="A50:AO50"/>
    <mergeCell ref="A51:AO51"/>
    <mergeCell ref="A46:G46"/>
    <mergeCell ref="H46:T46"/>
    <mergeCell ref="U46:AA46"/>
    <mergeCell ref="AB46:AE46"/>
    <mergeCell ref="AF46:AG46"/>
    <mergeCell ref="AH46:AI46"/>
    <mergeCell ref="AG55:AH55"/>
    <mergeCell ref="AI55:AJ55"/>
    <mergeCell ref="AK55:AL55"/>
    <mergeCell ref="AM55:AO55"/>
    <mergeCell ref="A56:G56"/>
    <mergeCell ref="H56:AC56"/>
    <mergeCell ref="AD56:AH56"/>
    <mergeCell ref="AI56:AO56"/>
    <mergeCell ref="A53:G53"/>
    <mergeCell ref="H53:R53"/>
    <mergeCell ref="S53:V53"/>
    <mergeCell ref="W53:AF53"/>
    <mergeCell ref="A55:G55"/>
    <mergeCell ref="H55:X55"/>
    <mergeCell ref="Y55:AE55"/>
    <mergeCell ref="AC57:AE57"/>
    <mergeCell ref="AF57:AO57"/>
    <mergeCell ref="A58:G58"/>
    <mergeCell ref="H58:V58"/>
    <mergeCell ref="W58:AA58"/>
    <mergeCell ref="AB58:AO58"/>
    <mergeCell ref="A57:G57"/>
    <mergeCell ref="H57:M57"/>
    <mergeCell ref="O57:Q57"/>
    <mergeCell ref="S57:U57"/>
    <mergeCell ref="X57:Z57"/>
    <mergeCell ref="AA57:AB57"/>
    <mergeCell ref="A61:G62"/>
    <mergeCell ref="H61:L61"/>
    <mergeCell ref="M61:AO61"/>
    <mergeCell ref="H62:I62"/>
    <mergeCell ref="J62:AJ62"/>
    <mergeCell ref="AK62:AO62"/>
    <mergeCell ref="A59:G59"/>
    <mergeCell ref="H59:AO59"/>
    <mergeCell ref="A60:G60"/>
    <mergeCell ref="H60:T60"/>
    <mergeCell ref="U60:Y60"/>
    <mergeCell ref="Z60:AO60"/>
    <mergeCell ref="A63:G63"/>
    <mergeCell ref="H63:AO63"/>
    <mergeCell ref="A64:G66"/>
    <mergeCell ref="H64:M64"/>
    <mergeCell ref="N64:AO64"/>
    <mergeCell ref="H65:M65"/>
    <mergeCell ref="N65:AA65"/>
    <mergeCell ref="AB65:AG65"/>
    <mergeCell ref="AH65:AO65"/>
    <mergeCell ref="H66:M66"/>
    <mergeCell ref="N66:AA66"/>
    <mergeCell ref="A67:G80"/>
    <mergeCell ref="H67:AO67"/>
    <mergeCell ref="H68:M68"/>
    <mergeCell ref="N68:AA68"/>
    <mergeCell ref="AB68:AG68"/>
    <mergeCell ref="AH68:AO68"/>
    <mergeCell ref="H69:M69"/>
    <mergeCell ref="N69:AA69"/>
    <mergeCell ref="AB69:AG69"/>
    <mergeCell ref="AH69:AO69"/>
    <mergeCell ref="H70:M70"/>
    <mergeCell ref="N70:AA70"/>
    <mergeCell ref="H71:M73"/>
    <mergeCell ref="N71:O71"/>
    <mergeCell ref="P71:S71"/>
    <mergeCell ref="T71:U71"/>
    <mergeCell ref="V71:W71"/>
    <mergeCell ref="X71:Y71"/>
    <mergeCell ref="Z71:AA71"/>
    <mergeCell ref="AJ72:AK72"/>
    <mergeCell ref="AL72:AM72"/>
    <mergeCell ref="N73:O73"/>
    <mergeCell ref="P73:S73"/>
    <mergeCell ref="T73:U73"/>
    <mergeCell ref="V73:AO73"/>
    <mergeCell ref="AB71:AC71"/>
    <mergeCell ref="AD71:AG71"/>
    <mergeCell ref="AH71:AI71"/>
    <mergeCell ref="AJ71:AK71"/>
    <mergeCell ref="AL71:AM71"/>
    <mergeCell ref="T72:U72"/>
    <mergeCell ref="V72:W72"/>
    <mergeCell ref="X72:Y72"/>
    <mergeCell ref="Z72:AA72"/>
    <mergeCell ref="AH72:AI72"/>
    <mergeCell ref="H74:AO74"/>
    <mergeCell ref="H75:M75"/>
    <mergeCell ref="N75:AA75"/>
    <mergeCell ref="AB75:AG75"/>
    <mergeCell ref="AH75:AO75"/>
    <mergeCell ref="H76:M76"/>
    <mergeCell ref="N76:AA76"/>
    <mergeCell ref="AB76:AG76"/>
    <mergeCell ref="AH76:AO76"/>
    <mergeCell ref="H77:M77"/>
    <mergeCell ref="N77:AA77"/>
    <mergeCell ref="H78:M80"/>
    <mergeCell ref="N78:O78"/>
    <mergeCell ref="P78:S78"/>
    <mergeCell ref="T78:U78"/>
    <mergeCell ref="V78:W78"/>
    <mergeCell ref="X78:Y78"/>
    <mergeCell ref="Z78:AA78"/>
    <mergeCell ref="AJ79:AK79"/>
    <mergeCell ref="AL79:AM79"/>
    <mergeCell ref="N80:O80"/>
    <mergeCell ref="P80:S80"/>
    <mergeCell ref="T80:U80"/>
    <mergeCell ref="V80:AO80"/>
    <mergeCell ref="AB78:AC78"/>
    <mergeCell ref="AD78:AG78"/>
    <mergeCell ref="AH78:AI78"/>
    <mergeCell ref="AJ78:AK78"/>
    <mergeCell ref="AL78:AM78"/>
    <mergeCell ref="T79:U79"/>
    <mergeCell ref="V79:W79"/>
    <mergeCell ref="X79:Y79"/>
    <mergeCell ref="Z79:AA79"/>
    <mergeCell ref="AH79:AI79"/>
    <mergeCell ref="AC81:AD81"/>
    <mergeCell ref="AE81:AI81"/>
    <mergeCell ref="AJ81:AM81"/>
    <mergeCell ref="AN81:AO81"/>
    <mergeCell ref="A82:G82"/>
    <mergeCell ref="H82:M82"/>
    <mergeCell ref="A81:G81"/>
    <mergeCell ref="H81:M81"/>
    <mergeCell ref="N81:Q81"/>
    <mergeCell ref="R81:S81"/>
    <mergeCell ref="T81:X81"/>
    <mergeCell ref="Y81:AB81"/>
    <mergeCell ref="Z83:AC83"/>
    <mergeCell ref="AD83:AI83"/>
    <mergeCell ref="AJ83:AL83"/>
    <mergeCell ref="AM83:AO83"/>
    <mergeCell ref="A84:G84"/>
    <mergeCell ref="H84:J84"/>
    <mergeCell ref="K84:M84"/>
    <mergeCell ref="N84:P84"/>
    <mergeCell ref="Q84:S84"/>
    <mergeCell ref="T84:W84"/>
    <mergeCell ref="A83:G83"/>
    <mergeCell ref="H83:O83"/>
    <mergeCell ref="P83:R83"/>
    <mergeCell ref="S83:T83"/>
    <mergeCell ref="U83:W83"/>
    <mergeCell ref="X83:Y83"/>
    <mergeCell ref="A87:G87"/>
    <mergeCell ref="H87:AO87"/>
    <mergeCell ref="X84:AC84"/>
    <mergeCell ref="AD84:AF84"/>
    <mergeCell ref="AG84:AI84"/>
    <mergeCell ref="A85:G85"/>
    <mergeCell ref="H85:AO85"/>
    <mergeCell ref="A86:G86"/>
    <mergeCell ref="H86:AO86"/>
  </mergeCells>
  <phoneticPr fontId="2"/>
  <dataValidations count="1">
    <dataValidation imeMode="disabled" allowBlank="1" showInputMessage="1" showErrorMessage="1" sqref="H16:AD16"/>
  </dataValidations>
  <printOptions horizontalCentered="1"/>
  <pageMargins left="0.59055118110236227" right="0.59055118110236227" top="0.39370078740157483" bottom="0.59055118110236227" header="0.31496062992125984" footer="0.31496062992125984"/>
  <pageSetup paperSize="9" scale="85" fitToHeight="0" orientation="portrait" r:id="rId1"/>
  <rowBreaks count="2" manualBreakCount="2">
    <brk id="40" max="40" man="1"/>
    <brk id="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view="pageBreakPreview" zoomScale="110" zoomScaleNormal="100" zoomScaleSheetLayoutView="110" workbookViewId="0">
      <selection activeCell="C16" sqref="C16"/>
    </sheetView>
  </sheetViews>
  <sheetFormatPr defaultRowHeight="13.5" x14ac:dyDescent="0.15"/>
  <cols>
    <col min="1" max="1" width="5.5" style="125" customWidth="1"/>
    <col min="2" max="2" width="10.75" style="125" customWidth="1"/>
    <col min="3" max="3" width="70.625" style="44" customWidth="1"/>
    <col min="4" max="4" width="18.5" style="44" customWidth="1"/>
    <col min="5" max="5" width="35.375" style="44" customWidth="1"/>
    <col min="6" max="16384" width="9" style="44"/>
  </cols>
  <sheetData>
    <row r="1" spans="1:4" s="117" customFormat="1" ht="24" customHeight="1" x14ac:dyDescent="0.15">
      <c r="A1" s="965" t="s">
        <v>2365</v>
      </c>
      <c r="B1" s="965"/>
      <c r="C1" s="965"/>
      <c r="D1" s="965"/>
    </row>
    <row r="2" spans="1:4" ht="27.75" customHeight="1" x14ac:dyDescent="0.15">
      <c r="A2" s="118" t="s">
        <v>2319</v>
      </c>
      <c r="B2" s="118" t="s">
        <v>2320</v>
      </c>
      <c r="C2" s="118" t="s">
        <v>2321</v>
      </c>
      <c r="D2" s="118" t="s">
        <v>2322</v>
      </c>
    </row>
    <row r="3" spans="1:4" s="117" customFormat="1" ht="42.75" customHeight="1" x14ac:dyDescent="0.15">
      <c r="A3" s="119" t="s">
        <v>2323</v>
      </c>
      <c r="B3" s="120" t="s">
        <v>2324</v>
      </c>
      <c r="C3" s="121" t="s">
        <v>2368</v>
      </c>
      <c r="D3" s="122"/>
    </row>
    <row r="4" spans="1:4" s="117" customFormat="1" ht="42" customHeight="1" x14ac:dyDescent="0.15">
      <c r="A4" s="119" t="s">
        <v>2325</v>
      </c>
      <c r="B4" s="119" t="s">
        <v>2326</v>
      </c>
      <c r="C4" s="121" t="s">
        <v>2367</v>
      </c>
      <c r="D4" s="122"/>
    </row>
    <row r="5" spans="1:4" s="117" customFormat="1" ht="66.75" customHeight="1" x14ac:dyDescent="0.15">
      <c r="A5" s="119" t="s">
        <v>2325</v>
      </c>
      <c r="B5" s="120" t="s">
        <v>2327</v>
      </c>
      <c r="C5" s="121" t="s">
        <v>2366</v>
      </c>
      <c r="D5" s="122"/>
    </row>
    <row r="6" spans="1:4" ht="42" customHeight="1" x14ac:dyDescent="0.15">
      <c r="A6" s="119" t="s">
        <v>2325</v>
      </c>
      <c r="B6" s="119" t="s">
        <v>2326</v>
      </c>
      <c r="C6" s="123" t="s">
        <v>2328</v>
      </c>
      <c r="D6" s="124"/>
    </row>
  </sheetData>
  <mergeCells count="1">
    <mergeCell ref="A1:D1"/>
  </mergeCells>
  <phoneticPr fontId="2"/>
  <printOptions horizontalCentered="1"/>
  <pageMargins left="0.51181102362204722" right="0.51181102362204722" top="0.74803149606299213" bottom="0.74803149606299213" header="0.31496062992125984" footer="0.31496062992125984"/>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1"/>
  <sheetViews>
    <sheetView zoomScale="110" zoomScaleNormal="110" workbookViewId="0">
      <pane ySplit="2" topLeftCell="A3" activePane="bottomLeft" state="frozen"/>
      <selection pane="bottomLeft" activeCell="K10" sqref="K10"/>
    </sheetView>
  </sheetViews>
  <sheetFormatPr defaultRowHeight="13.5" x14ac:dyDescent="0.15"/>
  <cols>
    <col min="1" max="1" width="7" style="152" bestFit="1" customWidth="1"/>
    <col min="2" max="2" width="21.5" style="152" bestFit="1" customWidth="1"/>
    <col min="3" max="3" width="2.375" style="152" customWidth="1"/>
    <col min="4" max="4" width="7" style="153" customWidth="1"/>
    <col min="5" max="5" width="21.5" style="152" bestFit="1" customWidth="1"/>
    <col min="6" max="6" width="2.375" style="152" customWidth="1"/>
    <col min="7" max="7" width="7.75" style="152" bestFit="1" customWidth="1"/>
    <col min="8" max="8" width="23.125" style="152" bestFit="1" customWidth="1"/>
    <col min="9" max="9" width="2.375" style="152" customWidth="1"/>
    <col min="10" max="10" width="4.25" style="152" bestFit="1" customWidth="1"/>
    <col min="11" max="11" width="7" style="152" bestFit="1" customWidth="1"/>
    <col min="12" max="12" width="8.375" style="152" bestFit="1" customWidth="1"/>
    <col min="13" max="13" width="7.125" style="152" bestFit="1" customWidth="1"/>
    <col min="14" max="14" width="7.125" style="152" customWidth="1"/>
    <col min="15" max="16" width="3" style="152" bestFit="1" customWidth="1"/>
    <col min="17" max="17" width="6.125" style="152" customWidth="1"/>
    <col min="18" max="16384" width="9" style="152"/>
  </cols>
  <sheetData>
    <row r="1" spans="1:17" ht="10.5" customHeight="1" x14ac:dyDescent="0.15"/>
    <row r="2" spans="1:17" ht="21" x14ac:dyDescent="0.15">
      <c r="A2" s="154" t="s">
        <v>996</v>
      </c>
      <c r="B2" s="155" t="s">
        <v>2136</v>
      </c>
      <c r="D2" s="156" t="s">
        <v>996</v>
      </c>
      <c r="E2" s="155" t="s">
        <v>2249</v>
      </c>
      <c r="G2" s="154" t="s">
        <v>997</v>
      </c>
      <c r="H2" s="154" t="s">
        <v>20</v>
      </c>
      <c r="J2" s="155" t="s">
        <v>14</v>
      </c>
      <c r="K2" s="157" t="s">
        <v>21</v>
      </c>
      <c r="L2" s="155" t="s">
        <v>2098</v>
      </c>
      <c r="M2" s="155" t="s">
        <v>2272</v>
      </c>
      <c r="N2" s="155" t="s">
        <v>2273</v>
      </c>
      <c r="O2" s="155" t="s">
        <v>998</v>
      </c>
      <c r="P2" s="155" t="s">
        <v>999</v>
      </c>
      <c r="Q2" s="155" t="s">
        <v>2274</v>
      </c>
    </row>
    <row r="3" spans="1:17" ht="10.5" customHeight="1" x14ac:dyDescent="0.15">
      <c r="A3" s="158" t="s">
        <v>2188</v>
      </c>
      <c r="B3" s="159" t="s">
        <v>2137</v>
      </c>
      <c r="D3" s="158" t="s">
        <v>1000</v>
      </c>
      <c r="E3" s="159" t="s">
        <v>22</v>
      </c>
      <c r="G3" s="160" t="s">
        <v>1002</v>
      </c>
      <c r="H3" s="161" t="s">
        <v>25</v>
      </c>
      <c r="J3" s="159" t="s">
        <v>1001</v>
      </c>
      <c r="K3" s="161" t="s">
        <v>915</v>
      </c>
      <c r="L3" s="159" t="s">
        <v>2261</v>
      </c>
      <c r="M3" s="159">
        <v>1970</v>
      </c>
      <c r="N3" s="159">
        <v>2010</v>
      </c>
      <c r="O3" s="159">
        <v>1</v>
      </c>
      <c r="P3" s="159">
        <v>1</v>
      </c>
      <c r="Q3" s="159" t="s">
        <v>1003</v>
      </c>
    </row>
    <row r="4" spans="1:17" ht="10.5" customHeight="1" x14ac:dyDescent="0.15">
      <c r="A4" s="158" t="s">
        <v>2189</v>
      </c>
      <c r="B4" s="159" t="s">
        <v>2138</v>
      </c>
      <c r="D4" s="158" t="s">
        <v>1004</v>
      </c>
      <c r="E4" s="159" t="s">
        <v>24</v>
      </c>
      <c r="G4" s="160" t="s">
        <v>1006</v>
      </c>
      <c r="H4" s="161" t="s">
        <v>54</v>
      </c>
      <c r="J4" s="159" t="s">
        <v>1005</v>
      </c>
      <c r="K4" s="161" t="s">
        <v>916</v>
      </c>
      <c r="L4" s="159" t="s">
        <v>2262</v>
      </c>
      <c r="M4" s="159">
        <v>1971</v>
      </c>
      <c r="N4" s="159">
        <v>2011</v>
      </c>
      <c r="O4" s="159">
        <v>2</v>
      </c>
      <c r="P4" s="159">
        <v>2</v>
      </c>
      <c r="Q4" s="159" t="s">
        <v>1007</v>
      </c>
    </row>
    <row r="5" spans="1:17" ht="10.5" customHeight="1" x14ac:dyDescent="0.15">
      <c r="A5" s="158" t="s">
        <v>2190</v>
      </c>
      <c r="B5" s="159" t="s">
        <v>2139</v>
      </c>
      <c r="D5" s="158" t="s">
        <v>1008</v>
      </c>
      <c r="E5" s="159" t="s">
        <v>26</v>
      </c>
      <c r="G5" s="160" t="s">
        <v>1009</v>
      </c>
      <c r="H5" s="161" t="s">
        <v>41</v>
      </c>
      <c r="J5" s="162"/>
      <c r="M5" s="159">
        <v>1972</v>
      </c>
      <c r="N5" s="159">
        <v>2012</v>
      </c>
      <c r="O5" s="159">
        <v>3</v>
      </c>
      <c r="P5" s="159">
        <v>3</v>
      </c>
      <c r="Q5" s="159" t="s">
        <v>1010</v>
      </c>
    </row>
    <row r="6" spans="1:17" ht="10.5" customHeight="1" x14ac:dyDescent="0.15">
      <c r="A6" s="158" t="s">
        <v>2191</v>
      </c>
      <c r="B6" s="159" t="s">
        <v>2140</v>
      </c>
      <c r="D6" s="158" t="s">
        <v>1011</v>
      </c>
      <c r="E6" s="159" t="s">
        <v>28</v>
      </c>
      <c r="G6" s="160" t="s">
        <v>1012</v>
      </c>
      <c r="H6" s="161" t="s">
        <v>52</v>
      </c>
      <c r="J6" s="162"/>
      <c r="L6" s="163"/>
      <c r="M6" s="159">
        <v>1973</v>
      </c>
      <c r="N6" s="159">
        <v>2013</v>
      </c>
      <c r="O6" s="159">
        <v>4</v>
      </c>
      <c r="P6" s="159">
        <v>4</v>
      </c>
      <c r="Q6" s="159" t="s">
        <v>1013</v>
      </c>
    </row>
    <row r="7" spans="1:17" ht="10.5" customHeight="1" x14ac:dyDescent="0.15">
      <c r="A7" s="158" t="s">
        <v>2192</v>
      </c>
      <c r="B7" s="159" t="s">
        <v>2141</v>
      </c>
      <c r="D7" s="158" t="s">
        <v>1014</v>
      </c>
      <c r="E7" s="159" t="s">
        <v>30</v>
      </c>
      <c r="G7" s="160" t="s">
        <v>1015</v>
      </c>
      <c r="H7" s="161" t="s">
        <v>39</v>
      </c>
      <c r="J7" s="162"/>
      <c r="L7" s="163"/>
      <c r="M7" s="159">
        <v>1974</v>
      </c>
      <c r="N7" s="159">
        <v>2014</v>
      </c>
      <c r="O7" s="159">
        <v>5</v>
      </c>
      <c r="P7" s="159">
        <v>5</v>
      </c>
      <c r="Q7" s="159" t="s">
        <v>1016</v>
      </c>
    </row>
    <row r="8" spans="1:17" ht="10.5" customHeight="1" x14ac:dyDescent="0.15">
      <c r="A8" s="158" t="s">
        <v>2193</v>
      </c>
      <c r="B8" s="159" t="s">
        <v>2142</v>
      </c>
      <c r="D8" s="158" t="s">
        <v>1017</v>
      </c>
      <c r="E8" s="159" t="s">
        <v>32</v>
      </c>
      <c r="G8" s="160" t="s">
        <v>1018</v>
      </c>
      <c r="H8" s="161" t="s">
        <v>31</v>
      </c>
      <c r="J8" s="163"/>
      <c r="M8" s="159">
        <v>1975</v>
      </c>
      <c r="N8" s="159">
        <v>2015</v>
      </c>
      <c r="O8" s="159">
        <v>6</v>
      </c>
      <c r="P8" s="159">
        <v>6</v>
      </c>
      <c r="Q8" s="162"/>
    </row>
    <row r="9" spans="1:17" ht="10.5" customHeight="1" x14ac:dyDescent="0.15">
      <c r="A9" s="164" t="s">
        <v>2194</v>
      </c>
      <c r="B9" s="159" t="s">
        <v>2143</v>
      </c>
      <c r="D9" s="158" t="s">
        <v>1019</v>
      </c>
      <c r="E9" s="159" t="s">
        <v>34</v>
      </c>
      <c r="G9" s="160" t="s">
        <v>1020</v>
      </c>
      <c r="H9" s="161" t="s">
        <v>35</v>
      </c>
      <c r="J9" s="163"/>
      <c r="L9" s="163"/>
      <c r="M9" s="159">
        <v>1976</v>
      </c>
      <c r="N9" s="159">
        <v>2016</v>
      </c>
      <c r="O9" s="159">
        <v>7</v>
      </c>
      <c r="P9" s="159">
        <v>7</v>
      </c>
      <c r="Q9" s="162"/>
    </row>
    <row r="10" spans="1:17" ht="10.5" customHeight="1" x14ac:dyDescent="0.15">
      <c r="A10" s="164" t="s">
        <v>2195</v>
      </c>
      <c r="B10" s="159" t="s">
        <v>2144</v>
      </c>
      <c r="D10" s="158" t="s">
        <v>1021</v>
      </c>
      <c r="E10" s="159" t="s">
        <v>36</v>
      </c>
      <c r="G10" s="160" t="s">
        <v>1022</v>
      </c>
      <c r="H10" s="161" t="s">
        <v>1023</v>
      </c>
      <c r="J10" s="163"/>
      <c r="L10" s="163"/>
      <c r="M10" s="159">
        <v>1977</v>
      </c>
      <c r="N10" s="159">
        <v>2017</v>
      </c>
      <c r="O10" s="159">
        <v>8</v>
      </c>
      <c r="P10" s="159">
        <v>8</v>
      </c>
      <c r="Q10" s="162"/>
    </row>
    <row r="11" spans="1:17" ht="10.5" customHeight="1" x14ac:dyDescent="0.15">
      <c r="A11" s="164" t="s">
        <v>2196</v>
      </c>
      <c r="B11" s="159" t="s">
        <v>2145</v>
      </c>
      <c r="D11" s="158" t="s">
        <v>1024</v>
      </c>
      <c r="E11" s="159" t="s">
        <v>38</v>
      </c>
      <c r="G11" s="160" t="s">
        <v>1025</v>
      </c>
      <c r="H11" s="161" t="s">
        <v>1026</v>
      </c>
      <c r="J11" s="163"/>
      <c r="L11" s="163"/>
      <c r="M11" s="159">
        <v>1978</v>
      </c>
      <c r="N11" s="159">
        <v>2018</v>
      </c>
      <c r="O11" s="159">
        <v>9</v>
      </c>
      <c r="P11" s="159">
        <v>9</v>
      </c>
      <c r="Q11" s="162"/>
    </row>
    <row r="12" spans="1:17" ht="10.5" customHeight="1" x14ac:dyDescent="0.15">
      <c r="A12" s="164" t="s">
        <v>2197</v>
      </c>
      <c r="B12" s="159" t="s">
        <v>2146</v>
      </c>
      <c r="D12" s="158" t="s">
        <v>1027</v>
      </c>
      <c r="E12" s="159" t="s">
        <v>40</v>
      </c>
      <c r="G12" s="160" t="s">
        <v>1028</v>
      </c>
      <c r="H12" s="161" t="s">
        <v>1029</v>
      </c>
      <c r="J12" s="163"/>
      <c r="L12" s="163"/>
      <c r="M12" s="159">
        <v>1979</v>
      </c>
      <c r="N12" s="159">
        <v>2019</v>
      </c>
      <c r="O12" s="159">
        <v>10</v>
      </c>
      <c r="P12" s="159">
        <v>10</v>
      </c>
      <c r="Q12" s="162"/>
    </row>
    <row r="13" spans="1:17" ht="10.5" customHeight="1" x14ac:dyDescent="0.15">
      <c r="A13" s="164" t="s">
        <v>2198</v>
      </c>
      <c r="B13" s="159" t="s">
        <v>2147</v>
      </c>
      <c r="D13" s="158" t="s">
        <v>1030</v>
      </c>
      <c r="E13" s="159" t="s">
        <v>42</v>
      </c>
      <c r="G13" s="160" t="s">
        <v>1031</v>
      </c>
      <c r="H13" s="161" t="s">
        <v>1032</v>
      </c>
      <c r="J13" s="163"/>
      <c r="L13" s="163"/>
      <c r="M13" s="159">
        <v>1980</v>
      </c>
      <c r="N13" s="159">
        <v>2020</v>
      </c>
      <c r="O13" s="159">
        <v>11</v>
      </c>
      <c r="P13" s="159">
        <v>11</v>
      </c>
      <c r="Q13" s="162"/>
    </row>
    <row r="14" spans="1:17" ht="10.5" customHeight="1" x14ac:dyDescent="0.15">
      <c r="A14" s="164" t="s">
        <v>2199</v>
      </c>
      <c r="B14" s="159" t="s">
        <v>2148</v>
      </c>
      <c r="D14" s="158" t="s">
        <v>1033</v>
      </c>
      <c r="E14" s="159" t="s">
        <v>44</v>
      </c>
      <c r="G14" s="160" t="s">
        <v>1034</v>
      </c>
      <c r="H14" s="161" t="s">
        <v>27</v>
      </c>
      <c r="J14" s="163"/>
      <c r="L14" s="163"/>
      <c r="M14" s="159">
        <v>1981</v>
      </c>
      <c r="N14" s="159">
        <v>2021</v>
      </c>
      <c r="O14" s="159">
        <v>12</v>
      </c>
      <c r="P14" s="159">
        <v>12</v>
      </c>
      <c r="Q14" s="162"/>
    </row>
    <row r="15" spans="1:17" ht="10.5" customHeight="1" x14ac:dyDescent="0.15">
      <c r="A15" s="164" t="s">
        <v>2200</v>
      </c>
      <c r="B15" s="159" t="s">
        <v>2149</v>
      </c>
      <c r="D15" s="158" t="s">
        <v>1035</v>
      </c>
      <c r="E15" s="159" t="s">
        <v>45</v>
      </c>
      <c r="G15" s="160" t="s">
        <v>1036</v>
      </c>
      <c r="H15" s="161" t="s">
        <v>23</v>
      </c>
      <c r="J15" s="163"/>
      <c r="L15" s="163"/>
      <c r="M15" s="159">
        <v>1982</v>
      </c>
      <c r="N15" s="159">
        <v>2022</v>
      </c>
      <c r="O15" s="163"/>
      <c r="P15" s="159">
        <v>13</v>
      </c>
      <c r="Q15" s="162"/>
    </row>
    <row r="16" spans="1:17" ht="10.5" customHeight="1" x14ac:dyDescent="0.15">
      <c r="A16" s="164" t="s">
        <v>2201</v>
      </c>
      <c r="B16" s="159" t="s">
        <v>2150</v>
      </c>
      <c r="D16" s="158" t="s">
        <v>1037</v>
      </c>
      <c r="E16" s="159" t="s">
        <v>46</v>
      </c>
      <c r="G16" s="160" t="s">
        <v>1038</v>
      </c>
      <c r="H16" s="161" t="s">
        <v>29</v>
      </c>
      <c r="J16" s="163"/>
      <c r="L16" s="163"/>
      <c r="M16" s="159">
        <v>1983</v>
      </c>
      <c r="N16" s="159">
        <v>2023</v>
      </c>
      <c r="O16" s="163"/>
      <c r="P16" s="159">
        <v>14</v>
      </c>
      <c r="Q16" s="162"/>
    </row>
    <row r="17" spans="1:17" ht="10.5" customHeight="1" x14ac:dyDescent="0.15">
      <c r="A17" s="164" t="s">
        <v>2202</v>
      </c>
      <c r="B17" s="159" t="s">
        <v>2151</v>
      </c>
      <c r="D17" s="158" t="s">
        <v>1039</v>
      </c>
      <c r="E17" s="159" t="s">
        <v>48</v>
      </c>
      <c r="G17" s="160" t="s">
        <v>1040</v>
      </c>
      <c r="H17" s="161" t="s">
        <v>1041</v>
      </c>
      <c r="J17" s="163"/>
      <c r="L17" s="163"/>
      <c r="M17" s="159">
        <v>1984</v>
      </c>
      <c r="N17" s="159">
        <v>2024</v>
      </c>
      <c r="O17" s="163"/>
      <c r="P17" s="159">
        <v>15</v>
      </c>
      <c r="Q17" s="162"/>
    </row>
    <row r="18" spans="1:17" ht="10.5" customHeight="1" x14ac:dyDescent="0.15">
      <c r="A18" s="164" t="s">
        <v>2203</v>
      </c>
      <c r="B18" s="159" t="s">
        <v>2152</v>
      </c>
      <c r="D18" s="158" t="s">
        <v>1042</v>
      </c>
      <c r="E18" s="159" t="s">
        <v>50</v>
      </c>
      <c r="G18" s="160" t="s">
        <v>1043</v>
      </c>
      <c r="H18" s="161" t="s">
        <v>43</v>
      </c>
      <c r="J18" s="163"/>
      <c r="L18" s="163"/>
      <c r="M18" s="159">
        <v>1985</v>
      </c>
      <c r="N18" s="159">
        <v>2025</v>
      </c>
      <c r="O18" s="163"/>
      <c r="P18" s="159">
        <v>16</v>
      </c>
      <c r="Q18" s="162"/>
    </row>
    <row r="19" spans="1:17" ht="10.5" customHeight="1" x14ac:dyDescent="0.15">
      <c r="A19" s="164" t="s">
        <v>2204</v>
      </c>
      <c r="B19" s="159" t="s">
        <v>2153</v>
      </c>
      <c r="D19" s="158" t="s">
        <v>1044</v>
      </c>
      <c r="E19" s="159" t="s">
        <v>51</v>
      </c>
      <c r="G19" s="160" t="s">
        <v>1045</v>
      </c>
      <c r="H19" s="161" t="s">
        <v>58</v>
      </c>
      <c r="J19" s="163"/>
      <c r="L19" s="163"/>
      <c r="M19" s="159">
        <v>1986</v>
      </c>
      <c r="N19" s="159">
        <v>2026</v>
      </c>
      <c r="O19" s="163"/>
      <c r="P19" s="159">
        <v>17</v>
      </c>
      <c r="Q19" s="162"/>
    </row>
    <row r="20" spans="1:17" ht="10.5" customHeight="1" x14ac:dyDescent="0.15">
      <c r="A20" s="164" t="s">
        <v>2205</v>
      </c>
      <c r="B20" s="159" t="s">
        <v>2154</v>
      </c>
      <c r="D20" s="158" t="s">
        <v>1046</v>
      </c>
      <c r="E20" s="159" t="s">
        <v>53</v>
      </c>
      <c r="G20" s="160" t="s">
        <v>1047</v>
      </c>
      <c r="H20" s="161" t="s">
        <v>49</v>
      </c>
      <c r="J20" s="163"/>
      <c r="L20" s="163"/>
      <c r="M20" s="159">
        <v>1987</v>
      </c>
      <c r="N20" s="159">
        <v>2027</v>
      </c>
      <c r="O20" s="163"/>
      <c r="P20" s="159">
        <v>18</v>
      </c>
      <c r="Q20" s="162"/>
    </row>
    <row r="21" spans="1:17" ht="10.5" customHeight="1" x14ac:dyDescent="0.15">
      <c r="A21" s="164" t="s">
        <v>2206</v>
      </c>
      <c r="B21" s="159" t="s">
        <v>2155</v>
      </c>
      <c r="D21" s="158" t="s">
        <v>1048</v>
      </c>
      <c r="E21" s="159" t="s">
        <v>55</v>
      </c>
      <c r="G21" s="160" t="s">
        <v>1049</v>
      </c>
      <c r="H21" s="161" t="s">
        <v>37</v>
      </c>
      <c r="J21" s="163"/>
      <c r="L21" s="163"/>
      <c r="M21" s="159">
        <v>1988</v>
      </c>
      <c r="N21" s="159">
        <v>2028</v>
      </c>
      <c r="O21" s="163"/>
      <c r="P21" s="159">
        <v>19</v>
      </c>
      <c r="Q21" s="162"/>
    </row>
    <row r="22" spans="1:17" ht="10.5" customHeight="1" x14ac:dyDescent="0.15">
      <c r="A22" s="164" t="s">
        <v>2207</v>
      </c>
      <c r="B22" s="159" t="s">
        <v>2156</v>
      </c>
      <c r="D22" s="158" t="s">
        <v>1050</v>
      </c>
      <c r="E22" s="159" t="s">
        <v>57</v>
      </c>
      <c r="G22" s="160" t="s">
        <v>1051</v>
      </c>
      <c r="H22" s="161" t="s">
        <v>33</v>
      </c>
      <c r="J22" s="163"/>
      <c r="L22" s="163"/>
      <c r="M22" s="159">
        <v>1989</v>
      </c>
      <c r="N22" s="159">
        <v>2029</v>
      </c>
      <c r="O22" s="163"/>
      <c r="P22" s="159">
        <v>20</v>
      </c>
      <c r="Q22" s="162"/>
    </row>
    <row r="23" spans="1:17" ht="10.5" customHeight="1" x14ac:dyDescent="0.15">
      <c r="A23" s="164" t="s">
        <v>2208</v>
      </c>
      <c r="B23" s="159" t="s">
        <v>2157</v>
      </c>
      <c r="D23" s="158" t="s">
        <v>1052</v>
      </c>
      <c r="E23" s="159" t="s">
        <v>59</v>
      </c>
      <c r="G23" s="160" t="s">
        <v>1053</v>
      </c>
      <c r="H23" s="161" t="s">
        <v>47</v>
      </c>
      <c r="J23" s="163"/>
      <c r="L23" s="163"/>
      <c r="M23" s="159">
        <v>1990</v>
      </c>
      <c r="N23" s="159">
        <v>2030</v>
      </c>
      <c r="O23" s="163"/>
      <c r="P23" s="159">
        <v>21</v>
      </c>
      <c r="Q23" s="162"/>
    </row>
    <row r="24" spans="1:17" ht="10.5" customHeight="1" x14ac:dyDescent="0.15">
      <c r="A24" s="164" t="s">
        <v>2209</v>
      </c>
      <c r="B24" s="159" t="s">
        <v>2158</v>
      </c>
      <c r="D24" s="158" t="s">
        <v>1054</v>
      </c>
      <c r="E24" s="159" t="s">
        <v>60</v>
      </c>
      <c r="G24" s="160" t="s">
        <v>1055</v>
      </c>
      <c r="H24" s="161" t="s">
        <v>61</v>
      </c>
      <c r="J24" s="163"/>
      <c r="L24" s="163"/>
      <c r="M24" s="159">
        <v>1991</v>
      </c>
      <c r="O24" s="163"/>
      <c r="P24" s="159">
        <v>22</v>
      </c>
      <c r="Q24" s="162"/>
    </row>
    <row r="25" spans="1:17" ht="10.5" customHeight="1" x14ac:dyDescent="0.15">
      <c r="A25" s="164" t="s">
        <v>2210</v>
      </c>
      <c r="B25" s="159" t="s">
        <v>2159</v>
      </c>
      <c r="D25" s="158" t="s">
        <v>1056</v>
      </c>
      <c r="E25" s="159" t="s">
        <v>62</v>
      </c>
      <c r="G25" s="160" t="s">
        <v>1057</v>
      </c>
      <c r="H25" s="161" t="s">
        <v>56</v>
      </c>
      <c r="J25" s="163"/>
      <c r="L25" s="163"/>
      <c r="M25" s="159">
        <v>1992</v>
      </c>
      <c r="N25" s="162"/>
      <c r="O25" s="163"/>
      <c r="P25" s="159">
        <v>23</v>
      </c>
      <c r="Q25" s="162"/>
    </row>
    <row r="26" spans="1:17" ht="10.5" customHeight="1" x14ac:dyDescent="0.15">
      <c r="A26" s="164" t="s">
        <v>2211</v>
      </c>
      <c r="B26" s="159" t="s">
        <v>2160</v>
      </c>
      <c r="D26" s="158" t="s">
        <v>1058</v>
      </c>
      <c r="E26" s="159" t="s">
        <v>63</v>
      </c>
      <c r="G26" s="160" t="s">
        <v>1059</v>
      </c>
      <c r="H26" s="161" t="s">
        <v>1060</v>
      </c>
      <c r="J26" s="163"/>
      <c r="L26" s="163"/>
      <c r="M26" s="159">
        <v>1993</v>
      </c>
      <c r="N26" s="162"/>
      <c r="O26" s="163"/>
      <c r="P26" s="159">
        <v>24</v>
      </c>
      <c r="Q26" s="162"/>
    </row>
    <row r="27" spans="1:17" ht="10.5" customHeight="1" x14ac:dyDescent="0.15">
      <c r="A27" s="164" t="s">
        <v>2212</v>
      </c>
      <c r="B27" s="159" t="s">
        <v>2161</v>
      </c>
      <c r="D27" s="158" t="s">
        <v>1061</v>
      </c>
      <c r="E27" s="159" t="s">
        <v>64</v>
      </c>
      <c r="G27" s="160" t="s">
        <v>1062</v>
      </c>
      <c r="H27" s="161" t="s">
        <v>198</v>
      </c>
      <c r="J27" s="163"/>
      <c r="L27" s="163"/>
      <c r="M27" s="159">
        <v>1994</v>
      </c>
      <c r="N27" s="162"/>
      <c r="O27" s="163"/>
      <c r="P27" s="159">
        <v>25</v>
      </c>
      <c r="Q27" s="162"/>
    </row>
    <row r="28" spans="1:17" ht="10.5" customHeight="1" x14ac:dyDescent="0.15">
      <c r="A28" s="164" t="s">
        <v>2213</v>
      </c>
      <c r="B28" s="159" t="s">
        <v>2162</v>
      </c>
      <c r="D28" s="158" t="s">
        <v>1063</v>
      </c>
      <c r="E28" s="159" t="s">
        <v>66</v>
      </c>
      <c r="G28" s="160" t="s">
        <v>1064</v>
      </c>
      <c r="H28" s="161" t="s">
        <v>212</v>
      </c>
      <c r="J28" s="163"/>
      <c r="L28" s="163"/>
      <c r="M28" s="159">
        <v>1995</v>
      </c>
      <c r="N28" s="162"/>
      <c r="O28" s="163"/>
      <c r="P28" s="159">
        <v>26</v>
      </c>
      <c r="Q28" s="162"/>
    </row>
    <row r="29" spans="1:17" ht="10.5" customHeight="1" x14ac:dyDescent="0.15">
      <c r="A29" s="164" t="s">
        <v>2214</v>
      </c>
      <c r="B29" s="159" t="s">
        <v>2163</v>
      </c>
      <c r="D29" s="158" t="s">
        <v>1065</v>
      </c>
      <c r="E29" s="159" t="s">
        <v>68</v>
      </c>
      <c r="G29" s="160" t="s">
        <v>1066</v>
      </c>
      <c r="H29" s="161" t="s">
        <v>1067</v>
      </c>
      <c r="J29" s="163"/>
      <c r="L29" s="163"/>
      <c r="M29" s="159">
        <v>1996</v>
      </c>
      <c r="N29" s="162"/>
      <c r="O29" s="163"/>
      <c r="P29" s="159">
        <v>27</v>
      </c>
      <c r="Q29" s="162"/>
    </row>
    <row r="30" spans="1:17" ht="10.5" customHeight="1" x14ac:dyDescent="0.15">
      <c r="A30" s="164" t="s">
        <v>2215</v>
      </c>
      <c r="B30" s="159" t="s">
        <v>2164</v>
      </c>
      <c r="D30" s="158" t="s">
        <v>1068</v>
      </c>
      <c r="E30" s="159" t="s">
        <v>70</v>
      </c>
      <c r="G30" s="160" t="s">
        <v>1069</v>
      </c>
      <c r="H30" s="161" t="s">
        <v>214</v>
      </c>
      <c r="J30" s="163"/>
      <c r="L30" s="163"/>
      <c r="M30" s="159">
        <v>1997</v>
      </c>
      <c r="N30" s="162"/>
      <c r="O30" s="163"/>
      <c r="P30" s="159">
        <v>28</v>
      </c>
      <c r="Q30" s="162"/>
    </row>
    <row r="31" spans="1:17" ht="10.5" customHeight="1" x14ac:dyDescent="0.15">
      <c r="A31" s="164" t="s">
        <v>2216</v>
      </c>
      <c r="B31" s="159" t="s">
        <v>2165</v>
      </c>
      <c r="D31" s="158" t="s">
        <v>1070</v>
      </c>
      <c r="E31" s="159" t="s">
        <v>72</v>
      </c>
      <c r="G31" s="160" t="s">
        <v>1071</v>
      </c>
      <c r="H31" s="161" t="s">
        <v>200</v>
      </c>
      <c r="J31" s="163"/>
      <c r="L31" s="163"/>
      <c r="M31" s="159">
        <v>1998</v>
      </c>
      <c r="N31" s="162"/>
      <c r="O31" s="163"/>
      <c r="P31" s="159">
        <v>29</v>
      </c>
      <c r="Q31" s="162"/>
    </row>
    <row r="32" spans="1:17" ht="10.5" customHeight="1" x14ac:dyDescent="0.15">
      <c r="A32" s="164" t="s">
        <v>2217</v>
      </c>
      <c r="B32" s="159" t="s">
        <v>2166</v>
      </c>
      <c r="D32" s="158" t="s">
        <v>1072</v>
      </c>
      <c r="E32" s="159" t="s">
        <v>74</v>
      </c>
      <c r="G32" s="160" t="s">
        <v>1073</v>
      </c>
      <c r="H32" s="161" t="s">
        <v>1074</v>
      </c>
      <c r="J32" s="163"/>
      <c r="L32" s="163"/>
      <c r="M32" s="159">
        <v>1999</v>
      </c>
      <c r="N32" s="162"/>
      <c r="O32" s="163"/>
      <c r="P32" s="159">
        <v>30</v>
      </c>
      <c r="Q32" s="162"/>
    </row>
    <row r="33" spans="1:17" ht="10.5" customHeight="1" x14ac:dyDescent="0.15">
      <c r="A33" s="164" t="s">
        <v>2218</v>
      </c>
      <c r="B33" s="159" t="s">
        <v>2167</v>
      </c>
      <c r="D33" s="158" t="s">
        <v>1075</v>
      </c>
      <c r="E33" s="159" t="s">
        <v>76</v>
      </c>
      <c r="G33" s="160" t="s">
        <v>1076</v>
      </c>
      <c r="H33" s="161" t="s">
        <v>226</v>
      </c>
      <c r="J33" s="163"/>
      <c r="L33" s="163"/>
      <c r="M33" s="159">
        <v>2000</v>
      </c>
      <c r="N33" s="162"/>
      <c r="O33" s="163"/>
      <c r="P33" s="159">
        <v>31</v>
      </c>
      <c r="Q33" s="162"/>
    </row>
    <row r="34" spans="1:17" ht="10.5" customHeight="1" x14ac:dyDescent="0.15">
      <c r="A34" s="164" t="s">
        <v>2219</v>
      </c>
      <c r="B34" s="159" t="s">
        <v>2168</v>
      </c>
      <c r="D34" s="158" t="s">
        <v>1077</v>
      </c>
      <c r="E34" s="159" t="s">
        <v>78</v>
      </c>
      <c r="G34" s="160" t="s">
        <v>1078</v>
      </c>
      <c r="H34" s="161" t="s">
        <v>202</v>
      </c>
      <c r="J34" s="163"/>
      <c r="L34" s="163"/>
      <c r="M34" s="159">
        <v>2001</v>
      </c>
      <c r="N34" s="162"/>
    </row>
    <row r="35" spans="1:17" ht="10.5" customHeight="1" x14ac:dyDescent="0.15">
      <c r="A35" s="164" t="s">
        <v>2220</v>
      </c>
      <c r="B35" s="159" t="s">
        <v>2169</v>
      </c>
      <c r="D35" s="158" t="s">
        <v>1079</v>
      </c>
      <c r="E35" s="159" t="s">
        <v>80</v>
      </c>
      <c r="G35" s="160" t="s">
        <v>1080</v>
      </c>
      <c r="H35" s="161" t="s">
        <v>206</v>
      </c>
      <c r="J35" s="163"/>
      <c r="L35" s="163"/>
      <c r="M35" s="159">
        <v>2002</v>
      </c>
      <c r="N35" s="162"/>
    </row>
    <row r="36" spans="1:17" ht="10.5" customHeight="1" x14ac:dyDescent="0.15">
      <c r="A36" s="164" t="s">
        <v>2221</v>
      </c>
      <c r="B36" s="159" t="s">
        <v>2170</v>
      </c>
      <c r="D36" s="158" t="s">
        <v>1081</v>
      </c>
      <c r="E36" s="159" t="s">
        <v>82</v>
      </c>
      <c r="G36" s="160" t="s">
        <v>1082</v>
      </c>
      <c r="H36" s="161" t="s">
        <v>204</v>
      </c>
      <c r="J36" s="163"/>
      <c r="L36" s="163"/>
      <c r="M36" s="159">
        <v>2003</v>
      </c>
      <c r="N36" s="162"/>
    </row>
    <row r="37" spans="1:17" ht="10.5" customHeight="1" x14ac:dyDescent="0.15">
      <c r="A37" s="164" t="s">
        <v>2222</v>
      </c>
      <c r="B37" s="159" t="s">
        <v>2171</v>
      </c>
      <c r="D37" s="158" t="s">
        <v>1083</v>
      </c>
      <c r="E37" s="159" t="s">
        <v>84</v>
      </c>
      <c r="G37" s="160" t="s">
        <v>1084</v>
      </c>
      <c r="H37" s="161" t="s">
        <v>216</v>
      </c>
      <c r="J37" s="163"/>
      <c r="L37" s="163"/>
      <c r="M37" s="159">
        <v>2004</v>
      </c>
      <c r="N37" s="162"/>
    </row>
    <row r="38" spans="1:17" ht="10.5" customHeight="1" x14ac:dyDescent="0.15">
      <c r="A38" s="164" t="s">
        <v>2223</v>
      </c>
      <c r="B38" s="159" t="s">
        <v>2172</v>
      </c>
      <c r="D38" s="158" t="s">
        <v>1085</v>
      </c>
      <c r="E38" s="159" t="s">
        <v>86</v>
      </c>
      <c r="G38" s="160" t="s">
        <v>1086</v>
      </c>
      <c r="H38" s="161" t="s">
        <v>221</v>
      </c>
      <c r="J38" s="163"/>
      <c r="L38" s="163"/>
      <c r="M38" s="159">
        <v>2005</v>
      </c>
      <c r="N38" s="162"/>
    </row>
    <row r="39" spans="1:17" ht="10.5" customHeight="1" x14ac:dyDescent="0.15">
      <c r="A39" s="164" t="s">
        <v>2224</v>
      </c>
      <c r="B39" s="159" t="s">
        <v>2173</v>
      </c>
      <c r="D39" s="158" t="s">
        <v>1087</v>
      </c>
      <c r="E39" s="159" t="s">
        <v>88</v>
      </c>
      <c r="G39" s="160" t="s">
        <v>1088</v>
      </c>
      <c r="H39" s="161" t="s">
        <v>218</v>
      </c>
      <c r="J39" s="163"/>
      <c r="L39" s="163"/>
      <c r="M39" s="159">
        <v>2006</v>
      </c>
      <c r="N39" s="162"/>
    </row>
    <row r="40" spans="1:17" ht="10.5" customHeight="1" x14ac:dyDescent="0.15">
      <c r="A40" s="164" t="s">
        <v>2225</v>
      </c>
      <c r="B40" s="159" t="s">
        <v>2174</v>
      </c>
      <c r="D40" s="158" t="s">
        <v>1089</v>
      </c>
      <c r="E40" s="159" t="s">
        <v>89</v>
      </c>
      <c r="G40" s="160" t="s">
        <v>1090</v>
      </c>
      <c r="H40" s="161" t="s">
        <v>223</v>
      </c>
      <c r="J40" s="163"/>
      <c r="L40" s="163"/>
      <c r="M40" s="159">
        <v>2007</v>
      </c>
      <c r="N40" s="162"/>
    </row>
    <row r="41" spans="1:17" ht="10.5" customHeight="1" x14ac:dyDescent="0.15">
      <c r="A41" s="164" t="s">
        <v>2226</v>
      </c>
      <c r="B41" s="159" t="s">
        <v>2175</v>
      </c>
      <c r="D41" s="158" t="s">
        <v>1091</v>
      </c>
      <c r="E41" s="159" t="s">
        <v>91</v>
      </c>
      <c r="G41" s="160" t="s">
        <v>1092</v>
      </c>
      <c r="H41" s="161" t="s">
        <v>208</v>
      </c>
      <c r="J41" s="163"/>
      <c r="L41" s="163"/>
      <c r="M41" s="159">
        <v>2008</v>
      </c>
      <c r="N41" s="162"/>
    </row>
    <row r="42" spans="1:17" ht="10.5" customHeight="1" x14ac:dyDescent="0.15">
      <c r="A42" s="164" t="s">
        <v>2227</v>
      </c>
      <c r="B42" s="159" t="s">
        <v>2176</v>
      </c>
      <c r="D42" s="158" t="s">
        <v>1093</v>
      </c>
      <c r="E42" s="159" t="s">
        <v>93</v>
      </c>
      <c r="G42" s="160" t="s">
        <v>1094</v>
      </c>
      <c r="H42" s="161" t="s">
        <v>210</v>
      </c>
      <c r="J42" s="163"/>
      <c r="L42" s="163"/>
      <c r="M42" s="159">
        <v>2009</v>
      </c>
      <c r="N42" s="162"/>
    </row>
    <row r="43" spans="1:17" ht="10.5" customHeight="1" x14ac:dyDescent="0.15">
      <c r="A43" s="164" t="s">
        <v>2228</v>
      </c>
      <c r="B43" s="159" t="s">
        <v>2177</v>
      </c>
      <c r="D43" s="158" t="s">
        <v>1095</v>
      </c>
      <c r="E43" s="159" t="s">
        <v>95</v>
      </c>
      <c r="G43" s="160" t="s">
        <v>1096</v>
      </c>
      <c r="H43" s="161" t="s">
        <v>1097</v>
      </c>
      <c r="J43" s="163"/>
      <c r="L43" s="163"/>
      <c r="M43" s="159">
        <v>2010</v>
      </c>
      <c r="N43" s="162"/>
    </row>
    <row r="44" spans="1:17" ht="10.5" customHeight="1" x14ac:dyDescent="0.15">
      <c r="A44" s="164" t="s">
        <v>2229</v>
      </c>
      <c r="B44" s="159" t="s">
        <v>2178</v>
      </c>
      <c r="D44" s="158" t="s">
        <v>1098</v>
      </c>
      <c r="E44" s="159" t="s">
        <v>96</v>
      </c>
      <c r="G44" s="160" t="s">
        <v>1099</v>
      </c>
      <c r="H44" s="161" t="s">
        <v>1100</v>
      </c>
      <c r="J44" s="163"/>
      <c r="L44" s="163"/>
      <c r="M44" s="159">
        <v>2011</v>
      </c>
      <c r="N44" s="162"/>
    </row>
    <row r="45" spans="1:17" ht="10.5" customHeight="1" x14ac:dyDescent="0.15">
      <c r="A45" s="164" t="s">
        <v>2230</v>
      </c>
      <c r="B45" s="159" t="s">
        <v>2179</v>
      </c>
      <c r="D45" s="158" t="s">
        <v>1101</v>
      </c>
      <c r="E45" s="159" t="s">
        <v>98</v>
      </c>
      <c r="G45" s="160" t="s">
        <v>1102</v>
      </c>
      <c r="H45" s="161" t="s">
        <v>229</v>
      </c>
      <c r="J45" s="163"/>
      <c r="L45" s="163"/>
      <c r="M45" s="159">
        <v>2012</v>
      </c>
      <c r="N45" s="162"/>
    </row>
    <row r="46" spans="1:17" ht="10.5" customHeight="1" x14ac:dyDescent="0.15">
      <c r="A46" s="164" t="s">
        <v>2231</v>
      </c>
      <c r="B46" s="159" t="s">
        <v>2180</v>
      </c>
      <c r="D46" s="158" t="s">
        <v>1103</v>
      </c>
      <c r="E46" s="159" t="s">
        <v>100</v>
      </c>
      <c r="G46" s="160" t="s">
        <v>1104</v>
      </c>
      <c r="H46" s="161" t="s">
        <v>1105</v>
      </c>
      <c r="J46" s="163"/>
      <c r="L46" s="163"/>
      <c r="M46" s="159">
        <v>2013</v>
      </c>
      <c r="N46" s="162"/>
    </row>
    <row r="47" spans="1:17" ht="10.5" customHeight="1" x14ac:dyDescent="0.15">
      <c r="A47" s="164" t="s">
        <v>2232</v>
      </c>
      <c r="B47" s="159" t="s">
        <v>2181</v>
      </c>
      <c r="D47" s="158" t="s">
        <v>1106</v>
      </c>
      <c r="E47" s="159" t="s">
        <v>102</v>
      </c>
      <c r="G47" s="160" t="s">
        <v>1107</v>
      </c>
      <c r="H47" s="161" t="s">
        <v>252</v>
      </c>
      <c r="J47" s="163"/>
      <c r="L47" s="163"/>
      <c r="M47" s="159">
        <v>2014</v>
      </c>
      <c r="N47" s="162"/>
    </row>
    <row r="48" spans="1:17" ht="10.5" customHeight="1" x14ac:dyDescent="0.15">
      <c r="A48" s="164" t="s">
        <v>2233</v>
      </c>
      <c r="B48" s="159" t="s">
        <v>2182</v>
      </c>
      <c r="D48" s="158" t="s">
        <v>1108</v>
      </c>
      <c r="E48" s="159" t="s">
        <v>104</v>
      </c>
      <c r="G48" s="160" t="s">
        <v>1109</v>
      </c>
      <c r="H48" s="161" t="s">
        <v>250</v>
      </c>
      <c r="J48" s="163"/>
      <c r="L48" s="163"/>
      <c r="M48" s="159">
        <v>2015</v>
      </c>
      <c r="N48" s="162"/>
    </row>
    <row r="49" spans="1:14" ht="10.5" customHeight="1" x14ac:dyDescent="0.15">
      <c r="A49" s="164" t="s">
        <v>2234</v>
      </c>
      <c r="B49" s="159" t="s">
        <v>2183</v>
      </c>
      <c r="D49" s="158" t="s">
        <v>1110</v>
      </c>
      <c r="E49" s="159" t="s">
        <v>106</v>
      </c>
      <c r="G49" s="160" t="s">
        <v>1111</v>
      </c>
      <c r="H49" s="161" t="s">
        <v>260</v>
      </c>
      <c r="J49" s="163"/>
      <c r="L49" s="163"/>
      <c r="M49" s="159">
        <v>2016</v>
      </c>
      <c r="N49" s="162"/>
    </row>
    <row r="50" spans="1:14" ht="10.5" customHeight="1" x14ac:dyDescent="0.15">
      <c r="A50" s="164" t="s">
        <v>2235</v>
      </c>
      <c r="B50" s="159" t="s">
        <v>2184</v>
      </c>
      <c r="D50" s="158" t="s">
        <v>1112</v>
      </c>
      <c r="E50" s="159" t="s">
        <v>108</v>
      </c>
      <c r="G50" s="160" t="s">
        <v>1113</v>
      </c>
      <c r="H50" s="161" t="s">
        <v>237</v>
      </c>
      <c r="J50" s="163"/>
      <c r="L50" s="163"/>
      <c r="M50" s="159">
        <v>2017</v>
      </c>
      <c r="N50" s="162"/>
    </row>
    <row r="51" spans="1:14" ht="10.5" customHeight="1" x14ac:dyDescent="0.15">
      <c r="A51" s="164" t="s">
        <v>2236</v>
      </c>
      <c r="B51" s="159" t="s">
        <v>2185</v>
      </c>
      <c r="D51" s="158" t="s">
        <v>1114</v>
      </c>
      <c r="E51" s="159" t="s">
        <v>110</v>
      </c>
      <c r="G51" s="160" t="s">
        <v>1115</v>
      </c>
      <c r="H51" s="161" t="s">
        <v>243</v>
      </c>
      <c r="J51" s="163"/>
      <c r="L51" s="163"/>
      <c r="M51" s="159">
        <v>2018</v>
      </c>
      <c r="N51" s="162"/>
    </row>
    <row r="52" spans="1:14" ht="10.5" customHeight="1" x14ac:dyDescent="0.15">
      <c r="A52" s="164" t="s">
        <v>2237</v>
      </c>
      <c r="B52" s="159" t="s">
        <v>2186</v>
      </c>
      <c r="D52" s="158" t="s">
        <v>1116</v>
      </c>
      <c r="E52" s="159" t="s">
        <v>112</v>
      </c>
      <c r="G52" s="160" t="s">
        <v>1117</v>
      </c>
      <c r="H52" s="161" t="s">
        <v>235</v>
      </c>
      <c r="J52" s="163"/>
      <c r="L52" s="163"/>
      <c r="M52" s="159">
        <v>2019</v>
      </c>
      <c r="N52" s="162"/>
    </row>
    <row r="53" spans="1:14" ht="10.5" customHeight="1" x14ac:dyDescent="0.15">
      <c r="A53" s="164" t="s">
        <v>2238</v>
      </c>
      <c r="B53" s="159" t="s">
        <v>2187</v>
      </c>
      <c r="D53" s="158" t="s">
        <v>1118</v>
      </c>
      <c r="E53" s="159" t="s">
        <v>113</v>
      </c>
      <c r="G53" s="160" t="s">
        <v>1119</v>
      </c>
      <c r="H53" s="161" t="s">
        <v>241</v>
      </c>
      <c r="J53" s="163"/>
      <c r="L53" s="163"/>
      <c r="M53" s="159">
        <v>2020</v>
      </c>
      <c r="N53" s="162"/>
    </row>
    <row r="54" spans="1:14" ht="10.5" customHeight="1" x14ac:dyDescent="0.15">
      <c r="D54" s="158" t="s">
        <v>1120</v>
      </c>
      <c r="E54" s="159" t="s">
        <v>115</v>
      </c>
      <c r="G54" s="160" t="s">
        <v>1121</v>
      </c>
      <c r="H54" s="161" t="s">
        <v>262</v>
      </c>
      <c r="J54" s="163"/>
      <c r="L54" s="163"/>
      <c r="M54" s="159">
        <v>2021</v>
      </c>
      <c r="N54" s="162"/>
    </row>
    <row r="55" spans="1:14" ht="10.5" customHeight="1" x14ac:dyDescent="0.15">
      <c r="D55" s="158" t="s">
        <v>1122</v>
      </c>
      <c r="E55" s="159" t="s">
        <v>117</v>
      </c>
      <c r="G55" s="160" t="s">
        <v>1123</v>
      </c>
      <c r="H55" s="161" t="s">
        <v>270</v>
      </c>
      <c r="J55" s="163"/>
      <c r="L55" s="163"/>
      <c r="M55" s="159">
        <v>2022</v>
      </c>
      <c r="N55" s="162"/>
    </row>
    <row r="56" spans="1:14" ht="10.5" customHeight="1" x14ac:dyDescent="0.15">
      <c r="D56" s="158" t="s">
        <v>1124</v>
      </c>
      <c r="E56" s="159" t="s">
        <v>119</v>
      </c>
      <c r="G56" s="160" t="s">
        <v>1125</v>
      </c>
      <c r="H56" s="161" t="s">
        <v>274</v>
      </c>
      <c r="J56" s="163"/>
      <c r="L56" s="163"/>
      <c r="M56" s="163"/>
      <c r="N56" s="165"/>
    </row>
    <row r="57" spans="1:14" ht="10.5" customHeight="1" x14ac:dyDescent="0.15">
      <c r="D57" s="158" t="s">
        <v>1126</v>
      </c>
      <c r="E57" s="159" t="s">
        <v>121</v>
      </c>
      <c r="G57" s="160" t="s">
        <v>1127</v>
      </c>
      <c r="H57" s="161" t="s">
        <v>290</v>
      </c>
      <c r="J57" s="163"/>
      <c r="L57" s="163"/>
      <c r="M57" s="163"/>
      <c r="N57" s="165"/>
    </row>
    <row r="58" spans="1:14" ht="10.5" customHeight="1" x14ac:dyDescent="0.15">
      <c r="D58" s="158" t="s">
        <v>1128</v>
      </c>
      <c r="E58" s="159" t="s">
        <v>122</v>
      </c>
      <c r="G58" s="160" t="s">
        <v>1129</v>
      </c>
      <c r="H58" s="161" t="s">
        <v>254</v>
      </c>
      <c r="J58" s="163"/>
      <c r="L58" s="163"/>
      <c r="M58" s="163"/>
      <c r="N58" s="165"/>
    </row>
    <row r="59" spans="1:14" ht="10.5" customHeight="1" x14ac:dyDescent="0.15">
      <c r="D59" s="158" t="s">
        <v>1130</v>
      </c>
      <c r="E59" s="159" t="s">
        <v>124</v>
      </c>
      <c r="G59" s="160" t="s">
        <v>1131</v>
      </c>
      <c r="H59" s="161" t="s">
        <v>1132</v>
      </c>
      <c r="J59" s="163"/>
      <c r="L59" s="163"/>
      <c r="M59" s="163"/>
      <c r="N59" s="165"/>
    </row>
    <row r="60" spans="1:14" ht="10.5" customHeight="1" x14ac:dyDescent="0.15">
      <c r="D60" s="158" t="s">
        <v>1133</v>
      </c>
      <c r="E60" s="159" t="s">
        <v>126</v>
      </c>
      <c r="G60" s="160" t="s">
        <v>1134</v>
      </c>
      <c r="H60" s="161" t="s">
        <v>272</v>
      </c>
      <c r="J60" s="163"/>
      <c r="L60" s="163"/>
      <c r="M60" s="163"/>
      <c r="N60" s="165"/>
    </row>
    <row r="61" spans="1:14" ht="10.5" customHeight="1" x14ac:dyDescent="0.15">
      <c r="D61" s="158" t="s">
        <v>1135</v>
      </c>
      <c r="E61" s="159" t="s">
        <v>128</v>
      </c>
      <c r="G61" s="160" t="s">
        <v>1136</v>
      </c>
      <c r="H61" s="161" t="s">
        <v>276</v>
      </c>
      <c r="J61" s="163"/>
      <c r="L61" s="163"/>
      <c r="M61" s="163"/>
      <c r="N61" s="165"/>
    </row>
    <row r="62" spans="1:14" ht="10.5" customHeight="1" x14ac:dyDescent="0.15">
      <c r="D62" s="158" t="s">
        <v>1137</v>
      </c>
      <c r="E62" s="159" t="s">
        <v>130</v>
      </c>
      <c r="G62" s="160" t="s">
        <v>1138</v>
      </c>
      <c r="H62" s="161" t="s">
        <v>289</v>
      </c>
      <c r="J62" s="163"/>
      <c r="L62" s="163"/>
      <c r="M62" s="163"/>
      <c r="N62" s="165"/>
    </row>
    <row r="63" spans="1:14" ht="10.5" customHeight="1" x14ac:dyDescent="0.15">
      <c r="D63" s="158" t="s">
        <v>1139</v>
      </c>
      <c r="E63" s="159" t="s">
        <v>132</v>
      </c>
      <c r="G63" s="160" t="s">
        <v>1140</v>
      </c>
      <c r="H63" s="161" t="s">
        <v>281</v>
      </c>
      <c r="J63" s="163"/>
      <c r="L63" s="163"/>
      <c r="M63" s="163"/>
      <c r="N63" s="165"/>
    </row>
    <row r="64" spans="1:14" ht="10.5" customHeight="1" x14ac:dyDescent="0.15">
      <c r="D64" s="158" t="s">
        <v>1141</v>
      </c>
      <c r="E64" s="159" t="s">
        <v>134</v>
      </c>
      <c r="G64" s="160" t="s">
        <v>1142</v>
      </c>
      <c r="H64" s="161" t="s">
        <v>287</v>
      </c>
      <c r="J64" s="163"/>
      <c r="L64" s="163"/>
      <c r="M64" s="163"/>
      <c r="N64" s="165"/>
    </row>
    <row r="65" spans="4:14" ht="10.5" customHeight="1" x14ac:dyDescent="0.15">
      <c r="D65" s="158" t="s">
        <v>1143</v>
      </c>
      <c r="E65" s="159" t="s">
        <v>136</v>
      </c>
      <c r="G65" s="160" t="s">
        <v>1144</v>
      </c>
      <c r="H65" s="161" t="s">
        <v>1145</v>
      </c>
      <c r="J65" s="163"/>
      <c r="L65" s="163"/>
      <c r="M65" s="163"/>
      <c r="N65" s="165"/>
    </row>
    <row r="66" spans="4:14" ht="10.5" customHeight="1" x14ac:dyDescent="0.15">
      <c r="D66" s="158" t="s">
        <v>1146</v>
      </c>
      <c r="E66" s="159" t="s">
        <v>138</v>
      </c>
      <c r="G66" s="160" t="s">
        <v>1147</v>
      </c>
      <c r="H66" s="161" t="s">
        <v>285</v>
      </c>
      <c r="J66" s="163"/>
      <c r="L66" s="163"/>
      <c r="M66" s="163"/>
      <c r="N66" s="165"/>
    </row>
    <row r="67" spans="4:14" ht="10.5" customHeight="1" x14ac:dyDescent="0.15">
      <c r="D67" s="158" t="s">
        <v>1148</v>
      </c>
      <c r="E67" s="159" t="s">
        <v>140</v>
      </c>
      <c r="G67" s="160" t="s">
        <v>1149</v>
      </c>
      <c r="H67" s="161" t="s">
        <v>1150</v>
      </c>
      <c r="J67" s="163"/>
      <c r="L67" s="163"/>
      <c r="M67" s="163"/>
      <c r="N67" s="165"/>
    </row>
    <row r="68" spans="4:14" ht="10.5" customHeight="1" x14ac:dyDescent="0.15">
      <c r="D68" s="158" t="s">
        <v>1151</v>
      </c>
      <c r="E68" s="159" t="s">
        <v>141</v>
      </c>
      <c r="G68" s="160" t="s">
        <v>1152</v>
      </c>
      <c r="H68" s="161" t="s">
        <v>1153</v>
      </c>
      <c r="J68" s="163"/>
      <c r="L68" s="163"/>
      <c r="M68" s="163"/>
      <c r="N68" s="165"/>
    </row>
    <row r="69" spans="4:14" ht="10.5" customHeight="1" x14ac:dyDescent="0.15">
      <c r="D69" s="158" t="s">
        <v>1154</v>
      </c>
      <c r="E69" s="159" t="s">
        <v>143</v>
      </c>
      <c r="G69" s="160" t="s">
        <v>1155</v>
      </c>
      <c r="H69" s="161" t="s">
        <v>239</v>
      </c>
      <c r="J69" s="163"/>
      <c r="L69" s="163"/>
      <c r="M69" s="163"/>
      <c r="N69" s="165"/>
    </row>
    <row r="70" spans="4:14" ht="10.5" customHeight="1" x14ac:dyDescent="0.15">
      <c r="D70" s="158" t="s">
        <v>1156</v>
      </c>
      <c r="E70" s="159" t="s">
        <v>145</v>
      </c>
      <c r="G70" s="160" t="s">
        <v>1157</v>
      </c>
      <c r="H70" s="161" t="s">
        <v>292</v>
      </c>
      <c r="J70" s="163"/>
      <c r="L70" s="163"/>
      <c r="M70" s="163"/>
      <c r="N70" s="165"/>
    </row>
    <row r="71" spans="4:14" ht="10.5" customHeight="1" x14ac:dyDescent="0.15">
      <c r="D71" s="158" t="s">
        <v>1158</v>
      </c>
      <c r="E71" s="159" t="s">
        <v>146</v>
      </c>
      <c r="G71" s="160" t="s">
        <v>1159</v>
      </c>
      <c r="H71" s="161" t="s">
        <v>268</v>
      </c>
      <c r="J71" s="163"/>
      <c r="L71" s="163"/>
      <c r="M71" s="163"/>
      <c r="N71" s="165"/>
    </row>
    <row r="72" spans="4:14" ht="10.5" customHeight="1" x14ac:dyDescent="0.15">
      <c r="D72" s="158" t="s">
        <v>1160</v>
      </c>
      <c r="E72" s="159" t="s">
        <v>148</v>
      </c>
      <c r="G72" s="160" t="s">
        <v>1161</v>
      </c>
      <c r="H72" s="161" t="s">
        <v>248</v>
      </c>
      <c r="J72" s="163"/>
      <c r="L72" s="163"/>
      <c r="M72" s="163"/>
      <c r="N72" s="165"/>
    </row>
    <row r="73" spans="4:14" ht="10.5" customHeight="1" x14ac:dyDescent="0.15">
      <c r="D73" s="158" t="s">
        <v>1162</v>
      </c>
      <c r="E73" s="159" t="s">
        <v>1163</v>
      </c>
      <c r="G73" s="160" t="s">
        <v>1164</v>
      </c>
      <c r="H73" s="161" t="s">
        <v>278</v>
      </c>
      <c r="J73" s="163"/>
      <c r="L73" s="163"/>
      <c r="M73" s="163"/>
      <c r="N73" s="165"/>
    </row>
    <row r="74" spans="4:14" ht="10.5" customHeight="1" x14ac:dyDescent="0.15">
      <c r="D74" s="158" t="s">
        <v>1165</v>
      </c>
      <c r="E74" s="159" t="s">
        <v>150</v>
      </c>
      <c r="G74" s="160" t="s">
        <v>1166</v>
      </c>
      <c r="H74" s="161" t="s">
        <v>246</v>
      </c>
      <c r="J74" s="163"/>
      <c r="L74" s="163"/>
      <c r="M74" s="163"/>
      <c r="N74" s="165"/>
    </row>
    <row r="75" spans="4:14" ht="10.5" customHeight="1" x14ac:dyDescent="0.15">
      <c r="D75" s="158" t="s">
        <v>1167</v>
      </c>
      <c r="E75" s="159" t="s">
        <v>152</v>
      </c>
      <c r="G75" s="160" t="s">
        <v>1168</v>
      </c>
      <c r="H75" s="161" t="s">
        <v>264</v>
      </c>
      <c r="J75" s="163"/>
      <c r="L75" s="163"/>
      <c r="M75" s="163"/>
      <c r="N75" s="165"/>
    </row>
    <row r="76" spans="4:14" ht="10.5" customHeight="1" x14ac:dyDescent="0.15">
      <c r="D76" s="158" t="s">
        <v>1169</v>
      </c>
      <c r="E76" s="159" t="s">
        <v>153</v>
      </c>
      <c r="G76" s="160" t="s">
        <v>1170</v>
      </c>
      <c r="H76" s="161" t="s">
        <v>258</v>
      </c>
      <c r="J76" s="163"/>
      <c r="L76" s="163"/>
      <c r="M76" s="163"/>
      <c r="N76" s="165"/>
    </row>
    <row r="77" spans="4:14" ht="10.5" customHeight="1" x14ac:dyDescent="0.15">
      <c r="D77" s="158" t="s">
        <v>1171</v>
      </c>
      <c r="E77" s="159" t="s">
        <v>155</v>
      </c>
      <c r="G77" s="160" t="s">
        <v>1172</v>
      </c>
      <c r="H77" s="161" t="s">
        <v>256</v>
      </c>
      <c r="J77" s="163"/>
      <c r="L77" s="163"/>
      <c r="M77" s="163"/>
      <c r="N77" s="165"/>
    </row>
    <row r="78" spans="4:14" ht="10.5" customHeight="1" x14ac:dyDescent="0.15">
      <c r="D78" s="158" t="s">
        <v>1173</v>
      </c>
      <c r="E78" s="159" t="s">
        <v>157</v>
      </c>
      <c r="G78" s="160" t="s">
        <v>1174</v>
      </c>
      <c r="H78" s="161" t="s">
        <v>266</v>
      </c>
      <c r="J78" s="163"/>
      <c r="L78" s="163"/>
      <c r="M78" s="163"/>
      <c r="N78" s="165"/>
    </row>
    <row r="79" spans="4:14" ht="10.5" customHeight="1" x14ac:dyDescent="0.15">
      <c r="D79" s="158" t="s">
        <v>1175</v>
      </c>
      <c r="E79" s="159" t="s">
        <v>159</v>
      </c>
      <c r="G79" s="160" t="s">
        <v>1176</v>
      </c>
      <c r="H79" s="161" t="s">
        <v>233</v>
      </c>
      <c r="J79" s="163"/>
      <c r="L79" s="163"/>
      <c r="M79" s="163"/>
      <c r="N79" s="165"/>
    </row>
    <row r="80" spans="4:14" ht="10.5" customHeight="1" x14ac:dyDescent="0.15">
      <c r="D80" s="158" t="s">
        <v>1177</v>
      </c>
      <c r="E80" s="159" t="s">
        <v>161</v>
      </c>
      <c r="G80" s="160" t="s">
        <v>1178</v>
      </c>
      <c r="H80" s="161" t="s">
        <v>1179</v>
      </c>
      <c r="J80" s="163"/>
      <c r="L80" s="163"/>
      <c r="M80" s="163"/>
      <c r="N80" s="165"/>
    </row>
    <row r="81" spans="4:14" ht="10.5" customHeight="1" x14ac:dyDescent="0.15">
      <c r="D81" s="158" t="s">
        <v>1180</v>
      </c>
      <c r="E81" s="159" t="s">
        <v>163</v>
      </c>
      <c r="G81" s="160" t="s">
        <v>1181</v>
      </c>
      <c r="H81" s="161" t="s">
        <v>295</v>
      </c>
      <c r="J81" s="163"/>
      <c r="L81" s="163"/>
      <c r="M81" s="163"/>
      <c r="N81" s="165"/>
    </row>
    <row r="82" spans="4:14" ht="10.5" customHeight="1" x14ac:dyDescent="0.15">
      <c r="D82" s="158" t="s">
        <v>1182</v>
      </c>
      <c r="E82" s="159" t="s">
        <v>165</v>
      </c>
      <c r="G82" s="160" t="s">
        <v>1183</v>
      </c>
      <c r="H82" s="161" t="s">
        <v>305</v>
      </c>
      <c r="J82" s="163"/>
      <c r="L82" s="163"/>
      <c r="M82" s="163"/>
      <c r="N82" s="165"/>
    </row>
    <row r="83" spans="4:14" ht="10.5" customHeight="1" x14ac:dyDescent="0.15">
      <c r="D83" s="158" t="s">
        <v>1184</v>
      </c>
      <c r="E83" s="159" t="s">
        <v>167</v>
      </c>
      <c r="G83" s="160" t="s">
        <v>1185</v>
      </c>
      <c r="H83" s="161" t="s">
        <v>373</v>
      </c>
      <c r="J83" s="163"/>
      <c r="L83" s="163"/>
      <c r="M83" s="163"/>
      <c r="N83" s="165"/>
    </row>
    <row r="84" spans="4:14" ht="10.5" customHeight="1" x14ac:dyDescent="0.15">
      <c r="D84" s="158" t="s">
        <v>1186</v>
      </c>
      <c r="E84" s="159" t="s">
        <v>169</v>
      </c>
      <c r="G84" s="160" t="s">
        <v>1187</v>
      </c>
      <c r="H84" s="161" t="s">
        <v>379</v>
      </c>
      <c r="J84" s="163"/>
      <c r="L84" s="163"/>
      <c r="M84" s="163"/>
      <c r="N84" s="165"/>
    </row>
    <row r="85" spans="4:14" ht="10.5" customHeight="1" x14ac:dyDescent="0.15">
      <c r="D85" s="158" t="s">
        <v>1188</v>
      </c>
      <c r="E85" s="159" t="s">
        <v>170</v>
      </c>
      <c r="G85" s="160" t="s">
        <v>1189</v>
      </c>
      <c r="H85" s="161" t="s">
        <v>322</v>
      </c>
      <c r="J85" s="163"/>
      <c r="L85" s="163"/>
      <c r="M85" s="163"/>
      <c r="N85" s="165"/>
    </row>
    <row r="86" spans="4:14" ht="10.5" customHeight="1" x14ac:dyDescent="0.15">
      <c r="D86" s="158" t="s">
        <v>1190</v>
      </c>
      <c r="E86" s="159" t="s">
        <v>172</v>
      </c>
      <c r="G86" s="160" t="s">
        <v>1191</v>
      </c>
      <c r="H86" s="161" t="s">
        <v>338</v>
      </c>
      <c r="J86" s="163"/>
      <c r="L86" s="163"/>
      <c r="M86" s="163"/>
      <c r="N86" s="165"/>
    </row>
    <row r="87" spans="4:14" ht="10.5" customHeight="1" x14ac:dyDescent="0.15">
      <c r="D87" s="158" t="s">
        <v>1192</v>
      </c>
      <c r="E87" s="159" t="s">
        <v>174</v>
      </c>
      <c r="G87" s="160" t="s">
        <v>1193</v>
      </c>
      <c r="H87" s="161" t="s">
        <v>385</v>
      </c>
      <c r="J87" s="163"/>
      <c r="L87" s="163"/>
      <c r="M87" s="163"/>
      <c r="N87" s="165"/>
    </row>
    <row r="88" spans="4:14" ht="10.5" customHeight="1" x14ac:dyDescent="0.15">
      <c r="D88" s="158" t="s">
        <v>1194</v>
      </c>
      <c r="E88" s="159" t="s">
        <v>176</v>
      </c>
      <c r="G88" s="160" t="s">
        <v>1195</v>
      </c>
      <c r="H88" s="161" t="s">
        <v>323</v>
      </c>
      <c r="J88" s="163"/>
      <c r="L88" s="163"/>
      <c r="M88" s="163"/>
      <c r="N88" s="165"/>
    </row>
    <row r="89" spans="4:14" ht="10.5" customHeight="1" x14ac:dyDescent="0.15">
      <c r="D89" s="158" t="s">
        <v>1196</v>
      </c>
      <c r="E89" s="159" t="s">
        <v>178</v>
      </c>
      <c r="G89" s="160" t="s">
        <v>1197</v>
      </c>
      <c r="H89" s="161" t="s">
        <v>349</v>
      </c>
      <c r="J89" s="163"/>
      <c r="L89" s="163"/>
      <c r="M89" s="163"/>
      <c r="N89" s="165"/>
    </row>
    <row r="90" spans="4:14" ht="10.5" customHeight="1" x14ac:dyDescent="0.15">
      <c r="D90" s="158" t="s">
        <v>1198</v>
      </c>
      <c r="E90" s="159" t="s">
        <v>180</v>
      </c>
      <c r="G90" s="160" t="s">
        <v>1199</v>
      </c>
      <c r="H90" s="161" t="s">
        <v>350</v>
      </c>
      <c r="J90" s="163"/>
      <c r="L90" s="163"/>
      <c r="M90" s="163"/>
      <c r="N90" s="165"/>
    </row>
    <row r="91" spans="4:14" ht="10.5" customHeight="1" x14ac:dyDescent="0.15">
      <c r="D91" s="158" t="s">
        <v>1200</v>
      </c>
      <c r="E91" s="159" t="s">
        <v>182</v>
      </c>
      <c r="G91" s="160" t="s">
        <v>1201</v>
      </c>
      <c r="H91" s="161" t="s">
        <v>1202</v>
      </c>
      <c r="J91" s="163"/>
      <c r="L91" s="163"/>
      <c r="M91" s="163"/>
      <c r="N91" s="165"/>
    </row>
    <row r="92" spans="4:14" ht="10.5" customHeight="1" x14ac:dyDescent="0.15">
      <c r="D92" s="158" t="s">
        <v>1203</v>
      </c>
      <c r="E92" s="159" t="s">
        <v>184</v>
      </c>
      <c r="G92" s="160" t="s">
        <v>1204</v>
      </c>
      <c r="H92" s="161" t="s">
        <v>341</v>
      </c>
      <c r="J92" s="163"/>
      <c r="L92" s="163"/>
      <c r="M92" s="163"/>
      <c r="N92" s="165"/>
    </row>
    <row r="93" spans="4:14" ht="10.5" customHeight="1" x14ac:dyDescent="0.15">
      <c r="D93" s="158" t="s">
        <v>1205</v>
      </c>
      <c r="E93" s="159" t="s">
        <v>186</v>
      </c>
      <c r="G93" s="160" t="s">
        <v>1206</v>
      </c>
      <c r="H93" s="161" t="s">
        <v>325</v>
      </c>
      <c r="J93" s="163"/>
      <c r="L93" s="163"/>
      <c r="M93" s="163"/>
      <c r="N93" s="165"/>
    </row>
    <row r="94" spans="4:14" ht="10.5" customHeight="1" x14ac:dyDescent="0.15">
      <c r="D94" s="158" t="s">
        <v>1207</v>
      </c>
      <c r="E94" s="159" t="s">
        <v>188</v>
      </c>
      <c r="G94" s="160" t="s">
        <v>1208</v>
      </c>
      <c r="H94" s="161" t="s">
        <v>368</v>
      </c>
      <c r="J94" s="163"/>
      <c r="L94" s="163"/>
      <c r="M94" s="163"/>
      <c r="N94" s="165"/>
    </row>
    <row r="95" spans="4:14" ht="10.5" customHeight="1" x14ac:dyDescent="0.15">
      <c r="D95" s="158" t="s">
        <v>1209</v>
      </c>
      <c r="E95" s="159" t="s">
        <v>190</v>
      </c>
      <c r="G95" s="160" t="s">
        <v>1210</v>
      </c>
      <c r="H95" s="161" t="s">
        <v>1211</v>
      </c>
      <c r="J95" s="163"/>
      <c r="L95" s="163"/>
      <c r="M95" s="163"/>
      <c r="N95" s="165"/>
    </row>
    <row r="96" spans="4:14" ht="10.5" customHeight="1" x14ac:dyDescent="0.15">
      <c r="D96" s="158" t="s">
        <v>1212</v>
      </c>
      <c r="E96" s="159" t="s">
        <v>192</v>
      </c>
      <c r="G96" s="160" t="s">
        <v>1213</v>
      </c>
      <c r="H96" s="161" t="s">
        <v>312</v>
      </c>
      <c r="J96" s="163"/>
      <c r="L96" s="163"/>
      <c r="M96" s="163"/>
      <c r="N96" s="165"/>
    </row>
    <row r="97" spans="4:14" ht="10.5" customHeight="1" x14ac:dyDescent="0.15">
      <c r="D97" s="158" t="s">
        <v>1214</v>
      </c>
      <c r="E97" s="159" t="s">
        <v>193</v>
      </c>
      <c r="G97" s="160" t="s">
        <v>1215</v>
      </c>
      <c r="H97" s="161" t="s">
        <v>352</v>
      </c>
      <c r="J97" s="163"/>
      <c r="L97" s="163"/>
      <c r="M97" s="163"/>
      <c r="N97" s="165"/>
    </row>
    <row r="98" spans="4:14" ht="10.5" customHeight="1" x14ac:dyDescent="0.15">
      <c r="D98" s="158" t="s">
        <v>1216</v>
      </c>
      <c r="E98" s="159" t="s">
        <v>195</v>
      </c>
      <c r="G98" s="160" t="s">
        <v>1217</v>
      </c>
      <c r="H98" s="161" t="s">
        <v>324</v>
      </c>
      <c r="J98" s="163"/>
      <c r="L98" s="163"/>
      <c r="M98" s="163"/>
      <c r="N98" s="165"/>
    </row>
    <row r="99" spans="4:14" ht="10.5" customHeight="1" x14ac:dyDescent="0.15">
      <c r="D99" s="158" t="s">
        <v>1218</v>
      </c>
      <c r="E99" s="159" t="s">
        <v>196</v>
      </c>
      <c r="G99" s="160" t="s">
        <v>1219</v>
      </c>
      <c r="H99" s="161" t="s">
        <v>383</v>
      </c>
      <c r="J99" s="163"/>
      <c r="L99" s="163"/>
      <c r="M99" s="163"/>
      <c r="N99" s="165"/>
    </row>
    <row r="100" spans="4:14" ht="10.5" customHeight="1" x14ac:dyDescent="0.15">
      <c r="D100" s="158" t="s">
        <v>1220</v>
      </c>
      <c r="E100" s="159" t="s">
        <v>197</v>
      </c>
      <c r="G100" s="160" t="s">
        <v>1221</v>
      </c>
      <c r="H100" s="161" t="s">
        <v>371</v>
      </c>
      <c r="J100" s="163"/>
      <c r="L100" s="163"/>
      <c r="M100" s="163"/>
      <c r="N100" s="165"/>
    </row>
    <row r="101" spans="4:14" ht="10.5" customHeight="1" x14ac:dyDescent="0.15">
      <c r="D101" s="158" t="s">
        <v>1222</v>
      </c>
      <c r="E101" s="159" t="s">
        <v>199</v>
      </c>
      <c r="G101" s="160" t="s">
        <v>1223</v>
      </c>
      <c r="H101" s="161" t="s">
        <v>356</v>
      </c>
      <c r="J101" s="163"/>
      <c r="L101" s="163"/>
      <c r="M101" s="163"/>
      <c r="N101" s="165"/>
    </row>
    <row r="102" spans="4:14" ht="10.5" customHeight="1" x14ac:dyDescent="0.15">
      <c r="D102" s="158" t="s">
        <v>1224</v>
      </c>
      <c r="E102" s="159" t="s">
        <v>201</v>
      </c>
      <c r="G102" s="160" t="s">
        <v>1225</v>
      </c>
      <c r="H102" s="161" t="s">
        <v>1226</v>
      </c>
      <c r="J102" s="163"/>
      <c r="L102" s="163"/>
      <c r="M102" s="163"/>
      <c r="N102" s="165"/>
    </row>
    <row r="103" spans="4:14" ht="10.5" customHeight="1" x14ac:dyDescent="0.15">
      <c r="D103" s="158" t="s">
        <v>1227</v>
      </c>
      <c r="E103" s="159" t="s">
        <v>203</v>
      </c>
      <c r="G103" s="160" t="s">
        <v>1228</v>
      </c>
      <c r="H103" s="161" t="s">
        <v>326</v>
      </c>
      <c r="J103" s="163"/>
      <c r="L103" s="163"/>
      <c r="M103" s="163"/>
      <c r="N103" s="165"/>
    </row>
    <row r="104" spans="4:14" ht="10.5" customHeight="1" x14ac:dyDescent="0.15">
      <c r="D104" s="158" t="s">
        <v>1229</v>
      </c>
      <c r="E104" s="159" t="s">
        <v>1230</v>
      </c>
      <c r="G104" s="160" t="s">
        <v>1231</v>
      </c>
      <c r="H104" s="161" t="s">
        <v>389</v>
      </c>
      <c r="J104" s="163"/>
      <c r="L104" s="163"/>
      <c r="M104" s="163"/>
      <c r="N104" s="165"/>
    </row>
    <row r="105" spans="4:14" ht="10.5" customHeight="1" x14ac:dyDescent="0.15">
      <c r="D105" s="158" t="s">
        <v>1232</v>
      </c>
      <c r="E105" s="159" t="s">
        <v>1233</v>
      </c>
      <c r="G105" s="160" t="s">
        <v>1234</v>
      </c>
      <c r="H105" s="161" t="s">
        <v>299</v>
      </c>
      <c r="J105" s="163"/>
      <c r="L105" s="163"/>
      <c r="M105" s="163"/>
      <c r="N105" s="165"/>
    </row>
    <row r="106" spans="4:14" ht="10.5" customHeight="1" x14ac:dyDescent="0.15">
      <c r="D106" s="158" t="s">
        <v>1235</v>
      </c>
      <c r="E106" s="159" t="s">
        <v>205</v>
      </c>
      <c r="G106" s="160" t="s">
        <v>1236</v>
      </c>
      <c r="H106" s="161" t="s">
        <v>318</v>
      </c>
      <c r="J106" s="163"/>
      <c r="L106" s="163"/>
      <c r="M106" s="163"/>
      <c r="N106" s="165"/>
    </row>
    <row r="107" spans="4:14" ht="10.5" customHeight="1" x14ac:dyDescent="0.15">
      <c r="D107" s="158" t="s">
        <v>1237</v>
      </c>
      <c r="E107" s="159" t="s">
        <v>207</v>
      </c>
      <c r="G107" s="160" t="s">
        <v>1238</v>
      </c>
      <c r="H107" s="161" t="s">
        <v>347</v>
      </c>
      <c r="J107" s="163"/>
      <c r="L107" s="163"/>
      <c r="M107" s="163"/>
      <c r="N107" s="165"/>
    </row>
    <row r="108" spans="4:14" ht="10.5" customHeight="1" x14ac:dyDescent="0.15">
      <c r="D108" s="158" t="s">
        <v>1239</v>
      </c>
      <c r="E108" s="159" t="s">
        <v>209</v>
      </c>
      <c r="G108" s="160" t="s">
        <v>1240</v>
      </c>
      <c r="H108" s="161" t="s">
        <v>358</v>
      </c>
      <c r="J108" s="163"/>
      <c r="N108" s="166"/>
    </row>
    <row r="109" spans="4:14" ht="10.5" customHeight="1" x14ac:dyDescent="0.15">
      <c r="D109" s="158" t="s">
        <v>1241</v>
      </c>
      <c r="E109" s="159" t="s">
        <v>211</v>
      </c>
      <c r="G109" s="160" t="s">
        <v>1242</v>
      </c>
      <c r="H109" s="161" t="s">
        <v>365</v>
      </c>
      <c r="J109" s="163"/>
      <c r="N109" s="166"/>
    </row>
    <row r="110" spans="4:14" ht="10.5" customHeight="1" x14ac:dyDescent="0.15">
      <c r="D110" s="158" t="s">
        <v>1243</v>
      </c>
      <c r="E110" s="159" t="s">
        <v>213</v>
      </c>
      <c r="G110" s="160" t="s">
        <v>1244</v>
      </c>
      <c r="H110" s="161" t="s">
        <v>367</v>
      </c>
      <c r="J110" s="163"/>
      <c r="N110" s="166"/>
    </row>
    <row r="111" spans="4:14" ht="10.5" customHeight="1" x14ac:dyDescent="0.15">
      <c r="D111" s="158" t="s">
        <v>1245</v>
      </c>
      <c r="E111" s="159" t="s">
        <v>215</v>
      </c>
      <c r="G111" s="160" t="s">
        <v>1246</v>
      </c>
      <c r="H111" s="161" t="s">
        <v>375</v>
      </c>
      <c r="J111" s="163"/>
      <c r="N111" s="166"/>
    </row>
    <row r="112" spans="4:14" ht="10.5" customHeight="1" x14ac:dyDescent="0.15">
      <c r="D112" s="158" t="s">
        <v>1247</v>
      </c>
      <c r="E112" s="159" t="s">
        <v>217</v>
      </c>
      <c r="G112" s="160" t="s">
        <v>1248</v>
      </c>
      <c r="H112" s="161" t="s">
        <v>330</v>
      </c>
      <c r="J112" s="163"/>
      <c r="N112" s="166"/>
    </row>
    <row r="113" spans="4:14" ht="10.5" customHeight="1" x14ac:dyDescent="0.15">
      <c r="D113" s="158" t="s">
        <v>1249</v>
      </c>
      <c r="E113" s="159" t="s">
        <v>219</v>
      </c>
      <c r="G113" s="160" t="s">
        <v>1250</v>
      </c>
      <c r="H113" s="161" t="s">
        <v>303</v>
      </c>
      <c r="J113" s="163"/>
      <c r="N113" s="166"/>
    </row>
    <row r="114" spans="4:14" ht="10.5" customHeight="1" x14ac:dyDescent="0.15">
      <c r="D114" s="158" t="s">
        <v>1251</v>
      </c>
      <c r="E114" s="159" t="s">
        <v>220</v>
      </c>
      <c r="G114" s="160" t="s">
        <v>1252</v>
      </c>
      <c r="H114" s="161" t="s">
        <v>314</v>
      </c>
      <c r="J114" s="163"/>
      <c r="N114" s="166"/>
    </row>
    <row r="115" spans="4:14" ht="10.5" customHeight="1" x14ac:dyDescent="0.15">
      <c r="D115" s="158" t="s">
        <v>1253</v>
      </c>
      <c r="E115" s="159" t="s">
        <v>222</v>
      </c>
      <c r="G115" s="160" t="s">
        <v>1254</v>
      </c>
      <c r="H115" s="161" t="s">
        <v>377</v>
      </c>
      <c r="J115" s="163"/>
      <c r="N115" s="166"/>
    </row>
    <row r="116" spans="4:14" ht="10.5" customHeight="1" x14ac:dyDescent="0.15">
      <c r="D116" s="158" t="s">
        <v>1255</v>
      </c>
      <c r="E116" s="159" t="s">
        <v>224</v>
      </c>
      <c r="G116" s="160" t="s">
        <v>1256</v>
      </c>
      <c r="H116" s="161" t="s">
        <v>301</v>
      </c>
      <c r="J116" s="163"/>
      <c r="N116" s="166"/>
    </row>
    <row r="117" spans="4:14" ht="10.5" customHeight="1" x14ac:dyDescent="0.15">
      <c r="D117" s="158" t="s">
        <v>1257</v>
      </c>
      <c r="E117" s="159" t="s">
        <v>225</v>
      </c>
      <c r="G117" s="160" t="s">
        <v>1258</v>
      </c>
      <c r="H117" s="161" t="s">
        <v>332</v>
      </c>
      <c r="J117" s="163"/>
      <c r="N117" s="166"/>
    </row>
    <row r="118" spans="4:14" ht="10.5" customHeight="1" x14ac:dyDescent="0.15">
      <c r="D118" s="158" t="s">
        <v>1259</v>
      </c>
      <c r="E118" s="159" t="s">
        <v>227</v>
      </c>
      <c r="G118" s="160" t="s">
        <v>1260</v>
      </c>
      <c r="H118" s="161" t="s">
        <v>297</v>
      </c>
      <c r="J118" s="163"/>
      <c r="N118" s="166"/>
    </row>
    <row r="119" spans="4:14" ht="10.5" customHeight="1" x14ac:dyDescent="0.15">
      <c r="D119" s="158" t="s">
        <v>1261</v>
      </c>
      <c r="E119" s="159" t="s">
        <v>228</v>
      </c>
      <c r="G119" s="160" t="s">
        <v>1262</v>
      </c>
      <c r="H119" s="161" t="s">
        <v>316</v>
      </c>
      <c r="J119" s="163"/>
      <c r="N119" s="166"/>
    </row>
    <row r="120" spans="4:14" ht="10.5" customHeight="1" x14ac:dyDescent="0.15">
      <c r="D120" s="158" t="s">
        <v>1263</v>
      </c>
      <c r="E120" s="159" t="s">
        <v>477</v>
      </c>
      <c r="G120" s="160" t="s">
        <v>1264</v>
      </c>
      <c r="H120" s="161" t="s">
        <v>363</v>
      </c>
      <c r="J120" s="163"/>
      <c r="N120" s="166"/>
    </row>
    <row r="121" spans="4:14" ht="10.5" customHeight="1" x14ac:dyDescent="0.15">
      <c r="D121" s="158" t="s">
        <v>1265</v>
      </c>
      <c r="E121" s="159" t="s">
        <v>435</v>
      </c>
      <c r="G121" s="160" t="s">
        <v>1266</v>
      </c>
      <c r="H121" s="161" t="s">
        <v>387</v>
      </c>
      <c r="J121" s="163"/>
      <c r="N121" s="166"/>
    </row>
    <row r="122" spans="4:14" ht="10.5" customHeight="1" x14ac:dyDescent="0.15">
      <c r="D122" s="158" t="s">
        <v>1267</v>
      </c>
      <c r="E122" s="159" t="s">
        <v>230</v>
      </c>
      <c r="G122" s="160" t="s">
        <v>1268</v>
      </c>
      <c r="H122" s="161" t="s">
        <v>336</v>
      </c>
      <c r="J122" s="163"/>
      <c r="N122" s="166"/>
    </row>
    <row r="123" spans="4:14" ht="10.5" customHeight="1" x14ac:dyDescent="0.15">
      <c r="D123" s="158" t="s">
        <v>1269</v>
      </c>
      <c r="E123" s="159" t="s">
        <v>231</v>
      </c>
      <c r="G123" s="160" t="s">
        <v>1270</v>
      </c>
      <c r="H123" s="161" t="s">
        <v>354</v>
      </c>
      <c r="J123" s="163"/>
      <c r="N123" s="166"/>
    </row>
    <row r="124" spans="4:14" ht="10.5" customHeight="1" x14ac:dyDescent="0.15">
      <c r="D124" s="158" t="s">
        <v>1271</v>
      </c>
      <c r="E124" s="159" t="s">
        <v>232</v>
      </c>
      <c r="G124" s="160" t="s">
        <v>1272</v>
      </c>
      <c r="H124" s="161" t="s">
        <v>308</v>
      </c>
      <c r="J124" s="163"/>
      <c r="N124" s="166"/>
    </row>
    <row r="125" spans="4:14" ht="10.5" customHeight="1" x14ac:dyDescent="0.15">
      <c r="D125" s="158" t="s">
        <v>1273</v>
      </c>
      <c r="E125" s="159" t="s">
        <v>234</v>
      </c>
      <c r="G125" s="160" t="s">
        <v>1274</v>
      </c>
      <c r="H125" s="161" t="s">
        <v>328</v>
      </c>
      <c r="J125" s="163"/>
      <c r="N125" s="166"/>
    </row>
    <row r="126" spans="4:14" ht="10.5" customHeight="1" x14ac:dyDescent="0.15">
      <c r="D126" s="158" t="s">
        <v>1275</v>
      </c>
      <c r="E126" s="159" t="s">
        <v>236</v>
      </c>
      <c r="G126" s="160" t="s">
        <v>1276</v>
      </c>
      <c r="H126" s="161" t="s">
        <v>361</v>
      </c>
      <c r="J126" s="163"/>
      <c r="N126" s="166"/>
    </row>
    <row r="127" spans="4:14" ht="10.5" customHeight="1" x14ac:dyDescent="0.15">
      <c r="D127" s="158" t="s">
        <v>1277</v>
      </c>
      <c r="E127" s="159" t="s">
        <v>238</v>
      </c>
      <c r="G127" s="160" t="s">
        <v>1278</v>
      </c>
      <c r="H127" s="161" t="s">
        <v>320</v>
      </c>
      <c r="J127" s="163"/>
      <c r="N127" s="166"/>
    </row>
    <row r="128" spans="4:14" ht="10.5" customHeight="1" x14ac:dyDescent="0.15">
      <c r="D128" s="158" t="s">
        <v>1279</v>
      </c>
      <c r="E128" s="159" t="s">
        <v>240</v>
      </c>
      <c r="G128" s="160" t="s">
        <v>1280</v>
      </c>
      <c r="H128" s="161" t="s">
        <v>381</v>
      </c>
      <c r="J128" s="163"/>
      <c r="N128" s="166"/>
    </row>
    <row r="129" spans="4:14" ht="10.5" customHeight="1" x14ac:dyDescent="0.15">
      <c r="D129" s="158" t="s">
        <v>1281</v>
      </c>
      <c r="E129" s="159" t="s">
        <v>242</v>
      </c>
      <c r="G129" s="160" t="s">
        <v>1282</v>
      </c>
      <c r="H129" s="161" t="s">
        <v>343</v>
      </c>
      <c r="J129" s="163"/>
      <c r="N129" s="166"/>
    </row>
    <row r="130" spans="4:14" ht="10.5" customHeight="1" x14ac:dyDescent="0.15">
      <c r="D130" s="158" t="s">
        <v>1283</v>
      </c>
      <c r="E130" s="159" t="s">
        <v>244</v>
      </c>
      <c r="G130" s="160" t="s">
        <v>1284</v>
      </c>
      <c r="H130" s="161" t="s">
        <v>345</v>
      </c>
      <c r="J130" s="163"/>
      <c r="N130" s="166"/>
    </row>
    <row r="131" spans="4:14" ht="10.5" customHeight="1" x14ac:dyDescent="0.15">
      <c r="D131" s="158" t="s">
        <v>1285</v>
      </c>
      <c r="E131" s="159" t="s">
        <v>245</v>
      </c>
      <c r="G131" s="160" t="s">
        <v>1286</v>
      </c>
      <c r="H131" s="161" t="s">
        <v>334</v>
      </c>
      <c r="J131" s="163"/>
      <c r="N131" s="166"/>
    </row>
    <row r="132" spans="4:14" ht="10.5" customHeight="1" x14ac:dyDescent="0.15">
      <c r="D132" s="158" t="s">
        <v>1287</v>
      </c>
      <c r="E132" s="159" t="s">
        <v>247</v>
      </c>
      <c r="G132" s="160" t="s">
        <v>1288</v>
      </c>
      <c r="H132" s="161" t="s">
        <v>310</v>
      </c>
      <c r="J132" s="163"/>
      <c r="N132" s="166"/>
    </row>
    <row r="133" spans="4:14" ht="10.5" customHeight="1" x14ac:dyDescent="0.15">
      <c r="D133" s="158" t="s">
        <v>1289</v>
      </c>
      <c r="E133" s="159" t="s">
        <v>249</v>
      </c>
      <c r="G133" s="160" t="s">
        <v>1290</v>
      </c>
      <c r="H133" s="161" t="s">
        <v>339</v>
      </c>
      <c r="J133" s="163"/>
      <c r="N133" s="166"/>
    </row>
    <row r="134" spans="4:14" ht="10.5" customHeight="1" x14ac:dyDescent="0.15">
      <c r="D134" s="158" t="s">
        <v>1291</v>
      </c>
      <c r="E134" s="159" t="s">
        <v>251</v>
      </c>
      <c r="G134" s="160" t="s">
        <v>1292</v>
      </c>
      <c r="H134" s="161" t="s">
        <v>1293</v>
      </c>
      <c r="J134" s="163"/>
      <c r="N134" s="166"/>
    </row>
    <row r="135" spans="4:14" ht="10.5" customHeight="1" x14ac:dyDescent="0.15">
      <c r="D135" s="158" t="s">
        <v>1294</v>
      </c>
      <c r="E135" s="159" t="s">
        <v>253</v>
      </c>
      <c r="G135" s="160" t="s">
        <v>1295</v>
      </c>
      <c r="H135" s="161" t="s">
        <v>83</v>
      </c>
      <c r="J135" s="163"/>
      <c r="N135" s="166"/>
    </row>
    <row r="136" spans="4:14" ht="10.5" customHeight="1" x14ac:dyDescent="0.15">
      <c r="D136" s="158" t="s">
        <v>1296</v>
      </c>
      <c r="E136" s="159" t="s">
        <v>255</v>
      </c>
      <c r="G136" s="160" t="s">
        <v>1297</v>
      </c>
      <c r="H136" s="161" t="s">
        <v>1298</v>
      </c>
      <c r="J136" s="163"/>
      <c r="N136" s="166"/>
    </row>
    <row r="137" spans="4:14" ht="10.5" customHeight="1" x14ac:dyDescent="0.15">
      <c r="D137" s="158" t="s">
        <v>1299</v>
      </c>
      <c r="E137" s="159" t="s">
        <v>257</v>
      </c>
      <c r="G137" s="160" t="s">
        <v>1300</v>
      </c>
      <c r="H137" s="161" t="s">
        <v>87</v>
      </c>
      <c r="J137" s="163"/>
      <c r="N137" s="166"/>
    </row>
    <row r="138" spans="4:14" ht="10.5" customHeight="1" x14ac:dyDescent="0.15">
      <c r="D138" s="158" t="s">
        <v>1301</v>
      </c>
      <c r="E138" s="159" t="s">
        <v>1302</v>
      </c>
      <c r="G138" s="160" t="s">
        <v>1303</v>
      </c>
      <c r="H138" s="161" t="s">
        <v>73</v>
      </c>
      <c r="J138" s="163"/>
      <c r="N138" s="166"/>
    </row>
    <row r="139" spans="4:14" ht="10.5" customHeight="1" x14ac:dyDescent="0.15">
      <c r="D139" s="158" t="s">
        <v>1304</v>
      </c>
      <c r="E139" s="159" t="s">
        <v>259</v>
      </c>
      <c r="G139" s="160" t="s">
        <v>1305</v>
      </c>
      <c r="H139" s="161" t="s">
        <v>85</v>
      </c>
      <c r="J139" s="163"/>
      <c r="N139" s="166"/>
    </row>
    <row r="140" spans="4:14" ht="10.5" customHeight="1" x14ac:dyDescent="0.15">
      <c r="D140" s="158" t="s">
        <v>1306</v>
      </c>
      <c r="E140" s="159" t="s">
        <v>261</v>
      </c>
      <c r="G140" s="160" t="s">
        <v>1307</v>
      </c>
      <c r="H140" s="161" t="s">
        <v>77</v>
      </c>
      <c r="J140" s="163"/>
      <c r="N140" s="166"/>
    </row>
    <row r="141" spans="4:14" ht="10.5" customHeight="1" x14ac:dyDescent="0.15">
      <c r="D141" s="158" t="s">
        <v>1308</v>
      </c>
      <c r="E141" s="159" t="s">
        <v>263</v>
      </c>
      <c r="G141" s="160" t="s">
        <v>1309</v>
      </c>
      <c r="H141" s="161" t="s">
        <v>65</v>
      </c>
      <c r="J141" s="163"/>
      <c r="N141" s="166"/>
    </row>
    <row r="142" spans="4:14" ht="10.5" customHeight="1" x14ac:dyDescent="0.15">
      <c r="D142" s="158" t="s">
        <v>1310</v>
      </c>
      <c r="E142" s="159" t="s">
        <v>265</v>
      </c>
      <c r="G142" s="160" t="s">
        <v>1311</v>
      </c>
      <c r="H142" s="161" t="s">
        <v>92</v>
      </c>
      <c r="J142" s="163"/>
      <c r="N142" s="166"/>
    </row>
    <row r="143" spans="4:14" ht="10.5" customHeight="1" x14ac:dyDescent="0.15">
      <c r="D143" s="158" t="s">
        <v>1312</v>
      </c>
      <c r="E143" s="159" t="s">
        <v>267</v>
      </c>
      <c r="G143" s="160" t="s">
        <v>1313</v>
      </c>
      <c r="H143" s="161" t="s">
        <v>94</v>
      </c>
      <c r="J143" s="163"/>
      <c r="N143" s="166"/>
    </row>
    <row r="144" spans="4:14" ht="10.5" customHeight="1" x14ac:dyDescent="0.15">
      <c r="D144" s="158" t="s">
        <v>1314</v>
      </c>
      <c r="E144" s="159" t="s">
        <v>269</v>
      </c>
      <c r="G144" s="160" t="s">
        <v>1315</v>
      </c>
      <c r="H144" s="161" t="s">
        <v>79</v>
      </c>
      <c r="J144" s="163"/>
      <c r="N144" s="166"/>
    </row>
    <row r="145" spans="4:14" ht="10.5" customHeight="1" x14ac:dyDescent="0.15">
      <c r="D145" s="158" t="s">
        <v>1316</v>
      </c>
      <c r="E145" s="159" t="s">
        <v>271</v>
      </c>
      <c r="G145" s="160" t="s">
        <v>1317</v>
      </c>
      <c r="H145" s="161" t="s">
        <v>81</v>
      </c>
      <c r="J145" s="163"/>
      <c r="N145" s="166"/>
    </row>
    <row r="146" spans="4:14" ht="10.5" customHeight="1" x14ac:dyDescent="0.15">
      <c r="D146" s="158" t="s">
        <v>1318</v>
      </c>
      <c r="E146" s="159" t="s">
        <v>273</v>
      </c>
      <c r="G146" s="160" t="s">
        <v>1319</v>
      </c>
      <c r="H146" s="161" t="s">
        <v>69</v>
      </c>
      <c r="J146" s="163"/>
      <c r="N146" s="166"/>
    </row>
    <row r="147" spans="4:14" ht="10.5" customHeight="1" x14ac:dyDescent="0.15">
      <c r="D147" s="158" t="s">
        <v>1320</v>
      </c>
      <c r="E147" s="159" t="s">
        <v>275</v>
      </c>
      <c r="G147" s="160" t="s">
        <v>1321</v>
      </c>
      <c r="H147" s="161" t="s">
        <v>67</v>
      </c>
      <c r="J147" s="163"/>
      <c r="N147" s="166"/>
    </row>
    <row r="148" spans="4:14" ht="10.5" customHeight="1" x14ac:dyDescent="0.15">
      <c r="D148" s="158" t="s">
        <v>1322</v>
      </c>
      <c r="E148" s="159" t="s">
        <v>277</v>
      </c>
      <c r="G148" s="160" t="s">
        <v>1323</v>
      </c>
      <c r="H148" s="161" t="s">
        <v>90</v>
      </c>
      <c r="J148" s="163"/>
      <c r="N148" s="166"/>
    </row>
    <row r="149" spans="4:14" ht="10.5" customHeight="1" x14ac:dyDescent="0.15">
      <c r="D149" s="158" t="s">
        <v>1324</v>
      </c>
      <c r="E149" s="159" t="s">
        <v>279</v>
      </c>
      <c r="G149" s="160" t="s">
        <v>1325</v>
      </c>
      <c r="H149" s="161" t="s">
        <v>75</v>
      </c>
      <c r="J149" s="163"/>
      <c r="N149" s="166"/>
    </row>
    <row r="150" spans="4:14" ht="10.5" customHeight="1" x14ac:dyDescent="0.15">
      <c r="D150" s="158" t="s">
        <v>1326</v>
      </c>
      <c r="E150" s="159" t="s">
        <v>280</v>
      </c>
      <c r="G150" s="160" t="s">
        <v>1327</v>
      </c>
      <c r="H150" s="161" t="s">
        <v>71</v>
      </c>
      <c r="J150" s="163"/>
      <c r="N150" s="166"/>
    </row>
    <row r="151" spans="4:14" ht="10.5" customHeight="1" x14ac:dyDescent="0.15">
      <c r="D151" s="158" t="s">
        <v>1328</v>
      </c>
      <c r="E151" s="159" t="s">
        <v>1329</v>
      </c>
      <c r="G151" s="160" t="s">
        <v>1330</v>
      </c>
      <c r="H151" s="161" t="s">
        <v>1331</v>
      </c>
      <c r="J151" s="163"/>
      <c r="N151" s="166"/>
    </row>
    <row r="152" spans="4:14" ht="10.5" customHeight="1" x14ac:dyDescent="0.15">
      <c r="D152" s="158" t="s">
        <v>1332</v>
      </c>
      <c r="E152" s="159" t="s">
        <v>282</v>
      </c>
      <c r="G152" s="160" t="s">
        <v>1333</v>
      </c>
      <c r="H152" s="161" t="s">
        <v>105</v>
      </c>
      <c r="J152" s="163"/>
      <c r="N152" s="166"/>
    </row>
    <row r="153" spans="4:14" ht="10.5" customHeight="1" x14ac:dyDescent="0.15">
      <c r="D153" s="158" t="s">
        <v>1334</v>
      </c>
      <c r="E153" s="159" t="s">
        <v>283</v>
      </c>
      <c r="G153" s="160" t="s">
        <v>1335</v>
      </c>
      <c r="H153" s="161" t="s">
        <v>187</v>
      </c>
      <c r="J153" s="163"/>
      <c r="N153" s="166"/>
    </row>
    <row r="154" spans="4:14" ht="10.5" customHeight="1" x14ac:dyDescent="0.15">
      <c r="D154" s="158" t="s">
        <v>1336</v>
      </c>
      <c r="E154" s="159" t="s">
        <v>284</v>
      </c>
      <c r="G154" s="160" t="s">
        <v>1337</v>
      </c>
      <c r="H154" s="161" t="s">
        <v>137</v>
      </c>
      <c r="J154" s="163"/>
      <c r="N154" s="166"/>
    </row>
    <row r="155" spans="4:14" ht="10.5" customHeight="1" x14ac:dyDescent="0.15">
      <c r="D155" s="158" t="s">
        <v>1338</v>
      </c>
      <c r="E155" s="159" t="s">
        <v>286</v>
      </c>
      <c r="G155" s="160" t="s">
        <v>1339</v>
      </c>
      <c r="H155" s="161" t="s">
        <v>97</v>
      </c>
      <c r="J155" s="163"/>
      <c r="N155" s="166"/>
    </row>
    <row r="156" spans="4:14" ht="10.5" customHeight="1" x14ac:dyDescent="0.15">
      <c r="D156" s="158" t="s">
        <v>1340</v>
      </c>
      <c r="E156" s="159" t="s">
        <v>288</v>
      </c>
      <c r="G156" s="160" t="s">
        <v>1341</v>
      </c>
      <c r="H156" s="161" t="s">
        <v>133</v>
      </c>
      <c r="J156" s="163"/>
      <c r="N156" s="166"/>
    </row>
    <row r="157" spans="4:14" ht="10.5" customHeight="1" x14ac:dyDescent="0.15">
      <c r="D157" s="158" t="s">
        <v>1342</v>
      </c>
      <c r="E157" s="159" t="s">
        <v>1343</v>
      </c>
      <c r="G157" s="160" t="s">
        <v>1344</v>
      </c>
      <c r="H157" s="161" t="s">
        <v>116</v>
      </c>
      <c r="J157" s="163"/>
      <c r="N157" s="166"/>
    </row>
    <row r="158" spans="4:14" ht="10.5" customHeight="1" x14ac:dyDescent="0.15">
      <c r="D158" s="158" t="s">
        <v>1345</v>
      </c>
      <c r="E158" s="159" t="s">
        <v>291</v>
      </c>
      <c r="G158" s="160" t="s">
        <v>1346</v>
      </c>
      <c r="H158" s="161" t="s">
        <v>177</v>
      </c>
      <c r="J158" s="163"/>
      <c r="N158" s="166"/>
    </row>
    <row r="159" spans="4:14" ht="10.5" customHeight="1" x14ac:dyDescent="0.15">
      <c r="D159" s="158" t="s">
        <v>1347</v>
      </c>
      <c r="E159" s="159" t="s">
        <v>293</v>
      </c>
      <c r="G159" s="160" t="s">
        <v>1348</v>
      </c>
      <c r="H159" s="161" t="s">
        <v>118</v>
      </c>
      <c r="J159" s="163"/>
      <c r="N159" s="166"/>
    </row>
    <row r="160" spans="4:14" ht="10.5" customHeight="1" x14ac:dyDescent="0.15">
      <c r="D160" s="158" t="s">
        <v>1349</v>
      </c>
      <c r="E160" s="159" t="s">
        <v>1350</v>
      </c>
      <c r="G160" s="160" t="s">
        <v>1351</v>
      </c>
      <c r="H160" s="161" t="s">
        <v>120</v>
      </c>
      <c r="J160" s="163"/>
      <c r="N160" s="166"/>
    </row>
    <row r="161" spans="4:14" ht="10.5" customHeight="1" x14ac:dyDescent="0.15">
      <c r="D161" s="158" t="s">
        <v>1352</v>
      </c>
      <c r="E161" s="159" t="s">
        <v>1353</v>
      </c>
      <c r="G161" s="160" t="s">
        <v>1354</v>
      </c>
      <c r="H161" s="161" t="s">
        <v>1355</v>
      </c>
      <c r="J161" s="163"/>
      <c r="N161" s="166"/>
    </row>
    <row r="162" spans="4:14" ht="10.5" customHeight="1" x14ac:dyDescent="0.15">
      <c r="D162" s="158" t="s">
        <v>1356</v>
      </c>
      <c r="E162" s="159" t="s">
        <v>843</v>
      </c>
      <c r="G162" s="160" t="s">
        <v>1357</v>
      </c>
      <c r="H162" s="161" t="s">
        <v>191</v>
      </c>
      <c r="J162" s="163"/>
      <c r="N162" s="166"/>
    </row>
    <row r="163" spans="4:14" ht="10.5" customHeight="1" x14ac:dyDescent="0.15">
      <c r="D163" s="158" t="s">
        <v>1358</v>
      </c>
      <c r="E163" s="159" t="s">
        <v>1359</v>
      </c>
      <c r="G163" s="160" t="s">
        <v>1360</v>
      </c>
      <c r="H163" s="161" t="s">
        <v>123</v>
      </c>
      <c r="J163" s="163"/>
      <c r="N163" s="166"/>
    </row>
    <row r="164" spans="4:14" ht="10.5" customHeight="1" x14ac:dyDescent="0.15">
      <c r="D164" s="158" t="s">
        <v>1361</v>
      </c>
      <c r="E164" s="159" t="s">
        <v>294</v>
      </c>
      <c r="G164" s="160" t="s">
        <v>1362</v>
      </c>
      <c r="H164" s="161" t="s">
        <v>185</v>
      </c>
      <c r="J164" s="163"/>
      <c r="N164" s="166"/>
    </row>
    <row r="165" spans="4:14" ht="10.5" customHeight="1" x14ac:dyDescent="0.15">
      <c r="D165" s="158" t="s">
        <v>1363</v>
      </c>
      <c r="E165" s="159" t="s">
        <v>296</v>
      </c>
      <c r="G165" s="160" t="s">
        <v>1364</v>
      </c>
      <c r="H165" s="161" t="s">
        <v>1365</v>
      </c>
      <c r="J165" s="163"/>
      <c r="N165" s="166"/>
    </row>
    <row r="166" spans="4:14" ht="10.5" customHeight="1" x14ac:dyDescent="0.15">
      <c r="D166" s="158" t="s">
        <v>1366</v>
      </c>
      <c r="E166" s="159" t="s">
        <v>298</v>
      </c>
      <c r="G166" s="160" t="s">
        <v>1367</v>
      </c>
      <c r="H166" s="161" t="s">
        <v>135</v>
      </c>
      <c r="J166" s="163"/>
      <c r="N166" s="166"/>
    </row>
    <row r="167" spans="4:14" ht="10.5" customHeight="1" x14ac:dyDescent="0.15">
      <c r="D167" s="158" t="s">
        <v>1368</v>
      </c>
      <c r="E167" s="159" t="s">
        <v>300</v>
      </c>
      <c r="G167" s="160" t="s">
        <v>1369</v>
      </c>
      <c r="H167" s="161" t="s">
        <v>109</v>
      </c>
      <c r="J167" s="163"/>
      <c r="N167" s="166"/>
    </row>
    <row r="168" spans="4:14" ht="10.5" customHeight="1" x14ac:dyDescent="0.15">
      <c r="D168" s="158" t="s">
        <v>1370</v>
      </c>
      <c r="E168" s="159" t="s">
        <v>302</v>
      </c>
      <c r="G168" s="160" t="s">
        <v>1371</v>
      </c>
      <c r="H168" s="161" t="s">
        <v>154</v>
      </c>
      <c r="J168" s="163"/>
      <c r="N168" s="166"/>
    </row>
    <row r="169" spans="4:14" ht="10.5" customHeight="1" x14ac:dyDescent="0.15">
      <c r="D169" s="158" t="s">
        <v>1372</v>
      </c>
      <c r="E169" s="159" t="s">
        <v>304</v>
      </c>
      <c r="G169" s="160" t="s">
        <v>1373</v>
      </c>
      <c r="H169" s="161" t="s">
        <v>1374</v>
      </c>
      <c r="J169" s="163"/>
      <c r="N169" s="166"/>
    </row>
    <row r="170" spans="4:14" ht="10.5" customHeight="1" x14ac:dyDescent="0.15">
      <c r="D170" s="158" t="s">
        <v>1375</v>
      </c>
      <c r="E170" s="159" t="s">
        <v>306</v>
      </c>
      <c r="G170" s="160" t="s">
        <v>1376</v>
      </c>
      <c r="H170" s="161" t="s">
        <v>171</v>
      </c>
      <c r="J170" s="163"/>
      <c r="N170" s="166"/>
    </row>
    <row r="171" spans="4:14" ht="10.5" customHeight="1" x14ac:dyDescent="0.15">
      <c r="D171" s="158" t="s">
        <v>1377</v>
      </c>
      <c r="E171" s="159" t="s">
        <v>307</v>
      </c>
      <c r="G171" s="160" t="s">
        <v>1378</v>
      </c>
      <c r="H171" s="161" t="s">
        <v>127</v>
      </c>
      <c r="J171" s="163"/>
      <c r="N171" s="166"/>
    </row>
    <row r="172" spans="4:14" ht="10.5" customHeight="1" x14ac:dyDescent="0.15">
      <c r="D172" s="158" t="s">
        <v>1379</v>
      </c>
      <c r="E172" s="159" t="s">
        <v>309</v>
      </c>
      <c r="G172" s="160" t="s">
        <v>1380</v>
      </c>
      <c r="H172" s="161" t="s">
        <v>144</v>
      </c>
      <c r="J172" s="163"/>
      <c r="N172" s="166"/>
    </row>
    <row r="173" spans="4:14" ht="10.5" customHeight="1" x14ac:dyDescent="0.15">
      <c r="D173" s="158" t="s">
        <v>1381</v>
      </c>
      <c r="E173" s="159" t="s">
        <v>311</v>
      </c>
      <c r="G173" s="160" t="s">
        <v>1382</v>
      </c>
      <c r="H173" s="161" t="s">
        <v>164</v>
      </c>
      <c r="J173" s="163"/>
      <c r="N173" s="166"/>
    </row>
    <row r="174" spans="4:14" ht="10.5" customHeight="1" x14ac:dyDescent="0.15">
      <c r="D174" s="158" t="s">
        <v>1383</v>
      </c>
      <c r="E174" s="159" t="s">
        <v>313</v>
      </c>
      <c r="G174" s="160" t="s">
        <v>1384</v>
      </c>
      <c r="H174" s="161" t="s">
        <v>1385</v>
      </c>
      <c r="J174" s="163"/>
      <c r="N174" s="166"/>
    </row>
    <row r="175" spans="4:14" ht="10.5" customHeight="1" x14ac:dyDescent="0.15">
      <c r="D175" s="158" t="s">
        <v>1386</v>
      </c>
      <c r="E175" s="159" t="s">
        <v>315</v>
      </c>
      <c r="G175" s="160" t="s">
        <v>1387</v>
      </c>
      <c r="H175" s="161" t="s">
        <v>1388</v>
      </c>
      <c r="J175" s="163"/>
      <c r="N175" s="166"/>
    </row>
    <row r="176" spans="4:14" ht="10.5" customHeight="1" x14ac:dyDescent="0.15">
      <c r="D176" s="158" t="s">
        <v>1389</v>
      </c>
      <c r="E176" s="159" t="s">
        <v>317</v>
      </c>
      <c r="G176" s="160" t="s">
        <v>1390</v>
      </c>
      <c r="H176" s="161" t="s">
        <v>125</v>
      </c>
      <c r="J176" s="163"/>
      <c r="N176" s="166"/>
    </row>
    <row r="177" spans="4:14" ht="10.5" customHeight="1" x14ac:dyDescent="0.15">
      <c r="D177" s="158" t="s">
        <v>1391</v>
      </c>
      <c r="E177" s="159" t="s">
        <v>319</v>
      </c>
      <c r="G177" s="160" t="s">
        <v>1392</v>
      </c>
      <c r="H177" s="161" t="s">
        <v>181</v>
      </c>
      <c r="J177" s="163"/>
      <c r="N177" s="166"/>
    </row>
    <row r="178" spans="4:14" ht="10.5" customHeight="1" x14ac:dyDescent="0.15">
      <c r="D178" s="158" t="s">
        <v>1393</v>
      </c>
      <c r="E178" s="159" t="s">
        <v>321</v>
      </c>
      <c r="G178" s="160" t="s">
        <v>1394</v>
      </c>
      <c r="H178" s="161" t="s">
        <v>139</v>
      </c>
      <c r="J178" s="163"/>
      <c r="N178" s="166"/>
    </row>
    <row r="179" spans="4:14" ht="10.5" customHeight="1" x14ac:dyDescent="0.15">
      <c r="D179" s="158" t="s">
        <v>1395</v>
      </c>
      <c r="E179" s="159" t="s">
        <v>327</v>
      </c>
      <c r="G179" s="160" t="s">
        <v>1396</v>
      </c>
      <c r="H179" s="161" t="s">
        <v>99</v>
      </c>
      <c r="J179" s="163"/>
      <c r="N179" s="166"/>
    </row>
    <row r="180" spans="4:14" ht="10.5" customHeight="1" x14ac:dyDescent="0.15">
      <c r="D180" s="158" t="s">
        <v>1397</v>
      </c>
      <c r="E180" s="159" t="s">
        <v>329</v>
      </c>
      <c r="G180" s="160" t="s">
        <v>1398</v>
      </c>
      <c r="H180" s="161" t="s">
        <v>131</v>
      </c>
      <c r="J180" s="163"/>
      <c r="N180" s="166"/>
    </row>
    <row r="181" spans="4:14" ht="10.5" customHeight="1" x14ac:dyDescent="0.15">
      <c r="D181" s="158" t="s">
        <v>1399</v>
      </c>
      <c r="E181" s="159" t="s">
        <v>331</v>
      </c>
      <c r="G181" s="160" t="s">
        <v>1400</v>
      </c>
      <c r="H181" s="161" t="s">
        <v>189</v>
      </c>
      <c r="J181" s="163"/>
      <c r="N181" s="166"/>
    </row>
    <row r="182" spans="4:14" ht="10.5" customHeight="1" x14ac:dyDescent="0.15">
      <c r="D182" s="158" t="s">
        <v>1401</v>
      </c>
      <c r="E182" s="159" t="s">
        <v>333</v>
      </c>
      <c r="G182" s="160" t="s">
        <v>1402</v>
      </c>
      <c r="H182" s="161" t="s">
        <v>183</v>
      </c>
      <c r="J182" s="163"/>
      <c r="N182" s="166"/>
    </row>
    <row r="183" spans="4:14" ht="10.5" customHeight="1" x14ac:dyDescent="0.15">
      <c r="D183" s="158" t="s">
        <v>1403</v>
      </c>
      <c r="E183" s="159" t="s">
        <v>335</v>
      </c>
      <c r="G183" s="160" t="s">
        <v>1404</v>
      </c>
      <c r="H183" s="161" t="s">
        <v>151</v>
      </c>
      <c r="J183" s="163"/>
      <c r="N183" s="166"/>
    </row>
    <row r="184" spans="4:14" ht="10.5" customHeight="1" x14ac:dyDescent="0.15">
      <c r="D184" s="158" t="s">
        <v>1405</v>
      </c>
      <c r="E184" s="159" t="s">
        <v>337</v>
      </c>
      <c r="G184" s="160" t="s">
        <v>1406</v>
      </c>
      <c r="H184" s="161" t="s">
        <v>111</v>
      </c>
      <c r="J184" s="163"/>
      <c r="N184" s="166"/>
    </row>
    <row r="185" spans="4:14" ht="10.5" customHeight="1" x14ac:dyDescent="0.15">
      <c r="D185" s="158" t="s">
        <v>1407</v>
      </c>
      <c r="E185" s="159" t="s">
        <v>1408</v>
      </c>
      <c r="G185" s="160" t="s">
        <v>1409</v>
      </c>
      <c r="H185" s="161" t="s">
        <v>103</v>
      </c>
      <c r="J185" s="163"/>
      <c r="N185" s="166"/>
    </row>
    <row r="186" spans="4:14" ht="10.5" customHeight="1" x14ac:dyDescent="0.15">
      <c r="D186" s="158" t="s">
        <v>1410</v>
      </c>
      <c r="E186" s="159" t="s">
        <v>340</v>
      </c>
      <c r="G186" s="160" t="s">
        <v>1411</v>
      </c>
      <c r="H186" s="161" t="s">
        <v>114</v>
      </c>
      <c r="J186" s="163"/>
      <c r="N186" s="166"/>
    </row>
    <row r="187" spans="4:14" ht="10.5" customHeight="1" x14ac:dyDescent="0.15">
      <c r="D187" s="158" t="s">
        <v>1412</v>
      </c>
      <c r="E187" s="159" t="s">
        <v>342</v>
      </c>
      <c r="G187" s="160" t="s">
        <v>1413</v>
      </c>
      <c r="H187" s="161" t="s">
        <v>158</v>
      </c>
      <c r="J187" s="163"/>
      <c r="N187" s="166"/>
    </row>
    <row r="188" spans="4:14" ht="10.5" customHeight="1" x14ac:dyDescent="0.15">
      <c r="D188" s="158" t="s">
        <v>1414</v>
      </c>
      <c r="E188" s="159" t="s">
        <v>344</v>
      </c>
      <c r="G188" s="160" t="s">
        <v>1415</v>
      </c>
      <c r="H188" s="161" t="s">
        <v>194</v>
      </c>
      <c r="J188" s="163"/>
      <c r="N188" s="166"/>
    </row>
    <row r="189" spans="4:14" ht="10.5" customHeight="1" x14ac:dyDescent="0.15">
      <c r="D189" s="158" t="s">
        <v>1416</v>
      </c>
      <c r="E189" s="159" t="s">
        <v>346</v>
      </c>
      <c r="G189" s="160" t="s">
        <v>1417</v>
      </c>
      <c r="H189" s="161" t="s">
        <v>147</v>
      </c>
      <c r="J189" s="163"/>
      <c r="N189" s="166"/>
    </row>
    <row r="190" spans="4:14" ht="10.5" customHeight="1" x14ac:dyDescent="0.15">
      <c r="D190" s="158" t="s">
        <v>1418</v>
      </c>
      <c r="E190" s="159" t="s">
        <v>348</v>
      </c>
      <c r="G190" s="160" t="s">
        <v>1419</v>
      </c>
      <c r="H190" s="161" t="s">
        <v>160</v>
      </c>
      <c r="J190" s="163"/>
      <c r="N190" s="166"/>
    </row>
    <row r="191" spans="4:14" ht="10.5" customHeight="1" x14ac:dyDescent="0.15">
      <c r="D191" s="158" t="s">
        <v>1420</v>
      </c>
      <c r="E191" s="159" t="s">
        <v>1421</v>
      </c>
      <c r="G191" s="160" t="s">
        <v>1422</v>
      </c>
      <c r="H191" s="161" t="s">
        <v>107</v>
      </c>
      <c r="J191" s="163"/>
      <c r="N191" s="166"/>
    </row>
    <row r="192" spans="4:14" ht="10.5" customHeight="1" x14ac:dyDescent="0.15">
      <c r="D192" s="158" t="s">
        <v>1423</v>
      </c>
      <c r="E192" s="159" t="s">
        <v>351</v>
      </c>
      <c r="G192" s="160" t="s">
        <v>1424</v>
      </c>
      <c r="H192" s="161" t="s">
        <v>166</v>
      </c>
      <c r="J192" s="163"/>
      <c r="N192" s="166"/>
    </row>
    <row r="193" spans="4:14" ht="10.5" customHeight="1" x14ac:dyDescent="0.15">
      <c r="D193" s="158" t="s">
        <v>1425</v>
      </c>
      <c r="E193" s="159" t="s">
        <v>353</v>
      </c>
      <c r="G193" s="160" t="s">
        <v>1426</v>
      </c>
      <c r="H193" s="161" t="s">
        <v>156</v>
      </c>
      <c r="J193" s="163"/>
      <c r="N193" s="166"/>
    </row>
    <row r="194" spans="4:14" ht="10.5" customHeight="1" x14ac:dyDescent="0.15">
      <c r="D194" s="158" t="s">
        <v>1427</v>
      </c>
      <c r="E194" s="159" t="s">
        <v>355</v>
      </c>
      <c r="G194" s="160" t="s">
        <v>1428</v>
      </c>
      <c r="H194" s="161" t="s">
        <v>149</v>
      </c>
      <c r="J194" s="163"/>
      <c r="N194" s="166"/>
    </row>
    <row r="195" spans="4:14" ht="10.5" customHeight="1" x14ac:dyDescent="0.15">
      <c r="D195" s="158" t="s">
        <v>1429</v>
      </c>
      <c r="E195" s="159" t="s">
        <v>357</v>
      </c>
      <c r="G195" s="160" t="s">
        <v>1430</v>
      </c>
      <c r="H195" s="161" t="s">
        <v>162</v>
      </c>
      <c r="J195" s="163"/>
      <c r="N195" s="166"/>
    </row>
    <row r="196" spans="4:14" ht="10.5" customHeight="1" x14ac:dyDescent="0.15">
      <c r="D196" s="158" t="s">
        <v>1431</v>
      </c>
      <c r="E196" s="159" t="s">
        <v>359</v>
      </c>
      <c r="G196" s="160" t="s">
        <v>1432</v>
      </c>
      <c r="H196" s="161" t="s">
        <v>1433</v>
      </c>
      <c r="J196" s="163"/>
      <c r="N196" s="166"/>
    </row>
    <row r="197" spans="4:14" ht="10.5" customHeight="1" x14ac:dyDescent="0.15">
      <c r="D197" s="158" t="s">
        <v>1434</v>
      </c>
      <c r="E197" s="159" t="s">
        <v>360</v>
      </c>
      <c r="G197" s="160" t="s">
        <v>1435</v>
      </c>
      <c r="H197" s="161" t="s">
        <v>168</v>
      </c>
      <c r="J197" s="163"/>
      <c r="N197" s="166"/>
    </row>
    <row r="198" spans="4:14" ht="10.5" customHeight="1" x14ac:dyDescent="0.15">
      <c r="D198" s="158" t="s">
        <v>1436</v>
      </c>
      <c r="E198" s="159" t="s">
        <v>362</v>
      </c>
      <c r="G198" s="160" t="s">
        <v>1437</v>
      </c>
      <c r="H198" s="161" t="s">
        <v>2371</v>
      </c>
      <c r="J198" s="163"/>
      <c r="N198" s="166"/>
    </row>
    <row r="199" spans="4:14" ht="10.5" customHeight="1" x14ac:dyDescent="0.15">
      <c r="D199" s="158" t="s">
        <v>1438</v>
      </c>
      <c r="E199" s="159" t="s">
        <v>364</v>
      </c>
      <c r="G199" s="160" t="s">
        <v>1439</v>
      </c>
      <c r="H199" s="161" t="s">
        <v>1440</v>
      </c>
      <c r="J199" s="163"/>
      <c r="N199" s="166"/>
    </row>
    <row r="200" spans="4:14" ht="10.5" customHeight="1" x14ac:dyDescent="0.15">
      <c r="D200" s="158" t="s">
        <v>1441</v>
      </c>
      <c r="E200" s="159" t="s">
        <v>366</v>
      </c>
      <c r="G200" s="160" t="s">
        <v>1442</v>
      </c>
      <c r="H200" s="161" t="s">
        <v>142</v>
      </c>
      <c r="J200" s="163"/>
    </row>
    <row r="201" spans="4:14" ht="10.5" customHeight="1" x14ac:dyDescent="0.15">
      <c r="D201" s="158" t="s">
        <v>1443</v>
      </c>
      <c r="E201" s="159" t="s">
        <v>917</v>
      </c>
      <c r="G201" s="160" t="s">
        <v>1444</v>
      </c>
      <c r="H201" s="161" t="s">
        <v>173</v>
      </c>
      <c r="J201" s="163"/>
    </row>
    <row r="202" spans="4:14" ht="10.5" customHeight="1" x14ac:dyDescent="0.15">
      <c r="D202" s="158" t="s">
        <v>1445</v>
      </c>
      <c r="E202" s="159" t="s">
        <v>369</v>
      </c>
      <c r="G202" s="160" t="s">
        <v>1446</v>
      </c>
      <c r="H202" s="161" t="s">
        <v>129</v>
      </c>
      <c r="J202" s="163"/>
    </row>
    <row r="203" spans="4:14" ht="10.5" customHeight="1" x14ac:dyDescent="0.15">
      <c r="D203" s="158" t="s">
        <v>1447</v>
      </c>
      <c r="E203" s="159" t="s">
        <v>1448</v>
      </c>
      <c r="G203" s="160" t="s">
        <v>1449</v>
      </c>
      <c r="H203" s="161" t="s">
        <v>101</v>
      </c>
      <c r="J203" s="163"/>
    </row>
    <row r="204" spans="4:14" ht="10.5" customHeight="1" x14ac:dyDescent="0.15">
      <c r="D204" s="158" t="s">
        <v>1450</v>
      </c>
      <c r="E204" s="159" t="s">
        <v>1451</v>
      </c>
      <c r="G204" s="160" t="s">
        <v>1452</v>
      </c>
      <c r="H204" s="161" t="s">
        <v>175</v>
      </c>
      <c r="J204" s="163"/>
    </row>
    <row r="205" spans="4:14" ht="10.5" customHeight="1" x14ac:dyDescent="0.15">
      <c r="D205" s="158" t="s">
        <v>1453</v>
      </c>
      <c r="E205" s="159" t="s">
        <v>1454</v>
      </c>
      <c r="G205" s="160" t="s">
        <v>1455</v>
      </c>
      <c r="H205" s="161" t="s">
        <v>179</v>
      </c>
      <c r="J205" s="163"/>
    </row>
    <row r="206" spans="4:14" ht="10.5" customHeight="1" x14ac:dyDescent="0.15">
      <c r="D206" s="158" t="s">
        <v>1456</v>
      </c>
      <c r="E206" s="159" t="s">
        <v>370</v>
      </c>
      <c r="G206" s="160" t="s">
        <v>1457</v>
      </c>
      <c r="H206" s="161" t="s">
        <v>1458</v>
      </c>
      <c r="J206" s="163"/>
    </row>
    <row r="207" spans="4:14" ht="10.5" customHeight="1" x14ac:dyDescent="0.15">
      <c r="D207" s="158" t="s">
        <v>1459</v>
      </c>
      <c r="E207" s="159" t="s">
        <v>372</v>
      </c>
      <c r="G207" s="160" t="s">
        <v>1460</v>
      </c>
      <c r="H207" s="161" t="s">
        <v>1461</v>
      </c>
      <c r="J207" s="163"/>
    </row>
    <row r="208" spans="4:14" ht="10.5" customHeight="1" x14ac:dyDescent="0.15">
      <c r="D208" s="158" t="s">
        <v>1462</v>
      </c>
      <c r="E208" s="159" t="s">
        <v>374</v>
      </c>
      <c r="G208" s="163"/>
      <c r="H208" s="163"/>
      <c r="J208" s="163"/>
    </row>
    <row r="209" spans="4:10" ht="10.5" customHeight="1" x14ac:dyDescent="0.15">
      <c r="D209" s="158" t="s">
        <v>1463</v>
      </c>
      <c r="E209" s="159" t="s">
        <v>1464</v>
      </c>
      <c r="J209" s="163"/>
    </row>
    <row r="210" spans="4:10" ht="10.5" customHeight="1" x14ac:dyDescent="0.15">
      <c r="D210" s="158" t="s">
        <v>1465</v>
      </c>
      <c r="E210" s="159" t="s">
        <v>376</v>
      </c>
    </row>
    <row r="211" spans="4:10" ht="10.5" customHeight="1" x14ac:dyDescent="0.15">
      <c r="D211" s="158" t="s">
        <v>1466</v>
      </c>
      <c r="E211" s="159" t="s">
        <v>378</v>
      </c>
    </row>
    <row r="212" spans="4:10" ht="10.5" customHeight="1" x14ac:dyDescent="0.15">
      <c r="D212" s="158" t="s">
        <v>1467</v>
      </c>
      <c r="E212" s="159" t="s">
        <v>380</v>
      </c>
    </row>
    <row r="213" spans="4:10" ht="10.5" customHeight="1" x14ac:dyDescent="0.15">
      <c r="D213" s="158" t="s">
        <v>1468</v>
      </c>
      <c r="E213" s="159" t="s">
        <v>382</v>
      </c>
    </row>
    <row r="214" spans="4:10" ht="10.5" customHeight="1" x14ac:dyDescent="0.15">
      <c r="D214" s="158" t="s">
        <v>1469</v>
      </c>
      <c r="E214" s="159" t="s">
        <v>384</v>
      </c>
    </row>
    <row r="215" spans="4:10" ht="10.5" customHeight="1" x14ac:dyDescent="0.15">
      <c r="D215" s="158" t="s">
        <v>1470</v>
      </c>
      <c r="E215" s="159" t="s">
        <v>386</v>
      </c>
    </row>
    <row r="216" spans="4:10" ht="10.5" customHeight="1" x14ac:dyDescent="0.15">
      <c r="D216" s="158" t="s">
        <v>1471</v>
      </c>
      <c r="E216" s="159" t="s">
        <v>388</v>
      </c>
    </row>
    <row r="217" spans="4:10" ht="10.5" customHeight="1" x14ac:dyDescent="0.15">
      <c r="D217" s="158" t="s">
        <v>1472</v>
      </c>
      <c r="E217" s="159" t="s">
        <v>390</v>
      </c>
    </row>
    <row r="218" spans="4:10" ht="10.5" customHeight="1" x14ac:dyDescent="0.15">
      <c r="D218" s="158" t="s">
        <v>1473</v>
      </c>
      <c r="E218" s="159" t="s">
        <v>391</v>
      </c>
    </row>
    <row r="219" spans="4:10" ht="10.5" customHeight="1" x14ac:dyDescent="0.15">
      <c r="D219" s="158" t="s">
        <v>1474</v>
      </c>
      <c r="E219" s="159" t="s">
        <v>392</v>
      </c>
    </row>
    <row r="220" spans="4:10" ht="10.5" customHeight="1" x14ac:dyDescent="0.15">
      <c r="D220" s="158" t="s">
        <v>1475</v>
      </c>
      <c r="E220" s="159" t="s">
        <v>393</v>
      </c>
    </row>
    <row r="221" spans="4:10" ht="10.5" customHeight="1" x14ac:dyDescent="0.15">
      <c r="D221" s="158" t="s">
        <v>1476</v>
      </c>
      <c r="E221" s="159" t="s">
        <v>394</v>
      </c>
    </row>
    <row r="222" spans="4:10" ht="10.5" customHeight="1" x14ac:dyDescent="0.15">
      <c r="D222" s="158" t="s">
        <v>1477</v>
      </c>
      <c r="E222" s="159" t="s">
        <v>1478</v>
      </c>
    </row>
    <row r="223" spans="4:10" ht="10.5" customHeight="1" x14ac:dyDescent="0.15">
      <c r="D223" s="158" t="s">
        <v>1479</v>
      </c>
      <c r="E223" s="159" t="s">
        <v>395</v>
      </c>
    </row>
    <row r="224" spans="4:10" ht="10.5" customHeight="1" x14ac:dyDescent="0.15">
      <c r="D224" s="158" t="s">
        <v>1480</v>
      </c>
      <c r="E224" s="159" t="s">
        <v>396</v>
      </c>
    </row>
    <row r="225" spans="4:5" ht="10.5" customHeight="1" x14ac:dyDescent="0.15">
      <c r="D225" s="158" t="s">
        <v>1481</v>
      </c>
      <c r="E225" s="159" t="s">
        <v>397</v>
      </c>
    </row>
    <row r="226" spans="4:5" ht="10.5" customHeight="1" x14ac:dyDescent="0.15">
      <c r="D226" s="158" t="s">
        <v>1482</v>
      </c>
      <c r="E226" s="159" t="s">
        <v>398</v>
      </c>
    </row>
    <row r="227" spans="4:5" ht="10.5" customHeight="1" x14ac:dyDescent="0.15">
      <c r="D227" s="158" t="s">
        <v>1483</v>
      </c>
      <c r="E227" s="159" t="s">
        <v>399</v>
      </c>
    </row>
    <row r="228" spans="4:5" ht="10.5" customHeight="1" x14ac:dyDescent="0.15">
      <c r="D228" s="158" t="s">
        <v>1484</v>
      </c>
      <c r="E228" s="159" t="s">
        <v>400</v>
      </c>
    </row>
    <row r="229" spans="4:5" ht="10.5" customHeight="1" x14ac:dyDescent="0.15">
      <c r="D229" s="158" t="s">
        <v>1485</v>
      </c>
      <c r="E229" s="159" t="s">
        <v>401</v>
      </c>
    </row>
    <row r="230" spans="4:5" ht="10.5" customHeight="1" x14ac:dyDescent="0.15">
      <c r="D230" s="158" t="s">
        <v>1486</v>
      </c>
      <c r="E230" s="159" t="s">
        <v>402</v>
      </c>
    </row>
    <row r="231" spans="4:5" ht="10.5" customHeight="1" x14ac:dyDescent="0.15">
      <c r="D231" s="158" t="s">
        <v>1487</v>
      </c>
      <c r="E231" s="159" t="s">
        <v>403</v>
      </c>
    </row>
    <row r="232" spans="4:5" ht="10.5" customHeight="1" x14ac:dyDescent="0.15">
      <c r="D232" s="158" t="s">
        <v>1488</v>
      </c>
      <c r="E232" s="159" t="s">
        <v>404</v>
      </c>
    </row>
    <row r="233" spans="4:5" ht="10.5" customHeight="1" x14ac:dyDescent="0.15">
      <c r="D233" s="158" t="s">
        <v>1489</v>
      </c>
      <c r="E233" s="159" t="s">
        <v>405</v>
      </c>
    </row>
    <row r="234" spans="4:5" ht="10.5" customHeight="1" x14ac:dyDescent="0.15">
      <c r="D234" s="158" t="s">
        <v>1490</v>
      </c>
      <c r="E234" s="159" t="s">
        <v>406</v>
      </c>
    </row>
    <row r="235" spans="4:5" ht="10.5" customHeight="1" x14ac:dyDescent="0.15">
      <c r="D235" s="158" t="s">
        <v>1491</v>
      </c>
      <c r="E235" s="159" t="s">
        <v>407</v>
      </c>
    </row>
    <row r="236" spans="4:5" ht="10.5" customHeight="1" x14ac:dyDescent="0.15">
      <c r="D236" s="158" t="s">
        <v>1492</v>
      </c>
      <c r="E236" s="159" t="s">
        <v>408</v>
      </c>
    </row>
    <row r="237" spans="4:5" ht="10.5" customHeight="1" x14ac:dyDescent="0.15">
      <c r="D237" s="158" t="s">
        <v>1493</v>
      </c>
      <c r="E237" s="159" t="s">
        <v>409</v>
      </c>
    </row>
    <row r="238" spans="4:5" ht="10.5" customHeight="1" x14ac:dyDescent="0.15">
      <c r="D238" s="158" t="s">
        <v>1494</v>
      </c>
      <c r="E238" s="159" t="s">
        <v>1495</v>
      </c>
    </row>
    <row r="239" spans="4:5" ht="10.5" customHeight="1" x14ac:dyDescent="0.15">
      <c r="D239" s="158" t="s">
        <v>1496</v>
      </c>
      <c r="E239" s="159" t="s">
        <v>410</v>
      </c>
    </row>
    <row r="240" spans="4:5" ht="10.5" customHeight="1" x14ac:dyDescent="0.15">
      <c r="D240" s="158" t="s">
        <v>1497</v>
      </c>
      <c r="E240" s="159" t="s">
        <v>411</v>
      </c>
    </row>
    <row r="241" spans="4:11" ht="10.5" customHeight="1" x14ac:dyDescent="0.15">
      <c r="D241" s="158" t="s">
        <v>1498</v>
      </c>
      <c r="E241" s="159" t="s">
        <v>412</v>
      </c>
    </row>
    <row r="242" spans="4:11" ht="10.5" customHeight="1" x14ac:dyDescent="0.15">
      <c r="D242" s="158" t="s">
        <v>1499</v>
      </c>
      <c r="E242" s="159" t="s">
        <v>413</v>
      </c>
      <c r="K242" s="167"/>
    </row>
    <row r="243" spans="4:11" ht="10.5" customHeight="1" x14ac:dyDescent="0.15">
      <c r="D243" s="158" t="s">
        <v>1500</v>
      </c>
      <c r="E243" s="159" t="s">
        <v>414</v>
      </c>
      <c r="K243" s="167"/>
    </row>
    <row r="244" spans="4:11" ht="10.5" customHeight="1" x14ac:dyDescent="0.15">
      <c r="D244" s="158" t="s">
        <v>1501</v>
      </c>
      <c r="E244" s="159" t="s">
        <v>415</v>
      </c>
      <c r="K244" s="167"/>
    </row>
    <row r="245" spans="4:11" ht="10.5" customHeight="1" x14ac:dyDescent="0.15">
      <c r="D245" s="158" t="s">
        <v>1502</v>
      </c>
      <c r="E245" s="159" t="s">
        <v>416</v>
      </c>
      <c r="K245" s="167"/>
    </row>
    <row r="246" spans="4:11" ht="10.5" customHeight="1" x14ac:dyDescent="0.15">
      <c r="D246" s="158" t="s">
        <v>1503</v>
      </c>
      <c r="E246" s="159" t="s">
        <v>417</v>
      </c>
      <c r="K246" s="167"/>
    </row>
    <row r="247" spans="4:11" ht="10.5" customHeight="1" x14ac:dyDescent="0.15">
      <c r="D247" s="158" t="s">
        <v>1504</v>
      </c>
      <c r="E247" s="159" t="s">
        <v>418</v>
      </c>
      <c r="K247" s="167"/>
    </row>
    <row r="248" spans="4:11" ht="10.5" customHeight="1" x14ac:dyDescent="0.15">
      <c r="D248" s="158" t="s">
        <v>1505</v>
      </c>
      <c r="E248" s="159" t="s">
        <v>419</v>
      </c>
      <c r="K248" s="167"/>
    </row>
    <row r="249" spans="4:11" ht="10.5" customHeight="1" x14ac:dyDescent="0.15">
      <c r="D249" s="158" t="s">
        <v>1506</v>
      </c>
      <c r="E249" s="159" t="s">
        <v>420</v>
      </c>
      <c r="K249" s="167"/>
    </row>
    <row r="250" spans="4:11" ht="10.5" customHeight="1" x14ac:dyDescent="0.15">
      <c r="D250" s="158" t="s">
        <v>1507</v>
      </c>
      <c r="E250" s="159" t="s">
        <v>421</v>
      </c>
      <c r="K250" s="167"/>
    </row>
    <row r="251" spans="4:11" ht="10.5" customHeight="1" x14ac:dyDescent="0.15">
      <c r="D251" s="158" t="s">
        <v>1508</v>
      </c>
      <c r="E251" s="159" t="s">
        <v>422</v>
      </c>
      <c r="K251" s="167"/>
    </row>
    <row r="252" spans="4:11" ht="10.5" customHeight="1" x14ac:dyDescent="0.15">
      <c r="D252" s="158" t="s">
        <v>1509</v>
      </c>
      <c r="E252" s="159" t="s">
        <v>423</v>
      </c>
      <c r="K252" s="167"/>
    </row>
    <row r="253" spans="4:11" ht="10.5" customHeight="1" x14ac:dyDescent="0.15">
      <c r="D253" s="158" t="s">
        <v>1510</v>
      </c>
      <c r="E253" s="159" t="s">
        <v>424</v>
      </c>
      <c r="K253" s="167"/>
    </row>
    <row r="254" spans="4:11" ht="10.5" customHeight="1" x14ac:dyDescent="0.15">
      <c r="D254" s="158" t="s">
        <v>1511</v>
      </c>
      <c r="E254" s="159" t="s">
        <v>425</v>
      </c>
      <c r="K254" s="167"/>
    </row>
    <row r="255" spans="4:11" ht="10.5" customHeight="1" x14ac:dyDescent="0.15">
      <c r="D255" s="158" t="s">
        <v>1512</v>
      </c>
      <c r="E255" s="159" t="s">
        <v>426</v>
      </c>
      <c r="K255" s="167"/>
    </row>
    <row r="256" spans="4:11" ht="10.5" customHeight="1" x14ac:dyDescent="0.15">
      <c r="D256" s="158" t="s">
        <v>1513</v>
      </c>
      <c r="E256" s="159" t="s">
        <v>427</v>
      </c>
      <c r="K256" s="167"/>
    </row>
    <row r="257" spans="4:11" ht="10.5" customHeight="1" x14ac:dyDescent="0.15">
      <c r="D257" s="158" t="s">
        <v>1514</v>
      </c>
      <c r="E257" s="159" t="s">
        <v>428</v>
      </c>
      <c r="K257" s="167"/>
    </row>
    <row r="258" spans="4:11" ht="10.5" customHeight="1" x14ac:dyDescent="0.15">
      <c r="D258" s="158" t="s">
        <v>1515</v>
      </c>
      <c r="E258" s="159" t="s">
        <v>429</v>
      </c>
      <c r="K258" s="167"/>
    </row>
    <row r="259" spans="4:11" ht="10.5" customHeight="1" x14ac:dyDescent="0.15">
      <c r="D259" s="158" t="s">
        <v>1516</v>
      </c>
      <c r="E259" s="159" t="s">
        <v>430</v>
      </c>
      <c r="K259" s="167"/>
    </row>
    <row r="260" spans="4:11" ht="10.5" customHeight="1" x14ac:dyDescent="0.15">
      <c r="D260" s="158" t="s">
        <v>1517</v>
      </c>
      <c r="E260" s="159" t="s">
        <v>431</v>
      </c>
      <c r="K260" s="167"/>
    </row>
    <row r="261" spans="4:11" ht="10.5" customHeight="1" x14ac:dyDescent="0.15">
      <c r="D261" s="158" t="s">
        <v>1518</v>
      </c>
      <c r="E261" s="159" t="s">
        <v>432</v>
      </c>
      <c r="K261" s="167"/>
    </row>
    <row r="262" spans="4:11" ht="10.5" customHeight="1" x14ac:dyDescent="0.15">
      <c r="D262" s="158" t="s">
        <v>1519</v>
      </c>
      <c r="E262" s="159" t="s">
        <v>433</v>
      </c>
      <c r="K262" s="167"/>
    </row>
    <row r="263" spans="4:11" ht="10.5" customHeight="1" x14ac:dyDescent="0.15">
      <c r="D263" s="158" t="s">
        <v>1520</v>
      </c>
      <c r="E263" s="159" t="s">
        <v>434</v>
      </c>
      <c r="K263" s="167"/>
    </row>
    <row r="264" spans="4:11" ht="10.5" customHeight="1" x14ac:dyDescent="0.15">
      <c r="D264" s="158" t="s">
        <v>1521</v>
      </c>
      <c r="E264" s="159" t="s">
        <v>435</v>
      </c>
      <c r="K264" s="167"/>
    </row>
    <row r="265" spans="4:11" ht="10.5" customHeight="1" x14ac:dyDescent="0.15">
      <c r="D265" s="158" t="s">
        <v>1522</v>
      </c>
      <c r="E265" s="159" t="s">
        <v>436</v>
      </c>
      <c r="K265" s="167"/>
    </row>
    <row r="266" spans="4:11" ht="10.5" customHeight="1" x14ac:dyDescent="0.15">
      <c r="D266" s="158" t="s">
        <v>1523</v>
      </c>
      <c r="E266" s="159" t="s">
        <v>437</v>
      </c>
      <c r="K266" s="167"/>
    </row>
    <row r="267" spans="4:11" ht="10.5" customHeight="1" x14ac:dyDescent="0.15">
      <c r="D267" s="158" t="s">
        <v>1524</v>
      </c>
      <c r="E267" s="159" t="s">
        <v>438</v>
      </c>
      <c r="K267" s="167"/>
    </row>
    <row r="268" spans="4:11" ht="10.5" customHeight="1" x14ac:dyDescent="0.15">
      <c r="D268" s="158" t="s">
        <v>1525</v>
      </c>
      <c r="E268" s="159" t="s">
        <v>918</v>
      </c>
      <c r="K268" s="167"/>
    </row>
    <row r="269" spans="4:11" ht="10.5" customHeight="1" x14ac:dyDescent="0.15">
      <c r="D269" s="158" t="s">
        <v>1526</v>
      </c>
      <c r="E269" s="159" t="s">
        <v>439</v>
      </c>
      <c r="K269" s="167"/>
    </row>
    <row r="270" spans="4:11" ht="10.5" customHeight="1" x14ac:dyDescent="0.15">
      <c r="D270" s="158" t="s">
        <v>1527</v>
      </c>
      <c r="E270" s="159" t="s">
        <v>440</v>
      </c>
      <c r="K270" s="167"/>
    </row>
    <row r="271" spans="4:11" ht="10.5" customHeight="1" x14ac:dyDescent="0.15">
      <c r="D271" s="158" t="s">
        <v>1528</v>
      </c>
      <c r="E271" s="159" t="s">
        <v>441</v>
      </c>
      <c r="K271" s="167"/>
    </row>
    <row r="272" spans="4:11" ht="10.5" customHeight="1" x14ac:dyDescent="0.15">
      <c r="D272" s="158" t="s">
        <v>1529</v>
      </c>
      <c r="E272" s="159" t="s">
        <v>442</v>
      </c>
      <c r="K272" s="167"/>
    </row>
    <row r="273" spans="4:11" ht="10.5" customHeight="1" x14ac:dyDescent="0.15">
      <c r="D273" s="158" t="s">
        <v>1530</v>
      </c>
      <c r="E273" s="159" t="s">
        <v>443</v>
      </c>
      <c r="K273" s="167"/>
    </row>
    <row r="274" spans="4:11" ht="10.5" customHeight="1" x14ac:dyDescent="0.15">
      <c r="D274" s="158" t="s">
        <v>1531</v>
      </c>
      <c r="E274" s="159" t="s">
        <v>444</v>
      </c>
      <c r="K274" s="167"/>
    </row>
    <row r="275" spans="4:11" ht="10.5" customHeight="1" x14ac:dyDescent="0.15">
      <c r="D275" s="158" t="s">
        <v>1532</v>
      </c>
      <c r="E275" s="159" t="s">
        <v>445</v>
      </c>
      <c r="K275" s="167"/>
    </row>
    <row r="276" spans="4:11" ht="10.5" customHeight="1" x14ac:dyDescent="0.15">
      <c r="D276" s="158" t="s">
        <v>1533</v>
      </c>
      <c r="E276" s="159" t="s">
        <v>1534</v>
      </c>
      <c r="K276" s="167"/>
    </row>
    <row r="277" spans="4:11" ht="10.5" customHeight="1" x14ac:dyDescent="0.15">
      <c r="D277" s="158" t="s">
        <v>1535</v>
      </c>
      <c r="E277" s="159" t="s">
        <v>446</v>
      </c>
      <c r="K277" s="167"/>
    </row>
    <row r="278" spans="4:11" ht="10.5" customHeight="1" x14ac:dyDescent="0.15">
      <c r="D278" s="158" t="s">
        <v>1536</v>
      </c>
      <c r="E278" s="159" t="s">
        <v>447</v>
      </c>
      <c r="K278" s="167"/>
    </row>
    <row r="279" spans="4:11" ht="10.5" customHeight="1" x14ac:dyDescent="0.15">
      <c r="D279" s="158" t="s">
        <v>1537</v>
      </c>
      <c r="E279" s="159" t="s">
        <v>448</v>
      </c>
      <c r="K279" s="167"/>
    </row>
    <row r="280" spans="4:11" ht="10.5" customHeight="1" x14ac:dyDescent="0.15">
      <c r="D280" s="158" t="s">
        <v>1538</v>
      </c>
      <c r="E280" s="159" t="s">
        <v>449</v>
      </c>
      <c r="K280" s="167"/>
    </row>
    <row r="281" spans="4:11" ht="10.5" customHeight="1" x14ac:dyDescent="0.15">
      <c r="D281" s="158" t="s">
        <v>1539</v>
      </c>
      <c r="E281" s="159" t="s">
        <v>450</v>
      </c>
      <c r="K281" s="167"/>
    </row>
    <row r="282" spans="4:11" ht="10.5" customHeight="1" x14ac:dyDescent="0.15">
      <c r="D282" s="158" t="s">
        <v>1540</v>
      </c>
      <c r="E282" s="159" t="s">
        <v>451</v>
      </c>
      <c r="K282" s="167"/>
    </row>
    <row r="283" spans="4:11" ht="10.5" customHeight="1" x14ac:dyDescent="0.15">
      <c r="D283" s="158" t="s">
        <v>1541</v>
      </c>
      <c r="E283" s="159" t="s">
        <v>452</v>
      </c>
      <c r="K283" s="167"/>
    </row>
    <row r="284" spans="4:11" ht="10.5" customHeight="1" x14ac:dyDescent="0.15">
      <c r="D284" s="158" t="s">
        <v>1542</v>
      </c>
      <c r="E284" s="159" t="s">
        <v>453</v>
      </c>
      <c r="K284" s="167"/>
    </row>
    <row r="285" spans="4:11" ht="10.5" customHeight="1" x14ac:dyDescent="0.15">
      <c r="D285" s="158" t="s">
        <v>1543</v>
      </c>
      <c r="E285" s="159" t="s">
        <v>454</v>
      </c>
      <c r="K285" s="167"/>
    </row>
    <row r="286" spans="4:11" ht="10.5" customHeight="1" x14ac:dyDescent="0.15">
      <c r="D286" s="158" t="s">
        <v>1544</v>
      </c>
      <c r="E286" s="159" t="s">
        <v>1545</v>
      </c>
      <c r="K286" s="167"/>
    </row>
    <row r="287" spans="4:11" ht="10.5" customHeight="1" x14ac:dyDescent="0.15">
      <c r="D287" s="158" t="s">
        <v>1546</v>
      </c>
      <c r="E287" s="159" t="s">
        <v>455</v>
      </c>
      <c r="K287" s="167"/>
    </row>
    <row r="288" spans="4:11" ht="10.5" customHeight="1" x14ac:dyDescent="0.15">
      <c r="D288" s="158" t="s">
        <v>1547</v>
      </c>
      <c r="E288" s="159" t="s">
        <v>456</v>
      </c>
      <c r="K288" s="167"/>
    </row>
    <row r="289" spans="4:11" ht="10.5" customHeight="1" x14ac:dyDescent="0.15">
      <c r="D289" s="158" t="s">
        <v>1548</v>
      </c>
      <c r="E289" s="159" t="s">
        <v>457</v>
      </c>
      <c r="K289" s="167"/>
    </row>
    <row r="290" spans="4:11" ht="10.5" customHeight="1" x14ac:dyDescent="0.15">
      <c r="D290" s="158" t="s">
        <v>1549</v>
      </c>
      <c r="E290" s="159" t="s">
        <v>458</v>
      </c>
      <c r="K290" s="167"/>
    </row>
    <row r="291" spans="4:11" ht="10.5" customHeight="1" x14ac:dyDescent="0.15">
      <c r="D291" s="158" t="s">
        <v>1550</v>
      </c>
      <c r="E291" s="159" t="s">
        <v>459</v>
      </c>
      <c r="K291" s="167"/>
    </row>
    <row r="292" spans="4:11" ht="10.5" customHeight="1" x14ac:dyDescent="0.15">
      <c r="D292" s="158" t="s">
        <v>1551</v>
      </c>
      <c r="E292" s="159" t="s">
        <v>460</v>
      </c>
      <c r="K292" s="167"/>
    </row>
    <row r="293" spans="4:11" ht="10.5" customHeight="1" x14ac:dyDescent="0.15">
      <c r="D293" s="158" t="s">
        <v>1552</v>
      </c>
      <c r="E293" s="159" t="s">
        <v>461</v>
      </c>
      <c r="K293" s="167"/>
    </row>
    <row r="294" spans="4:11" ht="10.5" customHeight="1" x14ac:dyDescent="0.15">
      <c r="D294" s="158" t="s">
        <v>1553</v>
      </c>
      <c r="E294" s="159" t="s">
        <v>462</v>
      </c>
      <c r="K294" s="167"/>
    </row>
    <row r="295" spans="4:11" ht="10.5" customHeight="1" x14ac:dyDescent="0.15">
      <c r="D295" s="158" t="s">
        <v>1554</v>
      </c>
      <c r="E295" s="159" t="s">
        <v>463</v>
      </c>
      <c r="K295" s="167"/>
    </row>
    <row r="296" spans="4:11" ht="10.5" customHeight="1" x14ac:dyDescent="0.15">
      <c r="D296" s="158" t="s">
        <v>1555</v>
      </c>
      <c r="E296" s="159" t="s">
        <v>464</v>
      </c>
      <c r="K296" s="167"/>
    </row>
    <row r="297" spans="4:11" ht="10.5" customHeight="1" x14ac:dyDescent="0.15">
      <c r="D297" s="158" t="s">
        <v>1556</v>
      </c>
      <c r="E297" s="159" t="s">
        <v>465</v>
      </c>
      <c r="K297" s="167"/>
    </row>
    <row r="298" spans="4:11" ht="10.5" customHeight="1" x14ac:dyDescent="0.15">
      <c r="D298" s="158" t="s">
        <v>1557</v>
      </c>
      <c r="E298" s="159" t="s">
        <v>466</v>
      </c>
      <c r="K298" s="167"/>
    </row>
    <row r="299" spans="4:11" ht="10.5" customHeight="1" x14ac:dyDescent="0.15">
      <c r="D299" s="158" t="s">
        <v>1558</v>
      </c>
      <c r="E299" s="159" t="s">
        <v>467</v>
      </c>
      <c r="K299" s="167"/>
    </row>
    <row r="300" spans="4:11" ht="10.5" customHeight="1" x14ac:dyDescent="0.15">
      <c r="D300" s="158" t="s">
        <v>1559</v>
      </c>
      <c r="E300" s="159" t="s">
        <v>468</v>
      </c>
      <c r="K300" s="167"/>
    </row>
    <row r="301" spans="4:11" ht="10.5" customHeight="1" x14ac:dyDescent="0.15">
      <c r="D301" s="158" t="s">
        <v>1560</v>
      </c>
      <c r="E301" s="159" t="s">
        <v>469</v>
      </c>
      <c r="K301" s="167"/>
    </row>
    <row r="302" spans="4:11" ht="10.5" customHeight="1" x14ac:dyDescent="0.15">
      <c r="D302" s="158" t="s">
        <v>1561</v>
      </c>
      <c r="E302" s="159" t="s">
        <v>470</v>
      </c>
      <c r="K302" s="167"/>
    </row>
    <row r="303" spans="4:11" ht="10.5" customHeight="1" x14ac:dyDescent="0.15">
      <c r="D303" s="158" t="s">
        <v>1562</v>
      </c>
      <c r="E303" s="159" t="s">
        <v>471</v>
      </c>
      <c r="K303" s="167"/>
    </row>
    <row r="304" spans="4:11" ht="10.5" customHeight="1" x14ac:dyDescent="0.15">
      <c r="D304" s="158" t="s">
        <v>1563</v>
      </c>
      <c r="E304" s="159" t="s">
        <v>472</v>
      </c>
      <c r="K304" s="167"/>
    </row>
    <row r="305" spans="4:11" ht="10.5" customHeight="1" x14ac:dyDescent="0.15">
      <c r="D305" s="158" t="s">
        <v>1564</v>
      </c>
      <c r="E305" s="159" t="s">
        <v>473</v>
      </c>
      <c r="K305" s="167"/>
    </row>
    <row r="306" spans="4:11" ht="10.5" customHeight="1" x14ac:dyDescent="0.15">
      <c r="D306" s="158" t="s">
        <v>1565</v>
      </c>
      <c r="E306" s="159" t="s">
        <v>474</v>
      </c>
      <c r="K306" s="167"/>
    </row>
    <row r="307" spans="4:11" ht="10.5" customHeight="1" x14ac:dyDescent="0.15">
      <c r="D307" s="158" t="s">
        <v>1566</v>
      </c>
      <c r="E307" s="159" t="s">
        <v>475</v>
      </c>
      <c r="K307" s="167"/>
    </row>
    <row r="308" spans="4:11" ht="10.5" customHeight="1" x14ac:dyDescent="0.15">
      <c r="D308" s="158" t="s">
        <v>1567</v>
      </c>
      <c r="E308" s="159" t="s">
        <v>476</v>
      </c>
      <c r="K308" s="167"/>
    </row>
    <row r="309" spans="4:11" ht="10.5" customHeight="1" x14ac:dyDescent="0.15">
      <c r="D309" s="158" t="s">
        <v>1568</v>
      </c>
      <c r="E309" s="159" t="s">
        <v>478</v>
      </c>
      <c r="K309" s="167"/>
    </row>
    <row r="310" spans="4:11" ht="10.5" customHeight="1" x14ac:dyDescent="0.15">
      <c r="D310" s="158" t="s">
        <v>1569</v>
      </c>
      <c r="E310" s="159" t="s">
        <v>479</v>
      </c>
      <c r="K310" s="167"/>
    </row>
    <row r="311" spans="4:11" ht="10.5" customHeight="1" x14ac:dyDescent="0.15">
      <c r="D311" s="158" t="s">
        <v>1570</v>
      </c>
      <c r="E311" s="159" t="s">
        <v>480</v>
      </c>
      <c r="K311" s="167"/>
    </row>
    <row r="312" spans="4:11" ht="10.5" customHeight="1" x14ac:dyDescent="0.15">
      <c r="D312" s="158" t="s">
        <v>1571</v>
      </c>
      <c r="E312" s="159" t="s">
        <v>481</v>
      </c>
      <c r="K312" s="167"/>
    </row>
    <row r="313" spans="4:11" ht="10.5" customHeight="1" x14ac:dyDescent="0.15">
      <c r="D313" s="158" t="s">
        <v>1572</v>
      </c>
      <c r="E313" s="159" t="s">
        <v>482</v>
      </c>
      <c r="K313" s="167"/>
    </row>
    <row r="314" spans="4:11" ht="10.5" customHeight="1" x14ac:dyDescent="0.15">
      <c r="D314" s="158" t="s">
        <v>1573</v>
      </c>
      <c r="E314" s="159" t="s">
        <v>483</v>
      </c>
      <c r="K314" s="167"/>
    </row>
    <row r="315" spans="4:11" ht="10.5" customHeight="1" x14ac:dyDescent="0.15">
      <c r="D315" s="158" t="s">
        <v>1574</v>
      </c>
      <c r="E315" s="159" t="s">
        <v>484</v>
      </c>
      <c r="K315" s="167"/>
    </row>
    <row r="316" spans="4:11" ht="10.5" customHeight="1" x14ac:dyDescent="0.15">
      <c r="D316" s="158" t="s">
        <v>1575</v>
      </c>
      <c r="E316" s="159" t="s">
        <v>485</v>
      </c>
      <c r="K316" s="167"/>
    </row>
    <row r="317" spans="4:11" ht="10.5" customHeight="1" x14ac:dyDescent="0.15">
      <c r="D317" s="158" t="s">
        <v>1576</v>
      </c>
      <c r="E317" s="159" t="s">
        <v>486</v>
      </c>
      <c r="K317" s="167"/>
    </row>
    <row r="318" spans="4:11" ht="10.5" customHeight="1" x14ac:dyDescent="0.15">
      <c r="D318" s="158" t="s">
        <v>1577</v>
      </c>
      <c r="E318" s="159" t="s">
        <v>487</v>
      </c>
      <c r="K318" s="167"/>
    </row>
    <row r="319" spans="4:11" ht="10.5" customHeight="1" x14ac:dyDescent="0.15">
      <c r="D319" s="158" t="s">
        <v>1578</v>
      </c>
      <c r="E319" s="159" t="s">
        <v>488</v>
      </c>
      <c r="K319" s="167"/>
    </row>
    <row r="320" spans="4:11" ht="10.5" customHeight="1" x14ac:dyDescent="0.15">
      <c r="D320" s="158" t="s">
        <v>1579</v>
      </c>
      <c r="E320" s="159" t="s">
        <v>489</v>
      </c>
      <c r="K320" s="167"/>
    </row>
    <row r="321" spans="4:11" ht="10.5" customHeight="1" x14ac:dyDescent="0.15">
      <c r="D321" s="158" t="s">
        <v>1580</v>
      </c>
      <c r="E321" s="159" t="s">
        <v>490</v>
      </c>
      <c r="K321" s="167"/>
    </row>
    <row r="322" spans="4:11" ht="10.5" customHeight="1" x14ac:dyDescent="0.15">
      <c r="D322" s="158" t="s">
        <v>1581</v>
      </c>
      <c r="E322" s="159" t="s">
        <v>491</v>
      </c>
      <c r="K322" s="167"/>
    </row>
    <row r="323" spans="4:11" ht="10.5" customHeight="1" x14ac:dyDescent="0.15">
      <c r="D323" s="158" t="s">
        <v>1582</v>
      </c>
      <c r="E323" s="159" t="s">
        <v>492</v>
      </c>
      <c r="K323" s="167"/>
    </row>
    <row r="324" spans="4:11" ht="10.5" customHeight="1" x14ac:dyDescent="0.15">
      <c r="D324" s="158" t="s">
        <v>1583</v>
      </c>
      <c r="E324" s="159" t="s">
        <v>493</v>
      </c>
      <c r="K324" s="167"/>
    </row>
    <row r="325" spans="4:11" ht="10.5" customHeight="1" x14ac:dyDescent="0.15">
      <c r="D325" s="158" t="s">
        <v>1584</v>
      </c>
      <c r="E325" s="159" t="s">
        <v>1585</v>
      </c>
      <c r="K325" s="167"/>
    </row>
    <row r="326" spans="4:11" ht="10.5" customHeight="1" x14ac:dyDescent="0.15">
      <c r="D326" s="158" t="s">
        <v>1586</v>
      </c>
      <c r="E326" s="159" t="s">
        <v>494</v>
      </c>
      <c r="K326" s="167"/>
    </row>
    <row r="327" spans="4:11" ht="10.5" customHeight="1" x14ac:dyDescent="0.15">
      <c r="D327" s="158" t="s">
        <v>1587</v>
      </c>
      <c r="E327" s="159" t="s">
        <v>495</v>
      </c>
      <c r="K327" s="167"/>
    </row>
    <row r="328" spans="4:11" ht="10.5" customHeight="1" x14ac:dyDescent="0.15">
      <c r="D328" s="158" t="s">
        <v>1588</v>
      </c>
      <c r="E328" s="159" t="s">
        <v>496</v>
      </c>
      <c r="K328" s="167"/>
    </row>
    <row r="329" spans="4:11" ht="10.5" customHeight="1" x14ac:dyDescent="0.15">
      <c r="D329" s="158" t="s">
        <v>1589</v>
      </c>
      <c r="E329" s="159" t="s">
        <v>497</v>
      </c>
      <c r="K329" s="167"/>
    </row>
    <row r="330" spans="4:11" ht="10.5" customHeight="1" x14ac:dyDescent="0.15">
      <c r="D330" s="158" t="s">
        <v>1590</v>
      </c>
      <c r="E330" s="159" t="s">
        <v>498</v>
      </c>
      <c r="K330" s="167"/>
    </row>
    <row r="331" spans="4:11" ht="10.5" customHeight="1" x14ac:dyDescent="0.15">
      <c r="D331" s="158" t="s">
        <v>1591</v>
      </c>
      <c r="E331" s="159" t="s">
        <v>499</v>
      </c>
      <c r="K331" s="167"/>
    </row>
    <row r="332" spans="4:11" ht="10.5" customHeight="1" x14ac:dyDescent="0.15">
      <c r="D332" s="158" t="s">
        <v>1592</v>
      </c>
      <c r="E332" s="159" t="s">
        <v>500</v>
      </c>
      <c r="K332" s="167"/>
    </row>
    <row r="333" spans="4:11" ht="10.5" customHeight="1" x14ac:dyDescent="0.15">
      <c r="D333" s="158" t="s">
        <v>1593</v>
      </c>
      <c r="E333" s="159" t="s">
        <v>501</v>
      </c>
      <c r="K333" s="167"/>
    </row>
    <row r="334" spans="4:11" ht="10.5" customHeight="1" x14ac:dyDescent="0.15">
      <c r="D334" s="158" t="s">
        <v>1594</v>
      </c>
      <c r="E334" s="159" t="s">
        <v>502</v>
      </c>
      <c r="K334" s="167"/>
    </row>
    <row r="335" spans="4:11" ht="10.5" customHeight="1" x14ac:dyDescent="0.15">
      <c r="D335" s="158" t="s">
        <v>1595</v>
      </c>
      <c r="E335" s="159" t="s">
        <v>1596</v>
      </c>
      <c r="K335" s="167"/>
    </row>
    <row r="336" spans="4:11" ht="10.5" customHeight="1" x14ac:dyDescent="0.15">
      <c r="D336" s="158" t="s">
        <v>1597</v>
      </c>
      <c r="E336" s="159" t="s">
        <v>503</v>
      </c>
      <c r="K336" s="167"/>
    </row>
    <row r="337" spans="4:11" ht="10.5" customHeight="1" x14ac:dyDescent="0.15">
      <c r="D337" s="158" t="s">
        <v>1598</v>
      </c>
      <c r="E337" s="159" t="s">
        <v>504</v>
      </c>
      <c r="K337" s="167"/>
    </row>
    <row r="338" spans="4:11" ht="10.5" customHeight="1" x14ac:dyDescent="0.15">
      <c r="D338" s="158" t="s">
        <v>1599</v>
      </c>
      <c r="E338" s="159" t="s">
        <v>505</v>
      </c>
      <c r="K338" s="167"/>
    </row>
    <row r="339" spans="4:11" ht="10.5" customHeight="1" x14ac:dyDescent="0.15">
      <c r="D339" s="158" t="s">
        <v>1600</v>
      </c>
      <c r="E339" s="159" t="s">
        <v>506</v>
      </c>
      <c r="K339" s="167"/>
    </row>
    <row r="340" spans="4:11" ht="10.5" customHeight="1" x14ac:dyDescent="0.15">
      <c r="D340" s="158" t="s">
        <v>1601</v>
      </c>
      <c r="E340" s="159" t="s">
        <v>507</v>
      </c>
      <c r="K340" s="167"/>
    </row>
    <row r="341" spans="4:11" ht="10.5" customHeight="1" x14ac:dyDescent="0.15">
      <c r="D341" s="158" t="s">
        <v>1602</v>
      </c>
      <c r="E341" s="159" t="s">
        <v>508</v>
      </c>
      <c r="K341" s="167"/>
    </row>
    <row r="342" spans="4:11" ht="10.5" customHeight="1" x14ac:dyDescent="0.15">
      <c r="D342" s="158" t="s">
        <v>1603</v>
      </c>
      <c r="E342" s="159" t="s">
        <v>509</v>
      </c>
      <c r="K342" s="167"/>
    </row>
    <row r="343" spans="4:11" ht="10.5" customHeight="1" x14ac:dyDescent="0.15">
      <c r="D343" s="158" t="s">
        <v>1604</v>
      </c>
      <c r="E343" s="159" t="s">
        <v>510</v>
      </c>
      <c r="K343" s="167"/>
    </row>
    <row r="344" spans="4:11" ht="10.5" customHeight="1" x14ac:dyDescent="0.15">
      <c r="D344" s="158" t="s">
        <v>1605</v>
      </c>
      <c r="E344" s="159" t="s">
        <v>511</v>
      </c>
      <c r="K344" s="167"/>
    </row>
    <row r="345" spans="4:11" ht="10.5" customHeight="1" x14ac:dyDescent="0.15">
      <c r="D345" s="158" t="s">
        <v>1606</v>
      </c>
      <c r="E345" s="159" t="s">
        <v>512</v>
      </c>
      <c r="K345" s="167"/>
    </row>
    <row r="346" spans="4:11" ht="10.5" customHeight="1" x14ac:dyDescent="0.15">
      <c r="D346" s="158" t="s">
        <v>1607</v>
      </c>
      <c r="E346" s="159" t="s">
        <v>1608</v>
      </c>
      <c r="K346" s="167"/>
    </row>
    <row r="347" spans="4:11" ht="10.5" customHeight="1" x14ac:dyDescent="0.15">
      <c r="D347" s="158" t="s">
        <v>1609</v>
      </c>
      <c r="E347" s="159" t="s">
        <v>513</v>
      </c>
      <c r="K347" s="167"/>
    </row>
    <row r="348" spans="4:11" ht="10.5" customHeight="1" x14ac:dyDescent="0.15">
      <c r="D348" s="158" t="s">
        <v>1610</v>
      </c>
      <c r="E348" s="159" t="s">
        <v>514</v>
      </c>
      <c r="K348" s="167"/>
    </row>
    <row r="349" spans="4:11" ht="10.5" customHeight="1" x14ac:dyDescent="0.15">
      <c r="D349" s="158" t="s">
        <v>1611</v>
      </c>
      <c r="E349" s="159" t="s">
        <v>1612</v>
      </c>
      <c r="K349" s="167"/>
    </row>
    <row r="350" spans="4:11" ht="10.5" customHeight="1" x14ac:dyDescent="0.15">
      <c r="D350" s="158" t="s">
        <v>1613</v>
      </c>
      <c r="E350" s="159" t="s">
        <v>515</v>
      </c>
      <c r="K350" s="167"/>
    </row>
    <row r="351" spans="4:11" ht="10.5" customHeight="1" x14ac:dyDescent="0.15">
      <c r="D351" s="158" t="s">
        <v>1614</v>
      </c>
      <c r="E351" s="159" t="s">
        <v>516</v>
      </c>
      <c r="K351" s="167"/>
    </row>
    <row r="352" spans="4:11" ht="10.5" customHeight="1" x14ac:dyDescent="0.15">
      <c r="D352" s="158" t="s">
        <v>1615</v>
      </c>
      <c r="E352" s="159" t="s">
        <v>517</v>
      </c>
      <c r="K352" s="167"/>
    </row>
    <row r="353" spans="4:11" ht="10.5" customHeight="1" x14ac:dyDescent="0.15">
      <c r="D353" s="158" t="s">
        <v>1616</v>
      </c>
      <c r="E353" s="159" t="s">
        <v>1617</v>
      </c>
      <c r="K353" s="167"/>
    </row>
    <row r="354" spans="4:11" ht="10.5" customHeight="1" x14ac:dyDescent="0.15">
      <c r="D354" s="158" t="s">
        <v>1618</v>
      </c>
      <c r="E354" s="159" t="s">
        <v>518</v>
      </c>
      <c r="K354" s="167"/>
    </row>
    <row r="355" spans="4:11" ht="10.5" customHeight="1" x14ac:dyDescent="0.15">
      <c r="D355" s="158" t="s">
        <v>1619</v>
      </c>
      <c r="E355" s="159" t="s">
        <v>519</v>
      </c>
      <c r="K355" s="167"/>
    </row>
    <row r="356" spans="4:11" ht="10.5" customHeight="1" x14ac:dyDescent="0.15">
      <c r="D356" s="158" t="s">
        <v>1620</v>
      </c>
      <c r="E356" s="159" t="s">
        <v>520</v>
      </c>
      <c r="K356" s="167"/>
    </row>
    <row r="357" spans="4:11" ht="10.5" customHeight="1" x14ac:dyDescent="0.15">
      <c r="D357" s="158" t="s">
        <v>1621</v>
      </c>
      <c r="E357" s="159" t="s">
        <v>521</v>
      </c>
      <c r="K357" s="167"/>
    </row>
    <row r="358" spans="4:11" ht="10.5" customHeight="1" x14ac:dyDescent="0.15">
      <c r="D358" s="158" t="s">
        <v>1622</v>
      </c>
      <c r="E358" s="159" t="s">
        <v>1623</v>
      </c>
      <c r="K358" s="167"/>
    </row>
    <row r="359" spans="4:11" ht="10.5" customHeight="1" x14ac:dyDescent="0.15">
      <c r="D359" s="158" t="s">
        <v>1624</v>
      </c>
      <c r="E359" s="159" t="s">
        <v>522</v>
      </c>
      <c r="K359" s="167"/>
    </row>
    <row r="360" spans="4:11" ht="10.5" customHeight="1" x14ac:dyDescent="0.15">
      <c r="D360" s="158" t="s">
        <v>1625</v>
      </c>
      <c r="E360" s="159" t="s">
        <v>523</v>
      </c>
      <c r="K360" s="167"/>
    </row>
    <row r="361" spans="4:11" ht="10.5" customHeight="1" x14ac:dyDescent="0.15">
      <c r="D361" s="158" t="s">
        <v>1626</v>
      </c>
      <c r="E361" s="159" t="s">
        <v>524</v>
      </c>
      <c r="K361" s="167"/>
    </row>
    <row r="362" spans="4:11" ht="10.5" customHeight="1" x14ac:dyDescent="0.15">
      <c r="D362" s="158" t="s">
        <v>1627</v>
      </c>
      <c r="E362" s="159" t="s">
        <v>1628</v>
      </c>
      <c r="K362" s="167"/>
    </row>
    <row r="363" spans="4:11" ht="10.5" customHeight="1" x14ac:dyDescent="0.15">
      <c r="D363" s="158" t="s">
        <v>1629</v>
      </c>
      <c r="E363" s="159" t="s">
        <v>913</v>
      </c>
      <c r="K363" s="167"/>
    </row>
    <row r="364" spans="4:11" ht="10.5" customHeight="1" x14ac:dyDescent="0.15">
      <c r="D364" s="158" t="s">
        <v>1630</v>
      </c>
      <c r="E364" s="159" t="s">
        <v>912</v>
      </c>
      <c r="K364" s="167"/>
    </row>
    <row r="365" spans="4:11" ht="10.5" customHeight="1" x14ac:dyDescent="0.15">
      <c r="D365" s="158" t="s">
        <v>1631</v>
      </c>
      <c r="E365" s="159" t="s">
        <v>1632</v>
      </c>
      <c r="K365" s="167"/>
    </row>
    <row r="366" spans="4:11" ht="10.5" customHeight="1" x14ac:dyDescent="0.15">
      <c r="D366" s="158" t="s">
        <v>1633</v>
      </c>
      <c r="E366" s="159" t="s">
        <v>1634</v>
      </c>
      <c r="K366" s="167"/>
    </row>
    <row r="367" spans="4:11" ht="10.5" customHeight="1" x14ac:dyDescent="0.15">
      <c r="D367" s="158" t="s">
        <v>1635</v>
      </c>
      <c r="E367" s="159" t="s">
        <v>1636</v>
      </c>
      <c r="K367" s="167"/>
    </row>
    <row r="368" spans="4:11" ht="10.5" customHeight="1" x14ac:dyDescent="0.15">
      <c r="D368" s="158" t="s">
        <v>1637</v>
      </c>
      <c r="E368" s="159" t="s">
        <v>525</v>
      </c>
      <c r="K368" s="167"/>
    </row>
    <row r="369" spans="4:11" ht="10.5" customHeight="1" x14ac:dyDescent="0.15">
      <c r="D369" s="158" t="s">
        <v>1638</v>
      </c>
      <c r="E369" s="159" t="s">
        <v>526</v>
      </c>
      <c r="K369" s="167"/>
    </row>
    <row r="370" spans="4:11" ht="10.5" customHeight="1" x14ac:dyDescent="0.15">
      <c r="D370" s="158" t="s">
        <v>1639</v>
      </c>
      <c r="E370" s="159" t="s">
        <v>527</v>
      </c>
      <c r="K370" s="167"/>
    </row>
    <row r="371" spans="4:11" ht="10.5" customHeight="1" x14ac:dyDescent="0.15">
      <c r="D371" s="158" t="s">
        <v>1640</v>
      </c>
      <c r="E371" s="159" t="s">
        <v>528</v>
      </c>
      <c r="K371" s="167"/>
    </row>
    <row r="372" spans="4:11" ht="10.5" customHeight="1" x14ac:dyDescent="0.15">
      <c r="D372" s="158" t="s">
        <v>1641</v>
      </c>
      <c r="E372" s="159" t="s">
        <v>529</v>
      </c>
      <c r="K372" s="167"/>
    </row>
    <row r="373" spans="4:11" ht="10.5" customHeight="1" x14ac:dyDescent="0.15">
      <c r="D373" s="158" t="s">
        <v>1642</v>
      </c>
      <c r="E373" s="159" t="s">
        <v>530</v>
      </c>
      <c r="K373" s="167"/>
    </row>
    <row r="374" spans="4:11" ht="10.5" customHeight="1" x14ac:dyDescent="0.15">
      <c r="D374" s="158" t="s">
        <v>1643</v>
      </c>
      <c r="E374" s="159" t="s">
        <v>531</v>
      </c>
      <c r="K374" s="167"/>
    </row>
    <row r="375" spans="4:11" ht="10.5" customHeight="1" x14ac:dyDescent="0.15">
      <c r="D375" s="158" t="s">
        <v>1644</v>
      </c>
      <c r="E375" s="159" t="s">
        <v>532</v>
      </c>
      <c r="K375" s="167"/>
    </row>
    <row r="376" spans="4:11" ht="10.5" customHeight="1" x14ac:dyDescent="0.15">
      <c r="D376" s="158" t="s">
        <v>1645</v>
      </c>
      <c r="E376" s="159" t="s">
        <v>533</v>
      </c>
      <c r="K376" s="167"/>
    </row>
    <row r="377" spans="4:11" ht="10.5" customHeight="1" x14ac:dyDescent="0.15">
      <c r="D377" s="158" t="s">
        <v>1646</v>
      </c>
      <c r="E377" s="159" t="s">
        <v>534</v>
      </c>
      <c r="K377" s="167"/>
    </row>
    <row r="378" spans="4:11" ht="10.5" customHeight="1" x14ac:dyDescent="0.15">
      <c r="D378" s="158" t="s">
        <v>1647</v>
      </c>
      <c r="E378" s="159" t="s">
        <v>1648</v>
      </c>
      <c r="K378" s="167"/>
    </row>
    <row r="379" spans="4:11" ht="10.5" customHeight="1" x14ac:dyDescent="0.15">
      <c r="D379" s="158" t="s">
        <v>1649</v>
      </c>
      <c r="E379" s="159" t="s">
        <v>535</v>
      </c>
      <c r="K379" s="167"/>
    </row>
    <row r="380" spans="4:11" ht="10.5" customHeight="1" x14ac:dyDescent="0.15">
      <c r="D380" s="158" t="s">
        <v>1650</v>
      </c>
      <c r="E380" s="159" t="s">
        <v>536</v>
      </c>
      <c r="K380" s="167"/>
    </row>
    <row r="381" spans="4:11" ht="10.5" customHeight="1" x14ac:dyDescent="0.15">
      <c r="D381" s="158" t="s">
        <v>1651</v>
      </c>
      <c r="E381" s="159" t="s">
        <v>537</v>
      </c>
      <c r="K381" s="167"/>
    </row>
    <row r="382" spans="4:11" ht="10.5" customHeight="1" x14ac:dyDescent="0.15">
      <c r="D382" s="158" t="s">
        <v>1652</v>
      </c>
      <c r="E382" s="159" t="s">
        <v>538</v>
      </c>
      <c r="K382" s="167"/>
    </row>
    <row r="383" spans="4:11" ht="10.5" customHeight="1" x14ac:dyDescent="0.15">
      <c r="D383" s="158" t="s">
        <v>1653</v>
      </c>
      <c r="E383" s="159" t="s">
        <v>539</v>
      </c>
      <c r="K383" s="167"/>
    </row>
    <row r="384" spans="4:11" ht="10.5" customHeight="1" x14ac:dyDescent="0.15">
      <c r="D384" s="158" t="s">
        <v>1654</v>
      </c>
      <c r="E384" s="159" t="s">
        <v>540</v>
      </c>
      <c r="K384" s="167"/>
    </row>
    <row r="385" spans="4:11" ht="10.5" customHeight="1" x14ac:dyDescent="0.15">
      <c r="D385" s="158" t="s">
        <v>1655</v>
      </c>
      <c r="E385" s="159" t="s">
        <v>541</v>
      </c>
      <c r="K385" s="167"/>
    </row>
    <row r="386" spans="4:11" ht="10.5" customHeight="1" x14ac:dyDescent="0.15">
      <c r="D386" s="158" t="s">
        <v>1656</v>
      </c>
      <c r="E386" s="159" t="s">
        <v>542</v>
      </c>
      <c r="K386" s="167"/>
    </row>
    <row r="387" spans="4:11" ht="10.5" customHeight="1" x14ac:dyDescent="0.15">
      <c r="D387" s="158" t="s">
        <v>1657</v>
      </c>
      <c r="E387" s="159" t="s">
        <v>543</v>
      </c>
      <c r="K387" s="167"/>
    </row>
    <row r="388" spans="4:11" ht="10.5" customHeight="1" x14ac:dyDescent="0.15">
      <c r="D388" s="158" t="s">
        <v>1658</v>
      </c>
      <c r="E388" s="159" t="s">
        <v>544</v>
      </c>
      <c r="K388" s="167"/>
    </row>
    <row r="389" spans="4:11" ht="10.5" customHeight="1" x14ac:dyDescent="0.15">
      <c r="D389" s="158" t="s">
        <v>1659</v>
      </c>
      <c r="E389" s="159" t="s">
        <v>545</v>
      </c>
      <c r="K389" s="167"/>
    </row>
    <row r="390" spans="4:11" ht="10.5" customHeight="1" x14ac:dyDescent="0.15">
      <c r="D390" s="158" t="s">
        <v>1660</v>
      </c>
      <c r="E390" s="159" t="s">
        <v>546</v>
      </c>
      <c r="K390" s="167"/>
    </row>
    <row r="391" spans="4:11" ht="10.5" customHeight="1" x14ac:dyDescent="0.15">
      <c r="D391" s="158" t="s">
        <v>1661</v>
      </c>
      <c r="E391" s="159" t="s">
        <v>547</v>
      </c>
      <c r="K391" s="167"/>
    </row>
    <row r="392" spans="4:11" ht="10.5" customHeight="1" x14ac:dyDescent="0.15">
      <c r="D392" s="158" t="s">
        <v>1662</v>
      </c>
      <c r="E392" s="159" t="s">
        <v>548</v>
      </c>
      <c r="K392" s="167"/>
    </row>
    <row r="393" spans="4:11" ht="10.5" customHeight="1" x14ac:dyDescent="0.15">
      <c r="D393" s="158" t="s">
        <v>1663</v>
      </c>
      <c r="E393" s="159" t="s">
        <v>549</v>
      </c>
      <c r="K393" s="167"/>
    </row>
    <row r="394" spans="4:11" ht="10.5" customHeight="1" x14ac:dyDescent="0.15">
      <c r="D394" s="158" t="s">
        <v>1664</v>
      </c>
      <c r="E394" s="159" t="s">
        <v>550</v>
      </c>
      <c r="K394" s="167"/>
    </row>
    <row r="395" spans="4:11" ht="10.5" customHeight="1" x14ac:dyDescent="0.15">
      <c r="D395" s="158" t="s">
        <v>1665</v>
      </c>
      <c r="E395" s="159" t="s">
        <v>551</v>
      </c>
      <c r="K395" s="167"/>
    </row>
    <row r="396" spans="4:11" ht="10.5" customHeight="1" x14ac:dyDescent="0.15">
      <c r="D396" s="158" t="s">
        <v>1666</v>
      </c>
      <c r="E396" s="159" t="s">
        <v>552</v>
      </c>
      <c r="K396" s="167"/>
    </row>
    <row r="397" spans="4:11" ht="10.5" customHeight="1" x14ac:dyDescent="0.15">
      <c r="D397" s="158" t="s">
        <v>1667</v>
      </c>
      <c r="E397" s="159" t="s">
        <v>553</v>
      </c>
      <c r="K397" s="167"/>
    </row>
    <row r="398" spans="4:11" ht="10.5" customHeight="1" x14ac:dyDescent="0.15">
      <c r="D398" s="158" t="s">
        <v>1668</v>
      </c>
      <c r="E398" s="159" t="s">
        <v>554</v>
      </c>
      <c r="K398" s="167"/>
    </row>
    <row r="399" spans="4:11" ht="10.5" customHeight="1" x14ac:dyDescent="0.15">
      <c r="D399" s="158" t="s">
        <v>1669</v>
      </c>
      <c r="E399" s="159" t="s">
        <v>555</v>
      </c>
      <c r="K399" s="167"/>
    </row>
    <row r="400" spans="4:11" ht="10.5" customHeight="1" x14ac:dyDescent="0.15">
      <c r="D400" s="158" t="s">
        <v>1670</v>
      </c>
      <c r="E400" s="159" t="s">
        <v>556</v>
      </c>
      <c r="K400" s="167"/>
    </row>
    <row r="401" spans="4:11" ht="10.5" customHeight="1" x14ac:dyDescent="0.15">
      <c r="D401" s="158" t="s">
        <v>1671</v>
      </c>
      <c r="E401" s="159" t="s">
        <v>557</v>
      </c>
      <c r="K401" s="167"/>
    </row>
    <row r="402" spans="4:11" ht="10.5" customHeight="1" x14ac:dyDescent="0.15">
      <c r="D402" s="158" t="s">
        <v>1672</v>
      </c>
      <c r="E402" s="159" t="s">
        <v>558</v>
      </c>
      <c r="K402" s="167"/>
    </row>
    <row r="403" spans="4:11" ht="10.5" customHeight="1" x14ac:dyDescent="0.15">
      <c r="D403" s="158" t="s">
        <v>1673</v>
      </c>
      <c r="E403" s="159" t="s">
        <v>559</v>
      </c>
      <c r="K403" s="167"/>
    </row>
    <row r="404" spans="4:11" ht="10.5" customHeight="1" x14ac:dyDescent="0.15">
      <c r="D404" s="158" t="s">
        <v>1674</v>
      </c>
      <c r="E404" s="159" t="s">
        <v>560</v>
      </c>
      <c r="K404" s="167"/>
    </row>
    <row r="405" spans="4:11" ht="10.5" customHeight="1" x14ac:dyDescent="0.15">
      <c r="D405" s="158" t="s">
        <v>1675</v>
      </c>
      <c r="E405" s="159" t="s">
        <v>561</v>
      </c>
      <c r="K405" s="167"/>
    </row>
    <row r="406" spans="4:11" ht="10.5" customHeight="1" x14ac:dyDescent="0.15">
      <c r="D406" s="158" t="s">
        <v>1676</v>
      </c>
      <c r="E406" s="159" t="s">
        <v>562</v>
      </c>
      <c r="K406" s="167"/>
    </row>
    <row r="407" spans="4:11" ht="10.5" customHeight="1" x14ac:dyDescent="0.15">
      <c r="D407" s="158" t="s">
        <v>1677</v>
      </c>
      <c r="E407" s="159" t="s">
        <v>563</v>
      </c>
      <c r="K407" s="167"/>
    </row>
    <row r="408" spans="4:11" ht="10.5" customHeight="1" x14ac:dyDescent="0.15">
      <c r="D408" s="158" t="s">
        <v>1678</v>
      </c>
      <c r="E408" s="159" t="s">
        <v>564</v>
      </c>
      <c r="K408" s="167"/>
    </row>
    <row r="409" spans="4:11" ht="10.5" customHeight="1" x14ac:dyDescent="0.15">
      <c r="D409" s="158" t="s">
        <v>1679</v>
      </c>
      <c r="E409" s="159" t="s">
        <v>565</v>
      </c>
      <c r="K409" s="167"/>
    </row>
    <row r="410" spans="4:11" ht="10.5" customHeight="1" x14ac:dyDescent="0.15">
      <c r="D410" s="158" t="s">
        <v>1680</v>
      </c>
      <c r="E410" s="159" t="s">
        <v>566</v>
      </c>
      <c r="K410" s="167"/>
    </row>
    <row r="411" spans="4:11" ht="10.5" customHeight="1" x14ac:dyDescent="0.15">
      <c r="D411" s="158" t="s">
        <v>1681</v>
      </c>
      <c r="E411" s="159" t="s">
        <v>567</v>
      </c>
      <c r="K411" s="167"/>
    </row>
    <row r="412" spans="4:11" ht="10.5" customHeight="1" x14ac:dyDescent="0.15">
      <c r="D412" s="158" t="s">
        <v>1682</v>
      </c>
      <c r="E412" s="159" t="s">
        <v>568</v>
      </c>
      <c r="K412" s="167"/>
    </row>
    <row r="413" spans="4:11" ht="10.5" customHeight="1" x14ac:dyDescent="0.15">
      <c r="D413" s="158" t="s">
        <v>1683</v>
      </c>
      <c r="E413" s="159" t="s">
        <v>569</v>
      </c>
      <c r="K413" s="167"/>
    </row>
    <row r="414" spans="4:11" ht="10.5" customHeight="1" x14ac:dyDescent="0.15">
      <c r="D414" s="158" t="s">
        <v>1684</v>
      </c>
      <c r="E414" s="159" t="s">
        <v>570</v>
      </c>
      <c r="K414" s="167"/>
    </row>
    <row r="415" spans="4:11" ht="10.5" customHeight="1" x14ac:dyDescent="0.15">
      <c r="D415" s="158" t="s">
        <v>1685</v>
      </c>
      <c r="E415" s="159" t="s">
        <v>571</v>
      </c>
      <c r="K415" s="167"/>
    </row>
    <row r="416" spans="4:11" ht="10.5" customHeight="1" x14ac:dyDescent="0.15">
      <c r="D416" s="158" t="s">
        <v>1686</v>
      </c>
      <c r="E416" s="159" t="s">
        <v>572</v>
      </c>
      <c r="K416" s="167"/>
    </row>
    <row r="417" spans="4:11" ht="10.5" customHeight="1" x14ac:dyDescent="0.15">
      <c r="D417" s="158" t="s">
        <v>1687</v>
      </c>
      <c r="E417" s="159" t="s">
        <v>573</v>
      </c>
      <c r="K417" s="167"/>
    </row>
    <row r="418" spans="4:11" ht="10.5" customHeight="1" x14ac:dyDescent="0.15">
      <c r="D418" s="158" t="s">
        <v>1688</v>
      </c>
      <c r="E418" s="159" t="s">
        <v>574</v>
      </c>
      <c r="K418" s="167"/>
    </row>
    <row r="419" spans="4:11" ht="10.5" customHeight="1" x14ac:dyDescent="0.15">
      <c r="D419" s="158" t="s">
        <v>1689</v>
      </c>
      <c r="E419" s="159" t="s">
        <v>575</v>
      </c>
      <c r="K419" s="167"/>
    </row>
    <row r="420" spans="4:11" ht="10.5" customHeight="1" x14ac:dyDescent="0.15">
      <c r="D420" s="158" t="s">
        <v>1690</v>
      </c>
      <c r="E420" s="159" t="s">
        <v>576</v>
      </c>
      <c r="K420" s="167"/>
    </row>
    <row r="421" spans="4:11" ht="10.5" customHeight="1" x14ac:dyDescent="0.15">
      <c r="D421" s="158" t="s">
        <v>1691</v>
      </c>
      <c r="E421" s="159" t="s">
        <v>577</v>
      </c>
      <c r="K421" s="167"/>
    </row>
    <row r="422" spans="4:11" ht="10.5" customHeight="1" x14ac:dyDescent="0.15">
      <c r="D422" s="158" t="s">
        <v>1692</v>
      </c>
      <c r="E422" s="159" t="s">
        <v>578</v>
      </c>
      <c r="K422" s="167"/>
    </row>
    <row r="423" spans="4:11" ht="10.5" customHeight="1" x14ac:dyDescent="0.15">
      <c r="D423" s="158" t="s">
        <v>1693</v>
      </c>
      <c r="E423" s="159" t="s">
        <v>579</v>
      </c>
      <c r="K423" s="167"/>
    </row>
    <row r="424" spans="4:11" ht="10.5" customHeight="1" x14ac:dyDescent="0.15">
      <c r="D424" s="158" t="s">
        <v>1694</v>
      </c>
      <c r="E424" s="159" t="s">
        <v>580</v>
      </c>
      <c r="K424" s="167"/>
    </row>
    <row r="425" spans="4:11" ht="10.5" customHeight="1" x14ac:dyDescent="0.15">
      <c r="D425" s="158" t="s">
        <v>1695</v>
      </c>
      <c r="E425" s="159" t="s">
        <v>581</v>
      </c>
      <c r="K425" s="167"/>
    </row>
    <row r="426" spans="4:11" ht="10.5" customHeight="1" x14ac:dyDescent="0.15">
      <c r="D426" s="158" t="s">
        <v>1696</v>
      </c>
      <c r="E426" s="159" t="s">
        <v>582</v>
      </c>
      <c r="K426" s="167"/>
    </row>
    <row r="427" spans="4:11" ht="10.5" customHeight="1" x14ac:dyDescent="0.15">
      <c r="D427" s="158" t="s">
        <v>1697</v>
      </c>
      <c r="E427" s="159" t="s">
        <v>583</v>
      </c>
      <c r="K427" s="167"/>
    </row>
    <row r="428" spans="4:11" ht="10.5" customHeight="1" x14ac:dyDescent="0.15">
      <c r="D428" s="158" t="s">
        <v>1698</v>
      </c>
      <c r="E428" s="159" t="s">
        <v>584</v>
      </c>
      <c r="K428" s="167"/>
    </row>
    <row r="429" spans="4:11" ht="10.5" customHeight="1" x14ac:dyDescent="0.15">
      <c r="D429" s="158" t="s">
        <v>1699</v>
      </c>
      <c r="E429" s="159" t="s">
        <v>585</v>
      </c>
      <c r="K429" s="167"/>
    </row>
    <row r="430" spans="4:11" ht="10.5" customHeight="1" x14ac:dyDescent="0.15">
      <c r="D430" s="158" t="s">
        <v>1700</v>
      </c>
      <c r="E430" s="159" t="s">
        <v>586</v>
      </c>
      <c r="K430" s="167"/>
    </row>
    <row r="431" spans="4:11" ht="10.5" customHeight="1" x14ac:dyDescent="0.15">
      <c r="D431" s="158" t="s">
        <v>1701</v>
      </c>
      <c r="E431" s="159" t="s">
        <v>587</v>
      </c>
      <c r="K431" s="167"/>
    </row>
    <row r="432" spans="4:11" ht="10.5" customHeight="1" x14ac:dyDescent="0.15">
      <c r="D432" s="158" t="s">
        <v>1702</v>
      </c>
      <c r="E432" s="159" t="s">
        <v>588</v>
      </c>
      <c r="K432" s="167"/>
    </row>
    <row r="433" spans="4:11" ht="10.5" customHeight="1" x14ac:dyDescent="0.15">
      <c r="D433" s="158" t="s">
        <v>1703</v>
      </c>
      <c r="E433" s="159" t="s">
        <v>589</v>
      </c>
      <c r="K433" s="167"/>
    </row>
    <row r="434" spans="4:11" ht="10.5" customHeight="1" x14ac:dyDescent="0.15">
      <c r="D434" s="158" t="s">
        <v>1704</v>
      </c>
      <c r="E434" s="159" t="s">
        <v>590</v>
      </c>
      <c r="K434" s="167"/>
    </row>
    <row r="435" spans="4:11" ht="10.5" customHeight="1" x14ac:dyDescent="0.15">
      <c r="D435" s="158" t="s">
        <v>1705</v>
      </c>
      <c r="E435" s="159" t="s">
        <v>591</v>
      </c>
      <c r="K435" s="167"/>
    </row>
    <row r="436" spans="4:11" ht="10.5" customHeight="1" x14ac:dyDescent="0.15">
      <c r="D436" s="158" t="s">
        <v>1706</v>
      </c>
      <c r="E436" s="159" t="s">
        <v>592</v>
      </c>
      <c r="K436" s="167"/>
    </row>
    <row r="437" spans="4:11" ht="10.5" customHeight="1" x14ac:dyDescent="0.15">
      <c r="D437" s="158" t="s">
        <v>1707</v>
      </c>
      <c r="E437" s="159" t="s">
        <v>593</v>
      </c>
      <c r="K437" s="167"/>
    </row>
    <row r="438" spans="4:11" ht="10.5" customHeight="1" x14ac:dyDescent="0.15">
      <c r="D438" s="158" t="s">
        <v>1708</v>
      </c>
      <c r="E438" s="159" t="s">
        <v>594</v>
      </c>
      <c r="K438" s="167"/>
    </row>
    <row r="439" spans="4:11" ht="10.5" customHeight="1" x14ac:dyDescent="0.15">
      <c r="D439" s="158" t="s">
        <v>1709</v>
      </c>
      <c r="E439" s="159" t="s">
        <v>595</v>
      </c>
      <c r="K439" s="167"/>
    </row>
    <row r="440" spans="4:11" ht="10.5" customHeight="1" x14ac:dyDescent="0.15">
      <c r="D440" s="158" t="s">
        <v>1710</v>
      </c>
      <c r="E440" s="159" t="s">
        <v>596</v>
      </c>
      <c r="K440" s="167"/>
    </row>
    <row r="441" spans="4:11" ht="10.5" customHeight="1" x14ac:dyDescent="0.15">
      <c r="D441" s="158" t="s">
        <v>1711</v>
      </c>
      <c r="E441" s="159" t="s">
        <v>597</v>
      </c>
      <c r="K441" s="167"/>
    </row>
    <row r="442" spans="4:11" ht="10.5" customHeight="1" x14ac:dyDescent="0.15">
      <c r="D442" s="158" t="s">
        <v>1712</v>
      </c>
      <c r="E442" s="159" t="s">
        <v>598</v>
      </c>
      <c r="K442" s="167"/>
    </row>
    <row r="443" spans="4:11" ht="10.5" customHeight="1" x14ac:dyDescent="0.15">
      <c r="D443" s="158" t="s">
        <v>1713</v>
      </c>
      <c r="E443" s="159" t="s">
        <v>599</v>
      </c>
      <c r="K443" s="167"/>
    </row>
    <row r="444" spans="4:11" ht="10.5" customHeight="1" x14ac:dyDescent="0.15">
      <c r="D444" s="158" t="s">
        <v>1714</v>
      </c>
      <c r="E444" s="159" t="s">
        <v>1715</v>
      </c>
      <c r="K444" s="167"/>
    </row>
    <row r="445" spans="4:11" ht="10.5" customHeight="1" x14ac:dyDescent="0.15">
      <c r="D445" s="158" t="s">
        <v>1716</v>
      </c>
      <c r="E445" s="159" t="s">
        <v>600</v>
      </c>
      <c r="K445" s="167"/>
    </row>
    <row r="446" spans="4:11" ht="10.5" customHeight="1" x14ac:dyDescent="0.15">
      <c r="D446" s="158" t="s">
        <v>1717</v>
      </c>
      <c r="E446" s="159" t="s">
        <v>1718</v>
      </c>
      <c r="K446" s="167"/>
    </row>
    <row r="447" spans="4:11" ht="10.5" customHeight="1" x14ac:dyDescent="0.15">
      <c r="D447" s="158" t="s">
        <v>1719</v>
      </c>
      <c r="E447" s="159" t="s">
        <v>601</v>
      </c>
      <c r="K447" s="167"/>
    </row>
    <row r="448" spans="4:11" ht="10.5" customHeight="1" x14ac:dyDescent="0.15">
      <c r="D448" s="158" t="s">
        <v>1720</v>
      </c>
      <c r="E448" s="159" t="s">
        <v>602</v>
      </c>
      <c r="K448" s="167"/>
    </row>
    <row r="449" spans="4:11" ht="10.5" customHeight="1" x14ac:dyDescent="0.15">
      <c r="D449" s="158" t="s">
        <v>1721</v>
      </c>
      <c r="E449" s="159" t="s">
        <v>603</v>
      </c>
      <c r="K449" s="167"/>
    </row>
    <row r="450" spans="4:11" ht="10.5" customHeight="1" x14ac:dyDescent="0.15">
      <c r="D450" s="158" t="s">
        <v>1722</v>
      </c>
      <c r="E450" s="159" t="s">
        <v>604</v>
      </c>
      <c r="K450" s="167"/>
    </row>
    <row r="451" spans="4:11" ht="10.5" customHeight="1" x14ac:dyDescent="0.15">
      <c r="D451" s="158" t="s">
        <v>1723</v>
      </c>
      <c r="E451" s="159" t="s">
        <v>605</v>
      </c>
      <c r="K451" s="167"/>
    </row>
    <row r="452" spans="4:11" ht="10.5" customHeight="1" x14ac:dyDescent="0.15">
      <c r="D452" s="158" t="s">
        <v>1724</v>
      </c>
      <c r="E452" s="159" t="s">
        <v>606</v>
      </c>
      <c r="K452" s="167"/>
    </row>
    <row r="453" spans="4:11" ht="10.5" customHeight="1" x14ac:dyDescent="0.15">
      <c r="D453" s="158" t="s">
        <v>1725</v>
      </c>
      <c r="E453" s="159" t="s">
        <v>607</v>
      </c>
      <c r="K453" s="167"/>
    </row>
    <row r="454" spans="4:11" ht="10.5" customHeight="1" x14ac:dyDescent="0.15">
      <c r="D454" s="158" t="s">
        <v>1726</v>
      </c>
      <c r="E454" s="159" t="s">
        <v>608</v>
      </c>
      <c r="K454" s="167"/>
    </row>
    <row r="455" spans="4:11" ht="10.5" customHeight="1" x14ac:dyDescent="0.15">
      <c r="D455" s="158" t="s">
        <v>1727</v>
      </c>
      <c r="E455" s="159" t="s">
        <v>609</v>
      </c>
      <c r="K455" s="167"/>
    </row>
    <row r="456" spans="4:11" ht="10.5" customHeight="1" x14ac:dyDescent="0.15">
      <c r="D456" s="158" t="s">
        <v>1728</v>
      </c>
      <c r="E456" s="159" t="s">
        <v>610</v>
      </c>
      <c r="K456" s="167"/>
    </row>
    <row r="457" spans="4:11" ht="10.5" customHeight="1" x14ac:dyDescent="0.15">
      <c r="D457" s="158" t="s">
        <v>1729</v>
      </c>
      <c r="E457" s="159" t="s">
        <v>611</v>
      </c>
      <c r="K457" s="167"/>
    </row>
    <row r="458" spans="4:11" ht="10.5" customHeight="1" x14ac:dyDescent="0.15">
      <c r="D458" s="158" t="s">
        <v>1730</v>
      </c>
      <c r="E458" s="159" t="s">
        <v>612</v>
      </c>
      <c r="K458" s="167"/>
    </row>
    <row r="459" spans="4:11" ht="10.5" customHeight="1" x14ac:dyDescent="0.15">
      <c r="D459" s="158" t="s">
        <v>1731</v>
      </c>
      <c r="E459" s="159" t="s">
        <v>1732</v>
      </c>
      <c r="K459" s="167"/>
    </row>
    <row r="460" spans="4:11" ht="10.5" customHeight="1" x14ac:dyDescent="0.15">
      <c r="D460" s="158" t="s">
        <v>1733</v>
      </c>
      <c r="E460" s="159" t="s">
        <v>613</v>
      </c>
      <c r="K460" s="167"/>
    </row>
    <row r="461" spans="4:11" ht="10.5" customHeight="1" x14ac:dyDescent="0.15">
      <c r="D461" s="158" t="s">
        <v>1734</v>
      </c>
      <c r="E461" s="159" t="s">
        <v>614</v>
      </c>
      <c r="K461" s="167"/>
    </row>
    <row r="462" spans="4:11" ht="10.5" customHeight="1" x14ac:dyDescent="0.15">
      <c r="D462" s="158" t="s">
        <v>1735</v>
      </c>
      <c r="E462" s="159" t="s">
        <v>615</v>
      </c>
      <c r="K462" s="167"/>
    </row>
    <row r="463" spans="4:11" ht="10.5" customHeight="1" x14ac:dyDescent="0.15">
      <c r="D463" s="158" t="s">
        <v>1736</v>
      </c>
      <c r="E463" s="159" t="s">
        <v>616</v>
      </c>
      <c r="K463" s="167"/>
    </row>
    <row r="464" spans="4:11" ht="10.5" customHeight="1" x14ac:dyDescent="0.15">
      <c r="D464" s="158" t="s">
        <v>1737</v>
      </c>
      <c r="E464" s="159" t="s">
        <v>617</v>
      </c>
      <c r="K464" s="167"/>
    </row>
    <row r="465" spans="4:11" ht="10.5" customHeight="1" x14ac:dyDescent="0.15">
      <c r="D465" s="158" t="s">
        <v>1738</v>
      </c>
      <c r="E465" s="159" t="s">
        <v>618</v>
      </c>
      <c r="K465" s="167"/>
    </row>
    <row r="466" spans="4:11" ht="10.5" customHeight="1" x14ac:dyDescent="0.15">
      <c r="D466" s="158" t="s">
        <v>1739</v>
      </c>
      <c r="E466" s="159" t="s">
        <v>619</v>
      </c>
      <c r="K466" s="167"/>
    </row>
    <row r="467" spans="4:11" ht="10.5" customHeight="1" x14ac:dyDescent="0.15">
      <c r="D467" s="158" t="s">
        <v>1740</v>
      </c>
      <c r="E467" s="159" t="s">
        <v>620</v>
      </c>
      <c r="K467" s="167"/>
    </row>
    <row r="468" spans="4:11" ht="10.5" customHeight="1" x14ac:dyDescent="0.15">
      <c r="D468" s="158" t="s">
        <v>1741</v>
      </c>
      <c r="E468" s="159" t="s">
        <v>1742</v>
      </c>
      <c r="K468" s="167"/>
    </row>
    <row r="469" spans="4:11" ht="10.5" customHeight="1" x14ac:dyDescent="0.15">
      <c r="D469" s="158" t="s">
        <v>1743</v>
      </c>
      <c r="E469" s="159" t="s">
        <v>621</v>
      </c>
      <c r="K469" s="167"/>
    </row>
    <row r="470" spans="4:11" ht="10.5" customHeight="1" x14ac:dyDescent="0.15">
      <c r="D470" s="158" t="s">
        <v>1744</v>
      </c>
      <c r="E470" s="159" t="s">
        <v>622</v>
      </c>
      <c r="K470" s="167"/>
    </row>
    <row r="471" spans="4:11" ht="10.5" customHeight="1" x14ac:dyDescent="0.15">
      <c r="D471" s="158" t="s">
        <v>1745</v>
      </c>
      <c r="E471" s="159" t="s">
        <v>623</v>
      </c>
      <c r="K471" s="167"/>
    </row>
    <row r="472" spans="4:11" ht="10.5" customHeight="1" x14ac:dyDescent="0.15">
      <c r="D472" s="158" t="s">
        <v>1746</v>
      </c>
      <c r="E472" s="159" t="s">
        <v>624</v>
      </c>
      <c r="K472" s="167"/>
    </row>
    <row r="473" spans="4:11" ht="10.5" customHeight="1" x14ac:dyDescent="0.15">
      <c r="D473" s="158" t="s">
        <v>1747</v>
      </c>
      <c r="E473" s="159" t="s">
        <v>1748</v>
      </c>
      <c r="K473" s="167"/>
    </row>
    <row r="474" spans="4:11" ht="10.5" customHeight="1" x14ac:dyDescent="0.15">
      <c r="D474" s="158" t="s">
        <v>1749</v>
      </c>
      <c r="E474" s="159" t="s">
        <v>625</v>
      </c>
      <c r="K474" s="167"/>
    </row>
    <row r="475" spans="4:11" ht="10.5" customHeight="1" x14ac:dyDescent="0.15">
      <c r="D475" s="158" t="s">
        <v>1750</v>
      </c>
      <c r="E475" s="159" t="s">
        <v>626</v>
      </c>
      <c r="K475" s="167"/>
    </row>
    <row r="476" spans="4:11" ht="10.5" customHeight="1" x14ac:dyDescent="0.15">
      <c r="D476" s="158" t="s">
        <v>1751</v>
      </c>
      <c r="E476" s="159" t="s">
        <v>627</v>
      </c>
      <c r="K476" s="167"/>
    </row>
    <row r="477" spans="4:11" ht="10.5" customHeight="1" x14ac:dyDescent="0.15">
      <c r="D477" s="158" t="s">
        <v>1752</v>
      </c>
      <c r="E477" s="159" t="s">
        <v>628</v>
      </c>
      <c r="K477" s="167"/>
    </row>
    <row r="478" spans="4:11" ht="10.5" customHeight="1" x14ac:dyDescent="0.15">
      <c r="D478" s="158" t="s">
        <v>1753</v>
      </c>
      <c r="E478" s="159" t="s">
        <v>1754</v>
      </c>
      <c r="K478" s="167"/>
    </row>
    <row r="479" spans="4:11" ht="10.5" customHeight="1" x14ac:dyDescent="0.15">
      <c r="D479" s="158" t="s">
        <v>1755</v>
      </c>
      <c r="E479" s="159" t="s">
        <v>629</v>
      </c>
      <c r="K479" s="167"/>
    </row>
    <row r="480" spans="4:11" ht="10.5" customHeight="1" x14ac:dyDescent="0.15">
      <c r="D480" s="158" t="s">
        <v>1756</v>
      </c>
      <c r="E480" s="159" t="s">
        <v>630</v>
      </c>
      <c r="K480" s="167"/>
    </row>
    <row r="481" spans="4:11" ht="10.5" customHeight="1" x14ac:dyDescent="0.15">
      <c r="D481" s="158" t="s">
        <v>1757</v>
      </c>
      <c r="E481" s="159" t="s">
        <v>631</v>
      </c>
      <c r="K481" s="167"/>
    </row>
    <row r="482" spans="4:11" ht="10.5" customHeight="1" x14ac:dyDescent="0.15">
      <c r="D482" s="158" t="s">
        <v>1758</v>
      </c>
      <c r="E482" s="159" t="s">
        <v>632</v>
      </c>
      <c r="K482" s="167"/>
    </row>
    <row r="483" spans="4:11" ht="10.5" customHeight="1" x14ac:dyDescent="0.15">
      <c r="D483" s="158" t="s">
        <v>1759</v>
      </c>
      <c r="E483" s="159" t="s">
        <v>633</v>
      </c>
      <c r="K483" s="167"/>
    </row>
    <row r="484" spans="4:11" ht="10.5" customHeight="1" x14ac:dyDescent="0.15">
      <c r="D484" s="158" t="s">
        <v>1760</v>
      </c>
      <c r="E484" s="159" t="s">
        <v>634</v>
      </c>
      <c r="K484" s="167"/>
    </row>
    <row r="485" spans="4:11" ht="10.5" customHeight="1" x14ac:dyDescent="0.15">
      <c r="D485" s="158" t="s">
        <v>1761</v>
      </c>
      <c r="E485" s="159" t="s">
        <v>635</v>
      </c>
      <c r="K485" s="167"/>
    </row>
    <row r="486" spans="4:11" ht="10.5" customHeight="1" x14ac:dyDescent="0.15">
      <c r="D486" s="158" t="s">
        <v>1762</v>
      </c>
      <c r="E486" s="159" t="s">
        <v>636</v>
      </c>
      <c r="K486" s="167"/>
    </row>
    <row r="487" spans="4:11" ht="10.5" customHeight="1" x14ac:dyDescent="0.15">
      <c r="D487" s="158" t="s">
        <v>1763</v>
      </c>
      <c r="E487" s="159" t="s">
        <v>637</v>
      </c>
      <c r="K487" s="167"/>
    </row>
    <row r="488" spans="4:11" ht="10.5" customHeight="1" x14ac:dyDescent="0.15">
      <c r="D488" s="158" t="s">
        <v>1764</v>
      </c>
      <c r="E488" s="159" t="s">
        <v>1765</v>
      </c>
      <c r="K488" s="167"/>
    </row>
    <row r="489" spans="4:11" ht="10.5" customHeight="1" x14ac:dyDescent="0.15">
      <c r="D489" s="158" t="s">
        <v>1766</v>
      </c>
      <c r="E489" s="159" t="s">
        <v>1767</v>
      </c>
      <c r="K489" s="167"/>
    </row>
    <row r="490" spans="4:11" ht="10.5" customHeight="1" x14ac:dyDescent="0.15">
      <c r="D490" s="158" t="s">
        <v>1768</v>
      </c>
      <c r="E490" s="159" t="s">
        <v>1769</v>
      </c>
      <c r="K490" s="167"/>
    </row>
    <row r="491" spans="4:11" ht="10.5" customHeight="1" x14ac:dyDescent="0.15">
      <c r="D491" s="158" t="s">
        <v>1770</v>
      </c>
      <c r="E491" s="159" t="s">
        <v>638</v>
      </c>
      <c r="K491" s="167"/>
    </row>
    <row r="492" spans="4:11" ht="10.5" customHeight="1" x14ac:dyDescent="0.15">
      <c r="D492" s="158" t="s">
        <v>1771</v>
      </c>
      <c r="E492" s="159" t="s">
        <v>639</v>
      </c>
      <c r="K492" s="167"/>
    </row>
    <row r="493" spans="4:11" ht="10.5" customHeight="1" x14ac:dyDescent="0.15">
      <c r="D493" s="158" t="s">
        <v>1772</v>
      </c>
      <c r="E493" s="159" t="s">
        <v>640</v>
      </c>
      <c r="K493" s="167"/>
    </row>
    <row r="494" spans="4:11" ht="10.5" customHeight="1" x14ac:dyDescent="0.15">
      <c r="D494" s="158" t="s">
        <v>1773</v>
      </c>
      <c r="E494" s="159" t="s">
        <v>641</v>
      </c>
      <c r="K494" s="167"/>
    </row>
    <row r="495" spans="4:11" ht="10.5" customHeight="1" x14ac:dyDescent="0.15">
      <c r="D495" s="158" t="s">
        <v>1774</v>
      </c>
      <c r="E495" s="159" t="s">
        <v>642</v>
      </c>
      <c r="K495" s="167"/>
    </row>
    <row r="496" spans="4:11" ht="10.5" customHeight="1" x14ac:dyDescent="0.15">
      <c r="D496" s="158" t="s">
        <v>1775</v>
      </c>
      <c r="E496" s="159" t="s">
        <v>643</v>
      </c>
      <c r="K496" s="167"/>
    </row>
    <row r="497" spans="4:11" ht="10.5" customHeight="1" x14ac:dyDescent="0.15">
      <c r="D497" s="158" t="s">
        <v>1776</v>
      </c>
      <c r="E497" s="159" t="s">
        <v>644</v>
      </c>
      <c r="K497" s="167"/>
    </row>
    <row r="498" spans="4:11" ht="10.5" customHeight="1" x14ac:dyDescent="0.15">
      <c r="D498" s="158" t="s">
        <v>1777</v>
      </c>
      <c r="E498" s="159" t="s">
        <v>645</v>
      </c>
      <c r="K498" s="167"/>
    </row>
    <row r="499" spans="4:11" ht="10.5" customHeight="1" x14ac:dyDescent="0.15">
      <c r="D499" s="158" t="s">
        <v>1778</v>
      </c>
      <c r="E499" s="159" t="s">
        <v>646</v>
      </c>
      <c r="K499" s="167"/>
    </row>
    <row r="500" spans="4:11" ht="10.5" customHeight="1" x14ac:dyDescent="0.15">
      <c r="D500" s="158" t="s">
        <v>1779</v>
      </c>
      <c r="E500" s="159" t="s">
        <v>647</v>
      </c>
      <c r="K500" s="167"/>
    </row>
    <row r="501" spans="4:11" ht="10.5" customHeight="1" x14ac:dyDescent="0.15">
      <c r="D501" s="158" t="s">
        <v>1780</v>
      </c>
      <c r="E501" s="159" t="s">
        <v>648</v>
      </c>
      <c r="K501" s="167"/>
    </row>
    <row r="502" spans="4:11" ht="10.5" customHeight="1" x14ac:dyDescent="0.15">
      <c r="D502" s="158" t="s">
        <v>1781</v>
      </c>
      <c r="E502" s="159" t="s">
        <v>649</v>
      </c>
      <c r="K502" s="167"/>
    </row>
    <row r="503" spans="4:11" ht="10.5" customHeight="1" x14ac:dyDescent="0.15">
      <c r="D503" s="158" t="s">
        <v>1782</v>
      </c>
      <c r="E503" s="159" t="s">
        <v>650</v>
      </c>
      <c r="K503" s="167"/>
    </row>
    <row r="504" spans="4:11" ht="10.5" customHeight="1" x14ac:dyDescent="0.15">
      <c r="D504" s="158" t="s">
        <v>1783</v>
      </c>
      <c r="E504" s="159" t="s">
        <v>651</v>
      </c>
      <c r="K504" s="167"/>
    </row>
    <row r="505" spans="4:11" ht="10.5" customHeight="1" x14ac:dyDescent="0.15">
      <c r="D505" s="158" t="s">
        <v>1784</v>
      </c>
      <c r="E505" s="159" t="s">
        <v>652</v>
      </c>
      <c r="K505" s="167"/>
    </row>
    <row r="506" spans="4:11" ht="10.5" customHeight="1" x14ac:dyDescent="0.15">
      <c r="D506" s="158" t="s">
        <v>1785</v>
      </c>
      <c r="E506" s="159" t="s">
        <v>653</v>
      </c>
      <c r="K506" s="167"/>
    </row>
    <row r="507" spans="4:11" ht="10.5" customHeight="1" x14ac:dyDescent="0.15">
      <c r="D507" s="158" t="s">
        <v>1786</v>
      </c>
      <c r="E507" s="159" t="s">
        <v>654</v>
      </c>
      <c r="K507" s="167"/>
    </row>
    <row r="508" spans="4:11" ht="10.5" customHeight="1" x14ac:dyDescent="0.15">
      <c r="D508" s="158" t="s">
        <v>1787</v>
      </c>
      <c r="E508" s="159" t="s">
        <v>655</v>
      </c>
      <c r="K508" s="167"/>
    </row>
    <row r="509" spans="4:11" ht="10.5" customHeight="1" x14ac:dyDescent="0.15">
      <c r="D509" s="158" t="s">
        <v>1788</v>
      </c>
      <c r="E509" s="159" t="s">
        <v>656</v>
      </c>
      <c r="K509" s="167"/>
    </row>
    <row r="510" spans="4:11" ht="10.5" customHeight="1" x14ac:dyDescent="0.15">
      <c r="D510" s="158" t="s">
        <v>1789</v>
      </c>
      <c r="E510" s="159" t="s">
        <v>657</v>
      </c>
      <c r="K510" s="167"/>
    </row>
    <row r="511" spans="4:11" ht="10.5" customHeight="1" x14ac:dyDescent="0.15">
      <c r="D511" s="158" t="s">
        <v>1790</v>
      </c>
      <c r="E511" s="159" t="s">
        <v>658</v>
      </c>
      <c r="K511" s="167"/>
    </row>
    <row r="512" spans="4:11" ht="10.5" customHeight="1" x14ac:dyDescent="0.15">
      <c r="D512" s="158" t="s">
        <v>1791</v>
      </c>
      <c r="E512" s="159" t="s">
        <v>659</v>
      </c>
      <c r="K512" s="167"/>
    </row>
    <row r="513" spans="4:11" ht="10.5" customHeight="1" x14ac:dyDescent="0.15">
      <c r="D513" s="158" t="s">
        <v>1792</v>
      </c>
      <c r="E513" s="159" t="s">
        <v>660</v>
      </c>
      <c r="K513" s="167"/>
    </row>
    <row r="514" spans="4:11" ht="10.5" customHeight="1" x14ac:dyDescent="0.15">
      <c r="D514" s="158" t="s">
        <v>1793</v>
      </c>
      <c r="E514" s="159" t="s">
        <v>661</v>
      </c>
      <c r="K514" s="167"/>
    </row>
    <row r="515" spans="4:11" ht="10.5" customHeight="1" x14ac:dyDescent="0.15">
      <c r="D515" s="158" t="s">
        <v>1794</v>
      </c>
      <c r="E515" s="159" t="s">
        <v>662</v>
      </c>
      <c r="K515" s="167"/>
    </row>
    <row r="516" spans="4:11" ht="10.5" customHeight="1" x14ac:dyDescent="0.15">
      <c r="D516" s="158" t="s">
        <v>1795</v>
      </c>
      <c r="E516" s="159" t="s">
        <v>663</v>
      </c>
      <c r="K516" s="167"/>
    </row>
    <row r="517" spans="4:11" ht="10.5" customHeight="1" x14ac:dyDescent="0.15">
      <c r="D517" s="158" t="s">
        <v>1796</v>
      </c>
      <c r="E517" s="159" t="s">
        <v>664</v>
      </c>
      <c r="K517" s="167"/>
    </row>
    <row r="518" spans="4:11" ht="10.5" customHeight="1" x14ac:dyDescent="0.15">
      <c r="D518" s="158" t="s">
        <v>1797</v>
      </c>
      <c r="E518" s="159" t="s">
        <v>665</v>
      </c>
      <c r="K518" s="167"/>
    </row>
    <row r="519" spans="4:11" ht="10.5" customHeight="1" x14ac:dyDescent="0.15">
      <c r="D519" s="158" t="s">
        <v>1798</v>
      </c>
      <c r="E519" s="159" t="s">
        <v>666</v>
      </c>
      <c r="K519" s="167"/>
    </row>
    <row r="520" spans="4:11" ht="10.5" customHeight="1" x14ac:dyDescent="0.15">
      <c r="D520" s="158" t="s">
        <v>1799</v>
      </c>
      <c r="E520" s="159" t="s">
        <v>667</v>
      </c>
      <c r="K520" s="167"/>
    </row>
    <row r="521" spans="4:11" ht="10.5" customHeight="1" x14ac:dyDescent="0.15">
      <c r="D521" s="158" t="s">
        <v>1800</v>
      </c>
      <c r="E521" s="159" t="s">
        <v>668</v>
      </c>
      <c r="K521" s="167"/>
    </row>
    <row r="522" spans="4:11" ht="10.5" customHeight="1" x14ac:dyDescent="0.15">
      <c r="D522" s="158" t="s">
        <v>1801</v>
      </c>
      <c r="E522" s="159" t="s">
        <v>669</v>
      </c>
      <c r="K522" s="167"/>
    </row>
    <row r="523" spans="4:11" ht="10.5" customHeight="1" x14ac:dyDescent="0.15">
      <c r="D523" s="158" t="s">
        <v>1802</v>
      </c>
      <c r="E523" s="159" t="s">
        <v>670</v>
      </c>
      <c r="K523" s="167"/>
    </row>
    <row r="524" spans="4:11" ht="10.5" customHeight="1" x14ac:dyDescent="0.15">
      <c r="D524" s="158" t="s">
        <v>1803</v>
      </c>
      <c r="E524" s="159" t="s">
        <v>1804</v>
      </c>
      <c r="K524" s="167"/>
    </row>
    <row r="525" spans="4:11" ht="10.5" customHeight="1" x14ac:dyDescent="0.15">
      <c r="D525" s="158" t="s">
        <v>1805</v>
      </c>
      <c r="E525" s="159" t="s">
        <v>671</v>
      </c>
      <c r="K525" s="167"/>
    </row>
    <row r="526" spans="4:11" ht="10.5" customHeight="1" x14ac:dyDescent="0.15">
      <c r="D526" s="158" t="s">
        <v>1806</v>
      </c>
      <c r="E526" s="159" t="s">
        <v>672</v>
      </c>
      <c r="K526" s="167"/>
    </row>
    <row r="527" spans="4:11" ht="10.5" customHeight="1" x14ac:dyDescent="0.15">
      <c r="D527" s="158" t="s">
        <v>1807</v>
      </c>
      <c r="E527" s="159" t="s">
        <v>673</v>
      </c>
      <c r="K527" s="167"/>
    </row>
    <row r="528" spans="4:11" ht="10.5" customHeight="1" x14ac:dyDescent="0.15">
      <c r="D528" s="158" t="s">
        <v>1808</v>
      </c>
      <c r="E528" s="159" t="s">
        <v>674</v>
      </c>
      <c r="K528" s="167"/>
    </row>
    <row r="529" spans="4:11" ht="10.5" customHeight="1" x14ac:dyDescent="0.15">
      <c r="D529" s="158" t="s">
        <v>1809</v>
      </c>
      <c r="E529" s="159" t="s">
        <v>675</v>
      </c>
      <c r="K529" s="167"/>
    </row>
    <row r="530" spans="4:11" ht="10.5" customHeight="1" x14ac:dyDescent="0.15">
      <c r="D530" s="158" t="s">
        <v>1810</v>
      </c>
      <c r="E530" s="159" t="s">
        <v>676</v>
      </c>
      <c r="K530" s="167"/>
    </row>
    <row r="531" spans="4:11" ht="10.5" customHeight="1" x14ac:dyDescent="0.15">
      <c r="D531" s="158" t="s">
        <v>1811</v>
      </c>
      <c r="E531" s="159" t="s">
        <v>677</v>
      </c>
      <c r="K531" s="167"/>
    </row>
    <row r="532" spans="4:11" ht="10.5" customHeight="1" x14ac:dyDescent="0.15">
      <c r="D532" s="158" t="s">
        <v>1812</v>
      </c>
      <c r="E532" s="159" t="s">
        <v>678</v>
      </c>
      <c r="K532" s="167"/>
    </row>
    <row r="533" spans="4:11" ht="10.5" customHeight="1" x14ac:dyDescent="0.15">
      <c r="D533" s="158" t="s">
        <v>1813</v>
      </c>
      <c r="E533" s="159" t="s">
        <v>679</v>
      </c>
      <c r="K533" s="167"/>
    </row>
    <row r="534" spans="4:11" ht="10.5" customHeight="1" x14ac:dyDescent="0.15">
      <c r="D534" s="158" t="s">
        <v>1814</v>
      </c>
      <c r="E534" s="159" t="s">
        <v>680</v>
      </c>
      <c r="K534" s="167"/>
    </row>
    <row r="535" spans="4:11" ht="10.5" customHeight="1" x14ac:dyDescent="0.15">
      <c r="D535" s="158" t="s">
        <v>1815</v>
      </c>
      <c r="E535" s="159" t="s">
        <v>681</v>
      </c>
      <c r="K535" s="167"/>
    </row>
    <row r="536" spans="4:11" ht="10.5" customHeight="1" x14ac:dyDescent="0.15">
      <c r="D536" s="158" t="s">
        <v>1816</v>
      </c>
      <c r="E536" s="159" t="s">
        <v>682</v>
      </c>
      <c r="K536" s="167"/>
    </row>
    <row r="537" spans="4:11" ht="10.5" customHeight="1" x14ac:dyDescent="0.15">
      <c r="D537" s="158" t="s">
        <v>1817</v>
      </c>
      <c r="E537" s="159" t="s">
        <v>683</v>
      </c>
      <c r="K537" s="167"/>
    </row>
    <row r="538" spans="4:11" ht="10.5" customHeight="1" x14ac:dyDescent="0.15">
      <c r="D538" s="158" t="s">
        <v>1818</v>
      </c>
      <c r="E538" s="159" t="s">
        <v>684</v>
      </c>
      <c r="K538" s="167"/>
    </row>
    <row r="539" spans="4:11" ht="10.5" customHeight="1" x14ac:dyDescent="0.15">
      <c r="D539" s="158" t="s">
        <v>1819</v>
      </c>
      <c r="E539" s="159" t="s">
        <v>685</v>
      </c>
      <c r="K539" s="167"/>
    </row>
    <row r="540" spans="4:11" ht="10.5" customHeight="1" x14ac:dyDescent="0.15">
      <c r="D540" s="158" t="s">
        <v>1820</v>
      </c>
      <c r="E540" s="159" t="s">
        <v>1821</v>
      </c>
      <c r="K540" s="167"/>
    </row>
    <row r="541" spans="4:11" ht="10.5" customHeight="1" x14ac:dyDescent="0.15">
      <c r="D541" s="158" t="s">
        <v>1822</v>
      </c>
      <c r="E541" s="159" t="s">
        <v>686</v>
      </c>
      <c r="K541" s="167"/>
    </row>
    <row r="542" spans="4:11" ht="10.5" customHeight="1" x14ac:dyDescent="0.15">
      <c r="D542" s="158" t="s">
        <v>1823</v>
      </c>
      <c r="E542" s="159" t="s">
        <v>687</v>
      </c>
      <c r="K542" s="167"/>
    </row>
    <row r="543" spans="4:11" ht="10.5" customHeight="1" x14ac:dyDescent="0.15">
      <c r="D543" s="158" t="s">
        <v>1824</v>
      </c>
      <c r="E543" s="159" t="s">
        <v>688</v>
      </c>
      <c r="K543" s="167"/>
    </row>
    <row r="544" spans="4:11" ht="10.5" customHeight="1" x14ac:dyDescent="0.15">
      <c r="D544" s="158" t="s">
        <v>1825</v>
      </c>
      <c r="E544" s="159" t="s">
        <v>689</v>
      </c>
      <c r="K544" s="167"/>
    </row>
    <row r="545" spans="4:11" ht="10.5" customHeight="1" x14ac:dyDescent="0.15">
      <c r="D545" s="158" t="s">
        <v>1826</v>
      </c>
      <c r="E545" s="159" t="s">
        <v>690</v>
      </c>
      <c r="K545" s="167"/>
    </row>
    <row r="546" spans="4:11" ht="10.5" customHeight="1" x14ac:dyDescent="0.15">
      <c r="D546" s="158" t="s">
        <v>1827</v>
      </c>
      <c r="E546" s="159" t="s">
        <v>691</v>
      </c>
      <c r="K546" s="167"/>
    </row>
    <row r="547" spans="4:11" ht="10.5" customHeight="1" x14ac:dyDescent="0.15">
      <c r="D547" s="158" t="s">
        <v>1828</v>
      </c>
      <c r="E547" s="159" t="s">
        <v>692</v>
      </c>
      <c r="K547" s="167"/>
    </row>
    <row r="548" spans="4:11" ht="10.5" customHeight="1" x14ac:dyDescent="0.15">
      <c r="D548" s="158" t="s">
        <v>1829</v>
      </c>
      <c r="E548" s="159" t="s">
        <v>693</v>
      </c>
      <c r="K548" s="167"/>
    </row>
    <row r="549" spans="4:11" ht="10.5" customHeight="1" x14ac:dyDescent="0.15">
      <c r="D549" s="158" t="s">
        <v>1830</v>
      </c>
      <c r="E549" s="159" t="s">
        <v>694</v>
      </c>
      <c r="K549" s="167"/>
    </row>
    <row r="550" spans="4:11" ht="10.5" customHeight="1" x14ac:dyDescent="0.15">
      <c r="D550" s="158" t="s">
        <v>1831</v>
      </c>
      <c r="E550" s="159" t="s">
        <v>695</v>
      </c>
      <c r="K550" s="167"/>
    </row>
    <row r="551" spans="4:11" ht="10.5" customHeight="1" x14ac:dyDescent="0.15">
      <c r="D551" s="158" t="s">
        <v>1832</v>
      </c>
      <c r="E551" s="159" t="s">
        <v>696</v>
      </c>
      <c r="K551" s="167"/>
    </row>
    <row r="552" spans="4:11" ht="10.5" customHeight="1" x14ac:dyDescent="0.15">
      <c r="D552" s="158" t="s">
        <v>1833</v>
      </c>
      <c r="E552" s="159" t="s">
        <v>697</v>
      </c>
      <c r="K552" s="167"/>
    </row>
    <row r="553" spans="4:11" ht="10.5" customHeight="1" x14ac:dyDescent="0.15">
      <c r="D553" s="158" t="s">
        <v>1834</v>
      </c>
      <c r="E553" s="159" t="s">
        <v>698</v>
      </c>
      <c r="K553" s="167"/>
    </row>
    <row r="554" spans="4:11" ht="10.5" customHeight="1" x14ac:dyDescent="0.15">
      <c r="D554" s="158" t="s">
        <v>1835</v>
      </c>
      <c r="E554" s="159" t="s">
        <v>699</v>
      </c>
      <c r="K554" s="167"/>
    </row>
    <row r="555" spans="4:11" ht="10.5" customHeight="1" x14ac:dyDescent="0.15">
      <c r="D555" s="158" t="s">
        <v>1836</v>
      </c>
      <c r="E555" s="159" t="s">
        <v>700</v>
      </c>
      <c r="K555" s="167"/>
    </row>
    <row r="556" spans="4:11" ht="10.5" customHeight="1" x14ac:dyDescent="0.15">
      <c r="D556" s="158" t="s">
        <v>1837</v>
      </c>
      <c r="E556" s="159" t="s">
        <v>701</v>
      </c>
      <c r="K556" s="167"/>
    </row>
    <row r="557" spans="4:11" ht="10.5" customHeight="1" x14ac:dyDescent="0.15">
      <c r="D557" s="158" t="s">
        <v>1838</v>
      </c>
      <c r="E557" s="159" t="s">
        <v>702</v>
      </c>
      <c r="K557" s="167"/>
    </row>
    <row r="558" spans="4:11" ht="10.5" customHeight="1" x14ac:dyDescent="0.15">
      <c r="D558" s="158" t="s">
        <v>1839</v>
      </c>
      <c r="E558" s="159" t="s">
        <v>703</v>
      </c>
      <c r="K558" s="167"/>
    </row>
    <row r="559" spans="4:11" ht="10.5" customHeight="1" x14ac:dyDescent="0.15">
      <c r="D559" s="158" t="s">
        <v>1840</v>
      </c>
      <c r="E559" s="159" t="s">
        <v>704</v>
      </c>
      <c r="K559" s="167"/>
    </row>
    <row r="560" spans="4:11" ht="10.5" customHeight="1" x14ac:dyDescent="0.15">
      <c r="D560" s="158" t="s">
        <v>1841</v>
      </c>
      <c r="E560" s="159" t="s">
        <v>705</v>
      </c>
      <c r="K560" s="167"/>
    </row>
    <row r="561" spans="4:11" ht="10.5" customHeight="1" x14ac:dyDescent="0.15">
      <c r="D561" s="158" t="s">
        <v>1842</v>
      </c>
      <c r="E561" s="159" t="s">
        <v>706</v>
      </c>
      <c r="K561" s="167"/>
    </row>
    <row r="562" spans="4:11" ht="10.5" customHeight="1" x14ac:dyDescent="0.15">
      <c r="D562" s="158" t="s">
        <v>1843</v>
      </c>
      <c r="E562" s="159" t="s">
        <v>707</v>
      </c>
      <c r="K562" s="167"/>
    </row>
    <row r="563" spans="4:11" ht="10.5" customHeight="1" x14ac:dyDescent="0.15">
      <c r="D563" s="158" t="s">
        <v>1844</v>
      </c>
      <c r="E563" s="159" t="s">
        <v>708</v>
      </c>
      <c r="K563" s="167"/>
    </row>
    <row r="564" spans="4:11" ht="10.5" customHeight="1" x14ac:dyDescent="0.15">
      <c r="D564" s="158" t="s">
        <v>1845</v>
      </c>
      <c r="E564" s="159" t="s">
        <v>709</v>
      </c>
      <c r="K564" s="167"/>
    </row>
    <row r="565" spans="4:11" ht="10.5" customHeight="1" x14ac:dyDescent="0.15">
      <c r="D565" s="158" t="s">
        <v>1846</v>
      </c>
      <c r="E565" s="159" t="s">
        <v>1847</v>
      </c>
      <c r="K565" s="167"/>
    </row>
    <row r="566" spans="4:11" ht="10.5" customHeight="1" x14ac:dyDescent="0.15">
      <c r="D566" s="158" t="s">
        <v>1848</v>
      </c>
      <c r="E566" s="159" t="s">
        <v>1849</v>
      </c>
      <c r="K566" s="167"/>
    </row>
    <row r="567" spans="4:11" ht="10.5" customHeight="1" x14ac:dyDescent="0.15">
      <c r="D567" s="158" t="s">
        <v>1850</v>
      </c>
      <c r="E567" s="159" t="s">
        <v>1851</v>
      </c>
      <c r="K567" s="167"/>
    </row>
    <row r="568" spans="4:11" ht="10.5" customHeight="1" x14ac:dyDescent="0.15">
      <c r="D568" s="158" t="s">
        <v>1852</v>
      </c>
      <c r="E568" s="159" t="s">
        <v>710</v>
      </c>
      <c r="K568" s="167"/>
    </row>
    <row r="569" spans="4:11" ht="10.5" customHeight="1" x14ac:dyDescent="0.15">
      <c r="D569" s="158" t="s">
        <v>1853</v>
      </c>
      <c r="E569" s="159" t="s">
        <v>711</v>
      </c>
      <c r="K569" s="167"/>
    </row>
    <row r="570" spans="4:11" ht="10.5" customHeight="1" x14ac:dyDescent="0.15">
      <c r="D570" s="158" t="s">
        <v>1854</v>
      </c>
      <c r="E570" s="159" t="s">
        <v>712</v>
      </c>
      <c r="K570" s="167"/>
    </row>
    <row r="571" spans="4:11" ht="10.5" customHeight="1" x14ac:dyDescent="0.15">
      <c r="D571" s="158" t="s">
        <v>1855</v>
      </c>
      <c r="E571" s="159" t="s">
        <v>713</v>
      </c>
      <c r="K571" s="167"/>
    </row>
    <row r="572" spans="4:11" ht="10.5" customHeight="1" x14ac:dyDescent="0.15">
      <c r="D572" s="158" t="s">
        <v>1856</v>
      </c>
      <c r="E572" s="159" t="s">
        <v>714</v>
      </c>
      <c r="K572" s="167"/>
    </row>
    <row r="573" spans="4:11" ht="10.5" customHeight="1" x14ac:dyDescent="0.15">
      <c r="D573" s="158" t="s">
        <v>1857</v>
      </c>
      <c r="E573" s="159" t="s">
        <v>715</v>
      </c>
      <c r="K573" s="167"/>
    </row>
    <row r="574" spans="4:11" ht="10.5" customHeight="1" x14ac:dyDescent="0.15">
      <c r="D574" s="158" t="s">
        <v>1858</v>
      </c>
      <c r="E574" s="159" t="s">
        <v>716</v>
      </c>
      <c r="K574" s="167"/>
    </row>
    <row r="575" spans="4:11" ht="10.5" customHeight="1" x14ac:dyDescent="0.15">
      <c r="D575" s="158" t="s">
        <v>1859</v>
      </c>
      <c r="E575" s="159" t="s">
        <v>717</v>
      </c>
      <c r="K575" s="167"/>
    </row>
    <row r="576" spans="4:11" ht="10.5" customHeight="1" x14ac:dyDescent="0.15">
      <c r="D576" s="158" t="s">
        <v>1860</v>
      </c>
      <c r="E576" s="159" t="s">
        <v>718</v>
      </c>
      <c r="K576" s="167"/>
    </row>
    <row r="577" spans="4:11" ht="10.5" customHeight="1" x14ac:dyDescent="0.15">
      <c r="D577" s="158" t="s">
        <v>1861</v>
      </c>
      <c r="E577" s="159" t="s">
        <v>719</v>
      </c>
      <c r="K577" s="167"/>
    </row>
    <row r="578" spans="4:11" ht="10.5" customHeight="1" x14ac:dyDescent="0.15">
      <c r="D578" s="158" t="s">
        <v>1862</v>
      </c>
      <c r="E578" s="159" t="s">
        <v>720</v>
      </c>
      <c r="K578" s="167"/>
    </row>
    <row r="579" spans="4:11" ht="10.5" customHeight="1" x14ac:dyDescent="0.15">
      <c r="D579" s="158" t="s">
        <v>1863</v>
      </c>
      <c r="E579" s="159" t="s">
        <v>721</v>
      </c>
      <c r="K579" s="167"/>
    </row>
    <row r="580" spans="4:11" ht="10.5" customHeight="1" x14ac:dyDescent="0.15">
      <c r="D580" s="158" t="s">
        <v>1864</v>
      </c>
      <c r="E580" s="159" t="s">
        <v>722</v>
      </c>
      <c r="K580" s="167"/>
    </row>
    <row r="581" spans="4:11" ht="10.5" customHeight="1" x14ac:dyDescent="0.15">
      <c r="D581" s="158" t="s">
        <v>1865</v>
      </c>
      <c r="E581" s="159" t="s">
        <v>723</v>
      </c>
      <c r="K581" s="167"/>
    </row>
    <row r="582" spans="4:11" ht="10.5" customHeight="1" x14ac:dyDescent="0.15">
      <c r="D582" s="158" t="s">
        <v>1866</v>
      </c>
      <c r="E582" s="159" t="s">
        <v>724</v>
      </c>
      <c r="K582" s="167"/>
    </row>
    <row r="583" spans="4:11" ht="10.5" customHeight="1" x14ac:dyDescent="0.15">
      <c r="D583" s="158" t="s">
        <v>1867</v>
      </c>
      <c r="E583" s="159" t="s">
        <v>725</v>
      </c>
      <c r="K583" s="167"/>
    </row>
    <row r="584" spans="4:11" ht="10.5" customHeight="1" x14ac:dyDescent="0.15">
      <c r="D584" s="158" t="s">
        <v>1868</v>
      </c>
      <c r="E584" s="159" t="s">
        <v>726</v>
      </c>
      <c r="K584" s="167"/>
    </row>
    <row r="585" spans="4:11" ht="10.5" customHeight="1" x14ac:dyDescent="0.15">
      <c r="D585" s="158" t="s">
        <v>1869</v>
      </c>
      <c r="E585" s="159" t="s">
        <v>727</v>
      </c>
      <c r="K585" s="167"/>
    </row>
    <row r="586" spans="4:11" ht="10.5" customHeight="1" x14ac:dyDescent="0.15">
      <c r="D586" s="158" t="s">
        <v>1870</v>
      </c>
      <c r="E586" s="159" t="s">
        <v>728</v>
      </c>
      <c r="K586" s="167"/>
    </row>
    <row r="587" spans="4:11" ht="10.5" customHeight="1" x14ac:dyDescent="0.15">
      <c r="D587" s="158" t="s">
        <v>1871</v>
      </c>
      <c r="E587" s="159" t="s">
        <v>729</v>
      </c>
      <c r="K587" s="167"/>
    </row>
    <row r="588" spans="4:11" ht="10.5" customHeight="1" x14ac:dyDescent="0.15">
      <c r="D588" s="158" t="s">
        <v>1872</v>
      </c>
      <c r="E588" s="159" t="s">
        <v>730</v>
      </c>
      <c r="K588" s="167"/>
    </row>
    <row r="589" spans="4:11" ht="10.5" customHeight="1" x14ac:dyDescent="0.15">
      <c r="D589" s="158" t="s">
        <v>1873</v>
      </c>
      <c r="E589" s="159" t="s">
        <v>731</v>
      </c>
      <c r="K589" s="167"/>
    </row>
    <row r="590" spans="4:11" ht="10.5" customHeight="1" x14ac:dyDescent="0.15">
      <c r="D590" s="158" t="s">
        <v>1874</v>
      </c>
      <c r="E590" s="159" t="s">
        <v>732</v>
      </c>
      <c r="K590" s="167"/>
    </row>
    <row r="591" spans="4:11" ht="10.5" customHeight="1" x14ac:dyDescent="0.15">
      <c r="D591" s="158" t="s">
        <v>1875</v>
      </c>
      <c r="E591" s="159" t="s">
        <v>733</v>
      </c>
      <c r="K591" s="167"/>
    </row>
    <row r="592" spans="4:11" ht="10.5" customHeight="1" x14ac:dyDescent="0.15">
      <c r="D592" s="158" t="s">
        <v>1876</v>
      </c>
      <c r="E592" s="159" t="s">
        <v>734</v>
      </c>
      <c r="K592" s="167"/>
    </row>
    <row r="593" spans="4:11" ht="10.5" customHeight="1" x14ac:dyDescent="0.15">
      <c r="D593" s="158" t="s">
        <v>1877</v>
      </c>
      <c r="E593" s="159" t="s">
        <v>735</v>
      </c>
      <c r="K593" s="167"/>
    </row>
    <row r="594" spans="4:11" ht="10.5" customHeight="1" x14ac:dyDescent="0.15">
      <c r="D594" s="158" t="s">
        <v>1878</v>
      </c>
      <c r="E594" s="159" t="s">
        <v>736</v>
      </c>
      <c r="K594" s="167"/>
    </row>
    <row r="595" spans="4:11" ht="10.5" customHeight="1" x14ac:dyDescent="0.15">
      <c r="D595" s="158" t="s">
        <v>1879</v>
      </c>
      <c r="E595" s="159" t="s">
        <v>737</v>
      </c>
      <c r="K595" s="167"/>
    </row>
    <row r="596" spans="4:11" ht="10.5" customHeight="1" x14ac:dyDescent="0.15">
      <c r="D596" s="158" t="s">
        <v>1880</v>
      </c>
      <c r="E596" s="159" t="s">
        <v>738</v>
      </c>
      <c r="K596" s="167"/>
    </row>
    <row r="597" spans="4:11" ht="10.5" customHeight="1" x14ac:dyDescent="0.15">
      <c r="D597" s="158" t="s">
        <v>1881</v>
      </c>
      <c r="E597" s="159" t="s">
        <v>739</v>
      </c>
      <c r="K597" s="167"/>
    </row>
    <row r="598" spans="4:11" ht="10.5" customHeight="1" x14ac:dyDescent="0.15">
      <c r="D598" s="158" t="s">
        <v>1882</v>
      </c>
      <c r="E598" s="159" t="s">
        <v>740</v>
      </c>
      <c r="K598" s="167"/>
    </row>
    <row r="599" spans="4:11" ht="10.5" customHeight="1" x14ac:dyDescent="0.15">
      <c r="D599" s="158" t="s">
        <v>1883</v>
      </c>
      <c r="E599" s="159" t="s">
        <v>741</v>
      </c>
      <c r="K599" s="167"/>
    </row>
    <row r="600" spans="4:11" ht="10.5" customHeight="1" x14ac:dyDescent="0.15">
      <c r="D600" s="158" t="s">
        <v>1884</v>
      </c>
      <c r="E600" s="159" t="s">
        <v>742</v>
      </c>
      <c r="K600" s="167"/>
    </row>
    <row r="601" spans="4:11" ht="10.5" customHeight="1" x14ac:dyDescent="0.15">
      <c r="D601" s="158" t="s">
        <v>1885</v>
      </c>
      <c r="E601" s="159" t="s">
        <v>743</v>
      </c>
      <c r="K601" s="167"/>
    </row>
    <row r="602" spans="4:11" ht="10.5" customHeight="1" x14ac:dyDescent="0.15">
      <c r="D602" s="158" t="s">
        <v>1886</v>
      </c>
      <c r="E602" s="159" t="s">
        <v>744</v>
      </c>
      <c r="K602" s="167"/>
    </row>
    <row r="603" spans="4:11" ht="10.5" customHeight="1" x14ac:dyDescent="0.15">
      <c r="D603" s="158" t="s">
        <v>1887</v>
      </c>
      <c r="E603" s="159" t="s">
        <v>745</v>
      </c>
      <c r="K603" s="167"/>
    </row>
    <row r="604" spans="4:11" ht="10.5" customHeight="1" x14ac:dyDescent="0.15">
      <c r="D604" s="158" t="s">
        <v>1888</v>
      </c>
      <c r="E604" s="159" t="s">
        <v>746</v>
      </c>
      <c r="K604" s="167"/>
    </row>
    <row r="605" spans="4:11" ht="10.5" customHeight="1" x14ac:dyDescent="0.15">
      <c r="D605" s="158" t="s">
        <v>1889</v>
      </c>
      <c r="E605" s="159" t="s">
        <v>747</v>
      </c>
      <c r="K605" s="167"/>
    </row>
    <row r="606" spans="4:11" ht="10.5" customHeight="1" x14ac:dyDescent="0.15">
      <c r="D606" s="158" t="s">
        <v>1890</v>
      </c>
      <c r="E606" s="159" t="s">
        <v>748</v>
      </c>
      <c r="K606" s="167"/>
    </row>
    <row r="607" spans="4:11" ht="10.5" customHeight="1" x14ac:dyDescent="0.15">
      <c r="D607" s="158" t="s">
        <v>1891</v>
      </c>
      <c r="E607" s="159" t="s">
        <v>749</v>
      </c>
      <c r="K607" s="167"/>
    </row>
    <row r="608" spans="4:11" ht="10.5" customHeight="1" x14ac:dyDescent="0.15">
      <c r="D608" s="158" t="s">
        <v>1892</v>
      </c>
      <c r="E608" s="159" t="s">
        <v>750</v>
      </c>
      <c r="K608" s="167"/>
    </row>
    <row r="609" spans="4:11" ht="10.5" customHeight="1" x14ac:dyDescent="0.15">
      <c r="D609" s="158" t="s">
        <v>1893</v>
      </c>
      <c r="E609" s="159" t="s">
        <v>751</v>
      </c>
      <c r="K609" s="167"/>
    </row>
    <row r="610" spans="4:11" ht="10.5" customHeight="1" x14ac:dyDescent="0.15">
      <c r="D610" s="158" t="s">
        <v>1894</v>
      </c>
      <c r="E610" s="159" t="s">
        <v>752</v>
      </c>
      <c r="K610" s="167"/>
    </row>
    <row r="611" spans="4:11" ht="10.5" customHeight="1" x14ac:dyDescent="0.15">
      <c r="D611" s="158" t="s">
        <v>1895</v>
      </c>
      <c r="E611" s="159" t="s">
        <v>753</v>
      </c>
      <c r="K611" s="167"/>
    </row>
    <row r="612" spans="4:11" ht="10.5" customHeight="1" x14ac:dyDescent="0.15">
      <c r="D612" s="158" t="s">
        <v>1896</v>
      </c>
      <c r="E612" s="159" t="s">
        <v>754</v>
      </c>
      <c r="K612" s="167"/>
    </row>
    <row r="613" spans="4:11" ht="10.5" customHeight="1" x14ac:dyDescent="0.15">
      <c r="D613" s="158" t="s">
        <v>1897</v>
      </c>
      <c r="E613" s="159" t="s">
        <v>755</v>
      </c>
      <c r="K613" s="167"/>
    </row>
    <row r="614" spans="4:11" ht="10.5" customHeight="1" x14ac:dyDescent="0.15">
      <c r="D614" s="158" t="s">
        <v>1898</v>
      </c>
      <c r="E614" s="159" t="s">
        <v>756</v>
      </c>
      <c r="K614" s="167"/>
    </row>
    <row r="615" spans="4:11" ht="10.5" customHeight="1" x14ac:dyDescent="0.15">
      <c r="D615" s="158" t="s">
        <v>1899</v>
      </c>
      <c r="E615" s="159" t="s">
        <v>757</v>
      </c>
      <c r="K615" s="167"/>
    </row>
    <row r="616" spans="4:11" ht="10.5" customHeight="1" x14ac:dyDescent="0.15">
      <c r="D616" s="158" t="s">
        <v>1900</v>
      </c>
      <c r="E616" s="159" t="s">
        <v>758</v>
      </c>
      <c r="K616" s="167"/>
    </row>
    <row r="617" spans="4:11" ht="10.5" customHeight="1" x14ac:dyDescent="0.15">
      <c r="D617" s="158" t="s">
        <v>1901</v>
      </c>
      <c r="E617" s="159" t="s">
        <v>759</v>
      </c>
      <c r="K617" s="167"/>
    </row>
    <row r="618" spans="4:11" ht="10.5" customHeight="1" x14ac:dyDescent="0.15">
      <c r="D618" s="158" t="s">
        <v>1902</v>
      </c>
      <c r="E618" s="159" t="s">
        <v>760</v>
      </c>
      <c r="K618" s="167"/>
    </row>
    <row r="619" spans="4:11" ht="10.5" customHeight="1" x14ac:dyDescent="0.15">
      <c r="D619" s="158" t="s">
        <v>1903</v>
      </c>
      <c r="E619" s="159" t="s">
        <v>761</v>
      </c>
      <c r="K619" s="167"/>
    </row>
    <row r="620" spans="4:11" ht="10.5" customHeight="1" x14ac:dyDescent="0.15">
      <c r="D620" s="158" t="s">
        <v>1904</v>
      </c>
      <c r="E620" s="159" t="s">
        <v>762</v>
      </c>
      <c r="K620" s="167"/>
    </row>
    <row r="621" spans="4:11" ht="10.5" customHeight="1" x14ac:dyDescent="0.15">
      <c r="D621" s="158" t="s">
        <v>1905</v>
      </c>
      <c r="E621" s="159" t="s">
        <v>763</v>
      </c>
      <c r="K621" s="167"/>
    </row>
    <row r="622" spans="4:11" ht="10.5" customHeight="1" x14ac:dyDescent="0.15">
      <c r="D622" s="158" t="s">
        <v>1906</v>
      </c>
      <c r="E622" s="159" t="s">
        <v>764</v>
      </c>
      <c r="K622" s="167"/>
    </row>
    <row r="623" spans="4:11" ht="10.5" customHeight="1" x14ac:dyDescent="0.15">
      <c r="D623" s="158" t="s">
        <v>1907</v>
      </c>
      <c r="E623" s="159" t="s">
        <v>765</v>
      </c>
      <c r="K623" s="167"/>
    </row>
    <row r="624" spans="4:11" ht="10.5" customHeight="1" x14ac:dyDescent="0.15">
      <c r="D624" s="158" t="s">
        <v>1908</v>
      </c>
      <c r="E624" s="159" t="s">
        <v>766</v>
      </c>
      <c r="K624" s="167"/>
    </row>
    <row r="625" spans="4:11" ht="10.5" customHeight="1" x14ac:dyDescent="0.15">
      <c r="D625" s="158" t="s">
        <v>1909</v>
      </c>
      <c r="E625" s="159" t="s">
        <v>767</v>
      </c>
      <c r="K625" s="167"/>
    </row>
    <row r="626" spans="4:11" ht="10.5" customHeight="1" x14ac:dyDescent="0.15">
      <c r="D626" s="158" t="s">
        <v>1910</v>
      </c>
      <c r="E626" s="159" t="s">
        <v>768</v>
      </c>
      <c r="K626" s="167"/>
    </row>
    <row r="627" spans="4:11" ht="10.5" customHeight="1" x14ac:dyDescent="0.15">
      <c r="D627" s="158" t="s">
        <v>1911</v>
      </c>
      <c r="E627" s="159" t="s">
        <v>769</v>
      </c>
      <c r="K627" s="167"/>
    </row>
    <row r="628" spans="4:11" ht="10.5" customHeight="1" x14ac:dyDescent="0.15">
      <c r="D628" s="158" t="s">
        <v>1912</v>
      </c>
      <c r="E628" s="159" t="s">
        <v>770</v>
      </c>
      <c r="K628" s="167"/>
    </row>
    <row r="629" spans="4:11" ht="10.5" customHeight="1" x14ac:dyDescent="0.15">
      <c r="D629" s="158" t="s">
        <v>1913</v>
      </c>
      <c r="E629" s="159" t="s">
        <v>771</v>
      </c>
      <c r="K629" s="167"/>
    </row>
    <row r="630" spans="4:11" ht="10.5" customHeight="1" x14ac:dyDescent="0.15">
      <c r="D630" s="158" t="s">
        <v>1914</v>
      </c>
      <c r="E630" s="159" t="s">
        <v>772</v>
      </c>
      <c r="K630" s="167"/>
    </row>
    <row r="631" spans="4:11" ht="10.5" customHeight="1" x14ac:dyDescent="0.15">
      <c r="D631" s="158" t="s">
        <v>1915</v>
      </c>
      <c r="E631" s="159" t="s">
        <v>773</v>
      </c>
      <c r="K631" s="167"/>
    </row>
    <row r="632" spans="4:11" ht="10.5" customHeight="1" x14ac:dyDescent="0.15">
      <c r="D632" s="158" t="s">
        <v>1916</v>
      </c>
      <c r="E632" s="159" t="s">
        <v>774</v>
      </c>
      <c r="K632" s="167"/>
    </row>
    <row r="633" spans="4:11" ht="10.5" customHeight="1" x14ac:dyDescent="0.15">
      <c r="D633" s="158" t="s">
        <v>1917</v>
      </c>
      <c r="E633" s="159" t="s">
        <v>775</v>
      </c>
      <c r="K633" s="167"/>
    </row>
    <row r="634" spans="4:11" ht="10.5" customHeight="1" x14ac:dyDescent="0.15">
      <c r="D634" s="158" t="s">
        <v>1918</v>
      </c>
      <c r="E634" s="159" t="s">
        <v>1919</v>
      </c>
      <c r="K634" s="167"/>
    </row>
    <row r="635" spans="4:11" ht="10.5" customHeight="1" x14ac:dyDescent="0.15">
      <c r="D635" s="158" t="s">
        <v>1920</v>
      </c>
      <c r="E635" s="159" t="s">
        <v>1921</v>
      </c>
      <c r="K635" s="167"/>
    </row>
    <row r="636" spans="4:11" ht="10.5" customHeight="1" x14ac:dyDescent="0.15">
      <c r="D636" s="158" t="s">
        <v>1922</v>
      </c>
      <c r="E636" s="159" t="s">
        <v>776</v>
      </c>
      <c r="K636" s="167"/>
    </row>
    <row r="637" spans="4:11" ht="10.5" customHeight="1" x14ac:dyDescent="0.15">
      <c r="D637" s="158" t="s">
        <v>1923</v>
      </c>
      <c r="E637" s="159" t="s">
        <v>777</v>
      </c>
      <c r="K637" s="167"/>
    </row>
    <row r="638" spans="4:11" ht="10.5" customHeight="1" x14ac:dyDescent="0.15">
      <c r="D638" s="158" t="s">
        <v>1924</v>
      </c>
      <c r="E638" s="159" t="s">
        <v>778</v>
      </c>
      <c r="K638" s="167"/>
    </row>
    <row r="639" spans="4:11" ht="10.5" customHeight="1" x14ac:dyDescent="0.15">
      <c r="D639" s="158" t="s">
        <v>1925</v>
      </c>
      <c r="E639" s="159" t="s">
        <v>779</v>
      </c>
      <c r="K639" s="167"/>
    </row>
    <row r="640" spans="4:11" ht="10.5" customHeight="1" x14ac:dyDescent="0.15">
      <c r="D640" s="158" t="s">
        <v>1926</v>
      </c>
      <c r="E640" s="159" t="s">
        <v>780</v>
      </c>
      <c r="K640" s="167"/>
    </row>
    <row r="641" spans="4:11" ht="10.5" customHeight="1" x14ac:dyDescent="0.15">
      <c r="D641" s="158" t="s">
        <v>1927</v>
      </c>
      <c r="E641" s="159" t="s">
        <v>781</v>
      </c>
      <c r="K641" s="167"/>
    </row>
    <row r="642" spans="4:11" ht="10.5" customHeight="1" x14ac:dyDescent="0.15">
      <c r="D642" s="158" t="s">
        <v>1928</v>
      </c>
      <c r="E642" s="159" t="s">
        <v>782</v>
      </c>
      <c r="K642" s="167"/>
    </row>
    <row r="643" spans="4:11" ht="10.5" customHeight="1" x14ac:dyDescent="0.15">
      <c r="D643" s="158" t="s">
        <v>1929</v>
      </c>
      <c r="E643" s="159" t="s">
        <v>783</v>
      </c>
      <c r="K643" s="167"/>
    </row>
    <row r="644" spans="4:11" ht="10.5" customHeight="1" x14ac:dyDescent="0.15">
      <c r="D644" s="158" t="s">
        <v>1930</v>
      </c>
      <c r="E644" s="159" t="s">
        <v>784</v>
      </c>
      <c r="K644" s="167"/>
    </row>
    <row r="645" spans="4:11" ht="10.5" customHeight="1" x14ac:dyDescent="0.15">
      <c r="D645" s="158" t="s">
        <v>1931</v>
      </c>
      <c r="E645" s="159" t="s">
        <v>785</v>
      </c>
      <c r="K645" s="167"/>
    </row>
    <row r="646" spans="4:11" ht="10.5" customHeight="1" x14ac:dyDescent="0.15">
      <c r="D646" s="158" t="s">
        <v>1932</v>
      </c>
      <c r="E646" s="159" t="s">
        <v>786</v>
      </c>
      <c r="K646" s="167"/>
    </row>
    <row r="647" spans="4:11" ht="10.5" customHeight="1" x14ac:dyDescent="0.15">
      <c r="D647" s="158" t="s">
        <v>1933</v>
      </c>
      <c r="E647" s="159" t="s">
        <v>787</v>
      </c>
      <c r="K647" s="167"/>
    </row>
    <row r="648" spans="4:11" ht="10.5" customHeight="1" x14ac:dyDescent="0.15">
      <c r="D648" s="158" t="s">
        <v>1934</v>
      </c>
      <c r="E648" s="159" t="s">
        <v>788</v>
      </c>
      <c r="K648" s="167"/>
    </row>
    <row r="649" spans="4:11" ht="10.5" customHeight="1" x14ac:dyDescent="0.15">
      <c r="D649" s="158" t="s">
        <v>1935</v>
      </c>
      <c r="E649" s="159" t="s">
        <v>789</v>
      </c>
      <c r="K649" s="167"/>
    </row>
    <row r="650" spans="4:11" ht="10.5" customHeight="1" x14ac:dyDescent="0.15">
      <c r="D650" s="158" t="s">
        <v>1936</v>
      </c>
      <c r="E650" s="159" t="s">
        <v>790</v>
      </c>
      <c r="K650" s="167"/>
    </row>
    <row r="651" spans="4:11" ht="10.5" customHeight="1" x14ac:dyDescent="0.15">
      <c r="D651" s="158" t="s">
        <v>1937</v>
      </c>
      <c r="E651" s="159" t="s">
        <v>791</v>
      </c>
      <c r="K651" s="167"/>
    </row>
    <row r="652" spans="4:11" ht="10.5" customHeight="1" x14ac:dyDescent="0.15">
      <c r="D652" s="158" t="s">
        <v>1938</v>
      </c>
      <c r="E652" s="159" t="s">
        <v>792</v>
      </c>
      <c r="K652" s="167"/>
    </row>
    <row r="653" spans="4:11" ht="10.5" customHeight="1" x14ac:dyDescent="0.15">
      <c r="D653" s="158" t="s">
        <v>1939</v>
      </c>
      <c r="E653" s="159" t="s">
        <v>1940</v>
      </c>
      <c r="K653" s="167"/>
    </row>
    <row r="654" spans="4:11" ht="10.5" customHeight="1" x14ac:dyDescent="0.15">
      <c r="D654" s="158" t="s">
        <v>1941</v>
      </c>
      <c r="E654" s="159" t="s">
        <v>1942</v>
      </c>
      <c r="K654" s="167"/>
    </row>
    <row r="655" spans="4:11" ht="10.5" customHeight="1" x14ac:dyDescent="0.15">
      <c r="D655" s="158" t="s">
        <v>1943</v>
      </c>
      <c r="E655" s="159" t="s">
        <v>793</v>
      </c>
      <c r="K655" s="167"/>
    </row>
    <row r="656" spans="4:11" ht="10.5" customHeight="1" x14ac:dyDescent="0.15">
      <c r="D656" s="158" t="s">
        <v>1944</v>
      </c>
      <c r="E656" s="159" t="s">
        <v>794</v>
      </c>
      <c r="K656" s="167"/>
    </row>
    <row r="657" spans="4:11" ht="10.5" customHeight="1" x14ac:dyDescent="0.15">
      <c r="D657" s="158" t="s">
        <v>1945</v>
      </c>
      <c r="E657" s="159" t="s">
        <v>795</v>
      </c>
      <c r="K657" s="167"/>
    </row>
    <row r="658" spans="4:11" ht="10.5" customHeight="1" x14ac:dyDescent="0.15">
      <c r="D658" s="158" t="s">
        <v>1946</v>
      </c>
      <c r="E658" s="159" t="s">
        <v>796</v>
      </c>
      <c r="K658" s="167"/>
    </row>
    <row r="659" spans="4:11" ht="10.5" customHeight="1" x14ac:dyDescent="0.15">
      <c r="D659" s="158" t="s">
        <v>1947</v>
      </c>
      <c r="E659" s="159" t="s">
        <v>797</v>
      </c>
      <c r="K659" s="167"/>
    </row>
    <row r="660" spans="4:11" ht="10.5" customHeight="1" x14ac:dyDescent="0.15">
      <c r="D660" s="158" t="s">
        <v>1948</v>
      </c>
      <c r="E660" s="159" t="s">
        <v>798</v>
      </c>
      <c r="K660" s="167"/>
    </row>
    <row r="661" spans="4:11" ht="10.5" customHeight="1" x14ac:dyDescent="0.15">
      <c r="D661" s="158" t="s">
        <v>1949</v>
      </c>
      <c r="E661" s="159" t="s">
        <v>799</v>
      </c>
      <c r="K661" s="167"/>
    </row>
    <row r="662" spans="4:11" ht="10.5" customHeight="1" x14ac:dyDescent="0.15">
      <c r="D662" s="158" t="s">
        <v>1950</v>
      </c>
      <c r="E662" s="159" t="s">
        <v>800</v>
      </c>
      <c r="K662" s="167"/>
    </row>
    <row r="663" spans="4:11" ht="10.5" customHeight="1" x14ac:dyDescent="0.15">
      <c r="D663" s="158" t="s">
        <v>1951</v>
      </c>
      <c r="E663" s="159" t="s">
        <v>801</v>
      </c>
      <c r="K663" s="167"/>
    </row>
    <row r="664" spans="4:11" ht="10.5" customHeight="1" x14ac:dyDescent="0.15">
      <c r="D664" s="158" t="s">
        <v>1952</v>
      </c>
      <c r="E664" s="159" t="s">
        <v>802</v>
      </c>
      <c r="K664" s="167"/>
    </row>
    <row r="665" spans="4:11" ht="10.5" customHeight="1" x14ac:dyDescent="0.15">
      <c r="D665" s="158" t="s">
        <v>1953</v>
      </c>
      <c r="E665" s="159" t="s">
        <v>803</v>
      </c>
      <c r="K665" s="167"/>
    </row>
    <row r="666" spans="4:11" ht="10.5" customHeight="1" x14ac:dyDescent="0.15">
      <c r="D666" s="158" t="s">
        <v>1954</v>
      </c>
      <c r="E666" s="159" t="s">
        <v>804</v>
      </c>
      <c r="K666" s="167"/>
    </row>
    <row r="667" spans="4:11" ht="10.5" customHeight="1" x14ac:dyDescent="0.15">
      <c r="D667" s="158" t="s">
        <v>1955</v>
      </c>
      <c r="E667" s="159" t="s">
        <v>805</v>
      </c>
      <c r="K667" s="167"/>
    </row>
    <row r="668" spans="4:11" ht="10.5" customHeight="1" x14ac:dyDescent="0.15">
      <c r="D668" s="158" t="s">
        <v>1956</v>
      </c>
      <c r="E668" s="159" t="s">
        <v>806</v>
      </c>
      <c r="K668" s="167"/>
    </row>
    <row r="669" spans="4:11" ht="10.5" customHeight="1" x14ac:dyDescent="0.15">
      <c r="D669" s="158" t="s">
        <v>1957</v>
      </c>
      <c r="E669" s="159" t="s">
        <v>807</v>
      </c>
      <c r="K669" s="167"/>
    </row>
    <row r="670" spans="4:11" ht="10.5" customHeight="1" x14ac:dyDescent="0.15">
      <c r="D670" s="158" t="s">
        <v>1958</v>
      </c>
      <c r="E670" s="159" t="s">
        <v>808</v>
      </c>
      <c r="K670" s="167"/>
    </row>
    <row r="671" spans="4:11" ht="10.5" customHeight="1" x14ac:dyDescent="0.15">
      <c r="D671" s="158" t="s">
        <v>1959</v>
      </c>
      <c r="E671" s="159" t="s">
        <v>1960</v>
      </c>
      <c r="K671" s="167"/>
    </row>
    <row r="672" spans="4:11" ht="10.5" customHeight="1" x14ac:dyDescent="0.15">
      <c r="D672" s="158" t="s">
        <v>1961</v>
      </c>
      <c r="E672" s="159" t="s">
        <v>809</v>
      </c>
      <c r="K672" s="167"/>
    </row>
    <row r="673" spans="4:11" ht="10.5" customHeight="1" x14ac:dyDescent="0.15">
      <c r="D673" s="158" t="s">
        <v>1962</v>
      </c>
      <c r="E673" s="159" t="s">
        <v>810</v>
      </c>
      <c r="K673" s="167"/>
    </row>
    <row r="674" spans="4:11" ht="10.5" customHeight="1" x14ac:dyDescent="0.15">
      <c r="D674" s="158" t="s">
        <v>1963</v>
      </c>
      <c r="E674" s="159" t="s">
        <v>811</v>
      </c>
      <c r="K674" s="167"/>
    </row>
    <row r="675" spans="4:11" ht="10.5" customHeight="1" x14ac:dyDescent="0.15">
      <c r="D675" s="158" t="s">
        <v>1964</v>
      </c>
      <c r="E675" s="159" t="s">
        <v>812</v>
      </c>
      <c r="K675" s="167"/>
    </row>
    <row r="676" spans="4:11" ht="10.5" customHeight="1" x14ac:dyDescent="0.15">
      <c r="D676" s="158" t="s">
        <v>1965</v>
      </c>
      <c r="E676" s="159" t="s">
        <v>813</v>
      </c>
      <c r="K676" s="167"/>
    </row>
    <row r="677" spans="4:11" ht="10.5" customHeight="1" x14ac:dyDescent="0.15">
      <c r="D677" s="158" t="s">
        <v>1966</v>
      </c>
      <c r="E677" s="159" t="s">
        <v>1967</v>
      </c>
      <c r="K677" s="167"/>
    </row>
    <row r="678" spans="4:11" ht="10.5" customHeight="1" x14ac:dyDescent="0.15">
      <c r="D678" s="158" t="s">
        <v>1968</v>
      </c>
      <c r="E678" s="159" t="s">
        <v>814</v>
      </c>
      <c r="K678" s="167"/>
    </row>
    <row r="679" spans="4:11" ht="10.5" customHeight="1" x14ac:dyDescent="0.15">
      <c r="D679" s="158" t="s">
        <v>1969</v>
      </c>
      <c r="E679" s="159" t="s">
        <v>815</v>
      </c>
      <c r="K679" s="167"/>
    </row>
    <row r="680" spans="4:11" ht="10.5" customHeight="1" x14ac:dyDescent="0.15">
      <c r="D680" s="158" t="s">
        <v>1970</v>
      </c>
      <c r="E680" s="159" t="s">
        <v>816</v>
      </c>
      <c r="K680" s="167"/>
    </row>
    <row r="681" spans="4:11" ht="10.5" customHeight="1" x14ac:dyDescent="0.15">
      <c r="D681" s="158" t="s">
        <v>1971</v>
      </c>
      <c r="E681" s="159" t="s">
        <v>1972</v>
      </c>
      <c r="K681" s="167"/>
    </row>
    <row r="682" spans="4:11" ht="10.5" customHeight="1" x14ac:dyDescent="0.15">
      <c r="D682" s="158" t="s">
        <v>1973</v>
      </c>
      <c r="E682" s="159" t="s">
        <v>1974</v>
      </c>
      <c r="K682" s="167"/>
    </row>
    <row r="683" spans="4:11" ht="10.5" customHeight="1" x14ac:dyDescent="0.15">
      <c r="D683" s="158" t="s">
        <v>1975</v>
      </c>
      <c r="E683" s="159" t="s">
        <v>1976</v>
      </c>
      <c r="K683" s="167"/>
    </row>
    <row r="684" spans="4:11" ht="10.5" customHeight="1" x14ac:dyDescent="0.15">
      <c r="D684" s="158" t="s">
        <v>1977</v>
      </c>
      <c r="E684" s="159" t="s">
        <v>1978</v>
      </c>
      <c r="K684" s="167"/>
    </row>
    <row r="685" spans="4:11" ht="10.5" customHeight="1" x14ac:dyDescent="0.15">
      <c r="D685" s="158" t="s">
        <v>1979</v>
      </c>
      <c r="E685" s="159" t="s">
        <v>1980</v>
      </c>
      <c r="K685" s="167"/>
    </row>
    <row r="686" spans="4:11" ht="10.5" customHeight="1" x14ac:dyDescent="0.15">
      <c r="D686" s="158" t="s">
        <v>1981</v>
      </c>
      <c r="E686" s="159" t="s">
        <v>914</v>
      </c>
      <c r="K686" s="167"/>
    </row>
    <row r="687" spans="4:11" ht="10.5" customHeight="1" x14ac:dyDescent="0.15">
      <c r="D687" s="158" t="s">
        <v>1982</v>
      </c>
      <c r="E687" s="159" t="s">
        <v>1983</v>
      </c>
      <c r="K687" s="167"/>
    </row>
    <row r="688" spans="4:11" ht="10.5" customHeight="1" x14ac:dyDescent="0.15">
      <c r="D688" s="158" t="s">
        <v>1984</v>
      </c>
      <c r="E688" s="159" t="s">
        <v>1985</v>
      </c>
      <c r="K688" s="167"/>
    </row>
    <row r="689" spans="4:11" ht="10.5" customHeight="1" x14ac:dyDescent="0.15">
      <c r="D689" s="158" t="s">
        <v>1986</v>
      </c>
      <c r="E689" s="159" t="s">
        <v>1987</v>
      </c>
      <c r="K689" s="167"/>
    </row>
    <row r="690" spans="4:11" ht="10.5" customHeight="1" x14ac:dyDescent="0.15">
      <c r="D690" s="158" t="s">
        <v>1988</v>
      </c>
      <c r="E690" s="159" t="s">
        <v>817</v>
      </c>
      <c r="K690" s="167"/>
    </row>
    <row r="691" spans="4:11" ht="10.5" customHeight="1" x14ac:dyDescent="0.15">
      <c r="D691" s="158" t="s">
        <v>1989</v>
      </c>
      <c r="E691" s="159" t="s">
        <v>818</v>
      </c>
      <c r="K691" s="167"/>
    </row>
    <row r="692" spans="4:11" ht="10.5" customHeight="1" x14ac:dyDescent="0.15">
      <c r="D692" s="158" t="s">
        <v>1990</v>
      </c>
      <c r="E692" s="159" t="s">
        <v>819</v>
      </c>
      <c r="K692" s="167"/>
    </row>
    <row r="693" spans="4:11" ht="10.5" customHeight="1" x14ac:dyDescent="0.15">
      <c r="D693" s="158" t="s">
        <v>1991</v>
      </c>
      <c r="E693" s="159" t="s">
        <v>820</v>
      </c>
      <c r="K693" s="167"/>
    </row>
    <row r="694" spans="4:11" ht="10.5" customHeight="1" x14ac:dyDescent="0.15">
      <c r="D694" s="158" t="s">
        <v>1992</v>
      </c>
      <c r="E694" s="159" t="s">
        <v>821</v>
      </c>
      <c r="K694" s="167"/>
    </row>
    <row r="695" spans="4:11" ht="10.5" customHeight="1" x14ac:dyDescent="0.15">
      <c r="D695" s="158" t="s">
        <v>1993</v>
      </c>
      <c r="E695" s="159" t="s">
        <v>822</v>
      </c>
      <c r="K695" s="167"/>
    </row>
    <row r="696" spans="4:11" ht="10.5" customHeight="1" x14ac:dyDescent="0.15">
      <c r="D696" s="158" t="s">
        <v>1994</v>
      </c>
      <c r="E696" s="159" t="s">
        <v>823</v>
      </c>
      <c r="K696" s="167"/>
    </row>
    <row r="697" spans="4:11" ht="10.5" customHeight="1" x14ac:dyDescent="0.15">
      <c r="D697" s="158" t="s">
        <v>1995</v>
      </c>
      <c r="E697" s="159" t="s">
        <v>824</v>
      </c>
      <c r="K697" s="167"/>
    </row>
    <row r="698" spans="4:11" ht="10.5" customHeight="1" x14ac:dyDescent="0.15">
      <c r="D698" s="158" t="s">
        <v>1996</v>
      </c>
      <c r="E698" s="159" t="s">
        <v>825</v>
      </c>
      <c r="K698" s="167"/>
    </row>
    <row r="699" spans="4:11" ht="10.5" customHeight="1" x14ac:dyDescent="0.15">
      <c r="D699" s="158" t="s">
        <v>1997</v>
      </c>
      <c r="E699" s="159" t="s">
        <v>826</v>
      </c>
      <c r="K699" s="167"/>
    </row>
    <row r="700" spans="4:11" ht="10.5" customHeight="1" x14ac:dyDescent="0.15">
      <c r="D700" s="158" t="s">
        <v>1998</v>
      </c>
      <c r="E700" s="159" t="s">
        <v>827</v>
      </c>
      <c r="K700" s="167"/>
    </row>
    <row r="701" spans="4:11" ht="10.5" customHeight="1" x14ac:dyDescent="0.15">
      <c r="D701" s="158" t="s">
        <v>1999</v>
      </c>
      <c r="E701" s="159" t="s">
        <v>828</v>
      </c>
      <c r="K701" s="167"/>
    </row>
    <row r="702" spans="4:11" ht="10.5" customHeight="1" x14ac:dyDescent="0.15">
      <c r="D702" s="158" t="s">
        <v>2000</v>
      </c>
      <c r="E702" s="159" t="s">
        <v>829</v>
      </c>
      <c r="K702" s="167"/>
    </row>
    <row r="703" spans="4:11" ht="10.5" customHeight="1" x14ac:dyDescent="0.15">
      <c r="D703" s="158" t="s">
        <v>2001</v>
      </c>
      <c r="E703" s="159" t="s">
        <v>830</v>
      </c>
      <c r="K703" s="167"/>
    </row>
    <row r="704" spans="4:11" ht="10.5" customHeight="1" x14ac:dyDescent="0.15">
      <c r="D704" s="158" t="s">
        <v>2002</v>
      </c>
      <c r="E704" s="159" t="s">
        <v>831</v>
      </c>
      <c r="K704" s="167"/>
    </row>
    <row r="705" spans="4:11" ht="10.5" customHeight="1" x14ac:dyDescent="0.15">
      <c r="D705" s="158" t="s">
        <v>2003</v>
      </c>
      <c r="E705" s="159" t="s">
        <v>832</v>
      </c>
      <c r="K705" s="167"/>
    </row>
    <row r="706" spans="4:11" ht="10.5" customHeight="1" x14ac:dyDescent="0.15">
      <c r="D706" s="158" t="s">
        <v>2004</v>
      </c>
      <c r="E706" s="159" t="s">
        <v>833</v>
      </c>
      <c r="K706" s="167"/>
    </row>
    <row r="707" spans="4:11" ht="10.5" customHeight="1" x14ac:dyDescent="0.15">
      <c r="D707" s="158" t="s">
        <v>2005</v>
      </c>
      <c r="E707" s="159" t="s">
        <v>834</v>
      </c>
      <c r="K707" s="167"/>
    </row>
    <row r="708" spans="4:11" ht="10.5" customHeight="1" x14ac:dyDescent="0.15">
      <c r="D708" s="158" t="s">
        <v>2006</v>
      </c>
      <c r="E708" s="159" t="s">
        <v>835</v>
      </c>
      <c r="K708" s="167"/>
    </row>
    <row r="709" spans="4:11" ht="10.5" customHeight="1" x14ac:dyDescent="0.15">
      <c r="D709" s="158" t="s">
        <v>2007</v>
      </c>
      <c r="E709" s="159" t="s">
        <v>836</v>
      </c>
      <c r="K709" s="167"/>
    </row>
    <row r="710" spans="4:11" ht="10.5" customHeight="1" x14ac:dyDescent="0.15">
      <c r="D710" s="158" t="s">
        <v>2008</v>
      </c>
      <c r="E710" s="159" t="s">
        <v>837</v>
      </c>
      <c r="K710" s="167"/>
    </row>
    <row r="711" spans="4:11" ht="10.5" customHeight="1" x14ac:dyDescent="0.15">
      <c r="D711" s="158" t="s">
        <v>2009</v>
      </c>
      <c r="E711" s="159" t="s">
        <v>838</v>
      </c>
      <c r="K711" s="167"/>
    </row>
    <row r="712" spans="4:11" ht="10.5" customHeight="1" x14ac:dyDescent="0.15">
      <c r="D712" s="158" t="s">
        <v>2010</v>
      </c>
      <c r="E712" s="159" t="s">
        <v>839</v>
      </c>
      <c r="K712" s="167"/>
    </row>
    <row r="713" spans="4:11" ht="10.5" customHeight="1" x14ac:dyDescent="0.15">
      <c r="D713" s="158" t="s">
        <v>2011</v>
      </c>
      <c r="E713" s="159" t="s">
        <v>840</v>
      </c>
      <c r="K713" s="167"/>
    </row>
    <row r="714" spans="4:11" ht="10.5" customHeight="1" x14ac:dyDescent="0.15">
      <c r="D714" s="158" t="s">
        <v>2012</v>
      </c>
      <c r="E714" s="159" t="s">
        <v>841</v>
      </c>
      <c r="K714" s="167"/>
    </row>
    <row r="715" spans="4:11" ht="10.5" customHeight="1" x14ac:dyDescent="0.15">
      <c r="D715" s="158" t="s">
        <v>2013</v>
      </c>
      <c r="E715" s="159" t="s">
        <v>842</v>
      </c>
      <c r="K715" s="167"/>
    </row>
    <row r="716" spans="4:11" ht="10.5" customHeight="1" x14ac:dyDescent="0.15">
      <c r="D716" s="158" t="s">
        <v>2014</v>
      </c>
      <c r="E716" s="159" t="s">
        <v>844</v>
      </c>
      <c r="K716" s="167"/>
    </row>
    <row r="717" spans="4:11" ht="10.5" customHeight="1" x14ac:dyDescent="0.15">
      <c r="D717" s="158" t="s">
        <v>2015</v>
      </c>
      <c r="E717" s="159" t="s">
        <v>2016</v>
      </c>
      <c r="K717" s="167"/>
    </row>
    <row r="718" spans="4:11" ht="10.5" customHeight="1" x14ac:dyDescent="0.15">
      <c r="D718" s="158" t="s">
        <v>2017</v>
      </c>
      <c r="E718" s="159" t="s">
        <v>845</v>
      </c>
      <c r="K718" s="167"/>
    </row>
    <row r="719" spans="4:11" ht="10.5" customHeight="1" x14ac:dyDescent="0.15">
      <c r="D719" s="158" t="s">
        <v>2018</v>
      </c>
      <c r="E719" s="159" t="s">
        <v>846</v>
      </c>
      <c r="K719" s="167"/>
    </row>
    <row r="720" spans="4:11" ht="10.5" customHeight="1" x14ac:dyDescent="0.15">
      <c r="D720" s="158" t="s">
        <v>2019</v>
      </c>
      <c r="E720" s="159" t="s">
        <v>847</v>
      </c>
      <c r="K720" s="167"/>
    </row>
    <row r="721" spans="4:11" ht="10.5" customHeight="1" x14ac:dyDescent="0.15">
      <c r="D721" s="158" t="s">
        <v>2020</v>
      </c>
      <c r="E721" s="159" t="s">
        <v>848</v>
      </c>
      <c r="K721" s="167"/>
    </row>
    <row r="722" spans="4:11" ht="10.5" customHeight="1" x14ac:dyDescent="0.15">
      <c r="D722" s="158" t="s">
        <v>2021</v>
      </c>
      <c r="E722" s="159" t="s">
        <v>849</v>
      </c>
      <c r="K722" s="167"/>
    </row>
    <row r="723" spans="4:11" ht="10.5" customHeight="1" x14ac:dyDescent="0.15">
      <c r="D723" s="158" t="s">
        <v>2022</v>
      </c>
      <c r="E723" s="159" t="s">
        <v>850</v>
      </c>
      <c r="K723" s="167"/>
    </row>
    <row r="724" spans="4:11" ht="10.5" customHeight="1" x14ac:dyDescent="0.15">
      <c r="D724" s="158" t="s">
        <v>2023</v>
      </c>
      <c r="E724" s="159" t="s">
        <v>851</v>
      </c>
      <c r="K724" s="167"/>
    </row>
    <row r="725" spans="4:11" ht="10.5" customHeight="1" x14ac:dyDescent="0.15">
      <c r="D725" s="158" t="s">
        <v>2024</v>
      </c>
      <c r="E725" s="159" t="s">
        <v>2025</v>
      </c>
      <c r="K725" s="167"/>
    </row>
    <row r="726" spans="4:11" ht="10.5" customHeight="1" x14ac:dyDescent="0.15">
      <c r="D726" s="158" t="s">
        <v>2026</v>
      </c>
      <c r="E726" s="159" t="s">
        <v>852</v>
      </c>
      <c r="K726" s="167"/>
    </row>
    <row r="727" spans="4:11" ht="10.5" customHeight="1" x14ac:dyDescent="0.15">
      <c r="D727" s="158" t="s">
        <v>2027</v>
      </c>
      <c r="E727" s="159" t="s">
        <v>853</v>
      </c>
      <c r="K727" s="167"/>
    </row>
    <row r="728" spans="4:11" ht="10.5" customHeight="1" x14ac:dyDescent="0.15">
      <c r="D728" s="158" t="s">
        <v>2028</v>
      </c>
      <c r="E728" s="159" t="s">
        <v>854</v>
      </c>
      <c r="K728" s="167"/>
    </row>
    <row r="729" spans="4:11" ht="10.5" customHeight="1" x14ac:dyDescent="0.15">
      <c r="D729" s="158" t="s">
        <v>2029</v>
      </c>
      <c r="E729" s="159" t="s">
        <v>855</v>
      </c>
      <c r="K729" s="167"/>
    </row>
    <row r="730" spans="4:11" ht="10.5" customHeight="1" x14ac:dyDescent="0.15">
      <c r="D730" s="158" t="s">
        <v>2030</v>
      </c>
      <c r="E730" s="159" t="s">
        <v>856</v>
      </c>
      <c r="K730" s="167"/>
    </row>
    <row r="731" spans="4:11" ht="10.5" customHeight="1" x14ac:dyDescent="0.15">
      <c r="D731" s="158" t="s">
        <v>2031</v>
      </c>
      <c r="E731" s="159" t="s">
        <v>857</v>
      </c>
      <c r="K731" s="167"/>
    </row>
    <row r="732" spans="4:11" ht="10.5" customHeight="1" x14ac:dyDescent="0.15">
      <c r="D732" s="158" t="s">
        <v>2032</v>
      </c>
      <c r="E732" s="159" t="s">
        <v>858</v>
      </c>
      <c r="K732" s="167"/>
    </row>
    <row r="733" spans="4:11" ht="10.5" customHeight="1" x14ac:dyDescent="0.15">
      <c r="D733" s="158" t="s">
        <v>2033</v>
      </c>
      <c r="E733" s="159" t="s">
        <v>859</v>
      </c>
      <c r="K733" s="167"/>
    </row>
    <row r="734" spans="4:11" ht="10.5" customHeight="1" x14ac:dyDescent="0.15">
      <c r="D734" s="158" t="s">
        <v>2034</v>
      </c>
      <c r="E734" s="159" t="s">
        <v>860</v>
      </c>
      <c r="K734" s="167"/>
    </row>
    <row r="735" spans="4:11" ht="10.5" customHeight="1" x14ac:dyDescent="0.15">
      <c r="D735" s="158" t="s">
        <v>2035</v>
      </c>
      <c r="E735" s="159" t="s">
        <v>861</v>
      </c>
      <c r="K735" s="167"/>
    </row>
    <row r="736" spans="4:11" ht="10.5" customHeight="1" x14ac:dyDescent="0.15">
      <c r="D736" s="158" t="s">
        <v>2036</v>
      </c>
      <c r="E736" s="159" t="s">
        <v>862</v>
      </c>
      <c r="K736" s="167"/>
    </row>
    <row r="737" spans="4:11" ht="10.5" customHeight="1" x14ac:dyDescent="0.15">
      <c r="D737" s="158" t="s">
        <v>2037</v>
      </c>
      <c r="E737" s="159" t="s">
        <v>863</v>
      </c>
      <c r="K737" s="167"/>
    </row>
    <row r="738" spans="4:11" ht="10.5" customHeight="1" x14ac:dyDescent="0.15">
      <c r="D738" s="158" t="s">
        <v>2038</v>
      </c>
      <c r="E738" s="159" t="s">
        <v>864</v>
      </c>
      <c r="K738" s="167"/>
    </row>
    <row r="739" spans="4:11" ht="10.5" customHeight="1" x14ac:dyDescent="0.15">
      <c r="D739" s="158" t="s">
        <v>2039</v>
      </c>
      <c r="E739" s="159" t="s">
        <v>865</v>
      </c>
      <c r="K739" s="167"/>
    </row>
    <row r="740" spans="4:11" ht="10.5" customHeight="1" x14ac:dyDescent="0.15">
      <c r="D740" s="158" t="s">
        <v>2040</v>
      </c>
      <c r="E740" s="159" t="s">
        <v>866</v>
      </c>
      <c r="K740" s="167"/>
    </row>
    <row r="741" spans="4:11" ht="10.5" customHeight="1" x14ac:dyDescent="0.15">
      <c r="D741" s="158" t="s">
        <v>2041</v>
      </c>
      <c r="E741" s="159" t="s">
        <v>867</v>
      </c>
      <c r="K741" s="167"/>
    </row>
    <row r="742" spans="4:11" ht="10.5" customHeight="1" x14ac:dyDescent="0.15">
      <c r="D742" s="158" t="s">
        <v>2042</v>
      </c>
      <c r="E742" s="159" t="s">
        <v>868</v>
      </c>
      <c r="K742" s="167"/>
    </row>
    <row r="743" spans="4:11" ht="10.5" customHeight="1" x14ac:dyDescent="0.15">
      <c r="D743" s="158" t="s">
        <v>2043</v>
      </c>
      <c r="E743" s="159" t="s">
        <v>869</v>
      </c>
      <c r="K743" s="167"/>
    </row>
    <row r="744" spans="4:11" ht="10.5" customHeight="1" x14ac:dyDescent="0.15">
      <c r="D744" s="158" t="s">
        <v>2044</v>
      </c>
      <c r="E744" s="159" t="s">
        <v>870</v>
      </c>
      <c r="K744" s="167"/>
    </row>
    <row r="745" spans="4:11" ht="10.5" customHeight="1" x14ac:dyDescent="0.15">
      <c r="D745" s="158" t="s">
        <v>2045</v>
      </c>
      <c r="E745" s="159" t="s">
        <v>871</v>
      </c>
      <c r="K745" s="167"/>
    </row>
    <row r="746" spans="4:11" ht="10.5" customHeight="1" x14ac:dyDescent="0.15">
      <c r="D746" s="158" t="s">
        <v>2046</v>
      </c>
      <c r="E746" s="159" t="s">
        <v>872</v>
      </c>
      <c r="K746" s="167"/>
    </row>
    <row r="747" spans="4:11" ht="10.5" customHeight="1" x14ac:dyDescent="0.15">
      <c r="D747" s="158" t="s">
        <v>2047</v>
      </c>
      <c r="E747" s="159" t="s">
        <v>873</v>
      </c>
      <c r="K747" s="167"/>
    </row>
    <row r="748" spans="4:11" ht="10.5" customHeight="1" x14ac:dyDescent="0.15">
      <c r="D748" s="158" t="s">
        <v>2048</v>
      </c>
      <c r="E748" s="159" t="s">
        <v>874</v>
      </c>
      <c r="K748" s="167"/>
    </row>
    <row r="749" spans="4:11" ht="10.5" customHeight="1" x14ac:dyDescent="0.15">
      <c r="D749" s="158" t="s">
        <v>2049</v>
      </c>
      <c r="E749" s="159" t="s">
        <v>875</v>
      </c>
      <c r="K749" s="167"/>
    </row>
    <row r="750" spans="4:11" ht="10.5" customHeight="1" x14ac:dyDescent="0.15">
      <c r="D750" s="158" t="s">
        <v>2050</v>
      </c>
      <c r="E750" s="159" t="s">
        <v>876</v>
      </c>
      <c r="K750" s="167"/>
    </row>
    <row r="751" spans="4:11" ht="10.5" customHeight="1" x14ac:dyDescent="0.15">
      <c r="D751" s="158" t="s">
        <v>2051</v>
      </c>
      <c r="E751" s="159" t="s">
        <v>2052</v>
      </c>
      <c r="K751" s="167"/>
    </row>
    <row r="752" spans="4:11" ht="10.5" customHeight="1" x14ac:dyDescent="0.15">
      <c r="D752" s="158" t="s">
        <v>2053</v>
      </c>
      <c r="E752" s="159" t="s">
        <v>877</v>
      </c>
      <c r="K752" s="167"/>
    </row>
    <row r="753" spans="4:11" ht="10.5" customHeight="1" x14ac:dyDescent="0.15">
      <c r="D753" s="158" t="s">
        <v>2054</v>
      </c>
      <c r="E753" s="159" t="s">
        <v>878</v>
      </c>
      <c r="K753" s="167"/>
    </row>
    <row r="754" spans="4:11" ht="10.5" customHeight="1" x14ac:dyDescent="0.15">
      <c r="D754" s="158" t="s">
        <v>2055</v>
      </c>
      <c r="E754" s="159" t="s">
        <v>879</v>
      </c>
      <c r="K754" s="167"/>
    </row>
    <row r="755" spans="4:11" ht="10.5" customHeight="1" x14ac:dyDescent="0.15">
      <c r="D755" s="158" t="s">
        <v>2056</v>
      </c>
      <c r="E755" s="159" t="s">
        <v>880</v>
      </c>
      <c r="K755" s="167"/>
    </row>
    <row r="756" spans="4:11" ht="10.5" customHeight="1" x14ac:dyDescent="0.15">
      <c r="D756" s="158" t="s">
        <v>2057</v>
      </c>
      <c r="E756" s="159" t="s">
        <v>881</v>
      </c>
      <c r="K756" s="167"/>
    </row>
    <row r="757" spans="4:11" ht="10.5" customHeight="1" x14ac:dyDescent="0.15">
      <c r="D757" s="158" t="s">
        <v>2058</v>
      </c>
      <c r="E757" s="159" t="s">
        <v>882</v>
      </c>
      <c r="K757" s="167"/>
    </row>
    <row r="758" spans="4:11" ht="10.5" customHeight="1" x14ac:dyDescent="0.15">
      <c r="D758" s="158" t="s">
        <v>2059</v>
      </c>
      <c r="E758" s="159" t="s">
        <v>883</v>
      </c>
      <c r="K758" s="167"/>
    </row>
    <row r="759" spans="4:11" ht="10.5" customHeight="1" x14ac:dyDescent="0.15">
      <c r="D759" s="158" t="s">
        <v>2060</v>
      </c>
      <c r="E759" s="159" t="s">
        <v>884</v>
      </c>
      <c r="K759" s="167"/>
    </row>
    <row r="760" spans="4:11" ht="10.5" customHeight="1" x14ac:dyDescent="0.15">
      <c r="D760" s="158" t="s">
        <v>2061</v>
      </c>
      <c r="E760" s="159" t="s">
        <v>885</v>
      </c>
      <c r="K760" s="167"/>
    </row>
    <row r="761" spans="4:11" ht="10.5" customHeight="1" x14ac:dyDescent="0.15">
      <c r="D761" s="158" t="s">
        <v>2062</v>
      </c>
      <c r="E761" s="159" t="s">
        <v>886</v>
      </c>
      <c r="K761" s="167"/>
    </row>
    <row r="762" spans="4:11" ht="10.5" customHeight="1" x14ac:dyDescent="0.15">
      <c r="D762" s="158" t="s">
        <v>2063</v>
      </c>
      <c r="E762" s="159" t="s">
        <v>887</v>
      </c>
      <c r="K762" s="167"/>
    </row>
    <row r="763" spans="4:11" ht="10.5" customHeight="1" x14ac:dyDescent="0.15">
      <c r="D763" s="158" t="s">
        <v>2064</v>
      </c>
      <c r="E763" s="159" t="s">
        <v>888</v>
      </c>
      <c r="K763" s="167"/>
    </row>
    <row r="764" spans="4:11" ht="10.5" customHeight="1" x14ac:dyDescent="0.15">
      <c r="D764" s="158" t="s">
        <v>2065</v>
      </c>
      <c r="E764" s="159" t="s">
        <v>889</v>
      </c>
      <c r="K764" s="167"/>
    </row>
    <row r="765" spans="4:11" ht="10.5" customHeight="1" x14ac:dyDescent="0.15">
      <c r="D765" s="158" t="s">
        <v>2066</v>
      </c>
      <c r="E765" s="159" t="s">
        <v>890</v>
      </c>
      <c r="K765" s="167"/>
    </row>
    <row r="766" spans="4:11" ht="10.5" customHeight="1" x14ac:dyDescent="0.15">
      <c r="D766" s="158" t="s">
        <v>2067</v>
      </c>
      <c r="E766" s="159" t="s">
        <v>891</v>
      </c>
      <c r="K766" s="167"/>
    </row>
    <row r="767" spans="4:11" ht="10.5" customHeight="1" x14ac:dyDescent="0.15">
      <c r="D767" s="158" t="s">
        <v>2068</v>
      </c>
      <c r="E767" s="159" t="s">
        <v>892</v>
      </c>
      <c r="K767" s="167"/>
    </row>
    <row r="768" spans="4:11" ht="10.5" customHeight="1" x14ac:dyDescent="0.15">
      <c r="D768" s="158" t="s">
        <v>2069</v>
      </c>
      <c r="E768" s="159" t="s">
        <v>893</v>
      </c>
      <c r="K768" s="167"/>
    </row>
    <row r="769" spans="4:11" ht="10.5" customHeight="1" x14ac:dyDescent="0.15">
      <c r="D769" s="158" t="s">
        <v>2070</v>
      </c>
      <c r="E769" s="159" t="s">
        <v>894</v>
      </c>
      <c r="K769" s="167"/>
    </row>
    <row r="770" spans="4:11" ht="10.5" customHeight="1" x14ac:dyDescent="0.15">
      <c r="D770" s="158" t="s">
        <v>2071</v>
      </c>
      <c r="E770" s="159" t="s">
        <v>895</v>
      </c>
      <c r="K770" s="167"/>
    </row>
    <row r="771" spans="4:11" ht="10.5" customHeight="1" x14ac:dyDescent="0.15">
      <c r="D771" s="158" t="s">
        <v>2072</v>
      </c>
      <c r="E771" s="159" t="s">
        <v>896</v>
      </c>
      <c r="K771" s="167"/>
    </row>
    <row r="772" spans="4:11" ht="10.5" customHeight="1" x14ac:dyDescent="0.15">
      <c r="D772" s="158" t="s">
        <v>2073</v>
      </c>
      <c r="E772" s="159" t="s">
        <v>897</v>
      </c>
      <c r="K772" s="167"/>
    </row>
    <row r="773" spans="4:11" ht="10.5" customHeight="1" x14ac:dyDescent="0.15">
      <c r="D773" s="158" t="s">
        <v>2074</v>
      </c>
      <c r="E773" s="159" t="s">
        <v>898</v>
      </c>
      <c r="K773" s="167"/>
    </row>
    <row r="774" spans="4:11" ht="10.5" customHeight="1" x14ac:dyDescent="0.15">
      <c r="D774" s="158" t="s">
        <v>2075</v>
      </c>
      <c r="E774" s="159" t="s">
        <v>899</v>
      </c>
      <c r="K774" s="167"/>
    </row>
    <row r="775" spans="4:11" ht="10.5" customHeight="1" x14ac:dyDescent="0.15">
      <c r="D775" s="158" t="s">
        <v>2076</v>
      </c>
      <c r="E775" s="159" t="s">
        <v>900</v>
      </c>
      <c r="K775" s="167"/>
    </row>
    <row r="776" spans="4:11" ht="10.5" customHeight="1" x14ac:dyDescent="0.15">
      <c r="D776" s="158" t="s">
        <v>2077</v>
      </c>
      <c r="E776" s="159" t="s">
        <v>901</v>
      </c>
      <c r="K776" s="167"/>
    </row>
    <row r="777" spans="4:11" ht="10.5" customHeight="1" x14ac:dyDescent="0.15">
      <c r="D777" s="158" t="s">
        <v>2078</v>
      </c>
      <c r="E777" s="159" t="s">
        <v>902</v>
      </c>
      <c r="K777" s="167"/>
    </row>
    <row r="778" spans="4:11" ht="10.5" customHeight="1" x14ac:dyDescent="0.15">
      <c r="D778" s="158" t="s">
        <v>2079</v>
      </c>
      <c r="E778" s="159" t="s">
        <v>903</v>
      </c>
      <c r="K778" s="167"/>
    </row>
    <row r="779" spans="4:11" ht="10.5" customHeight="1" x14ac:dyDescent="0.15">
      <c r="D779" s="158" t="s">
        <v>2080</v>
      </c>
      <c r="E779" s="159" t="s">
        <v>904</v>
      </c>
      <c r="K779" s="167"/>
    </row>
    <row r="780" spans="4:11" ht="10.5" customHeight="1" x14ac:dyDescent="0.15">
      <c r="D780" s="158" t="s">
        <v>2081</v>
      </c>
      <c r="E780" s="159" t="s">
        <v>905</v>
      </c>
      <c r="K780" s="167"/>
    </row>
    <row r="781" spans="4:11" ht="10.5" customHeight="1" x14ac:dyDescent="0.15">
      <c r="D781" s="158" t="s">
        <v>2082</v>
      </c>
      <c r="E781" s="159" t="s">
        <v>906</v>
      </c>
      <c r="K781" s="167"/>
    </row>
    <row r="782" spans="4:11" ht="10.5" customHeight="1" x14ac:dyDescent="0.15">
      <c r="D782" s="158" t="s">
        <v>2083</v>
      </c>
      <c r="E782" s="159" t="s">
        <v>907</v>
      </c>
      <c r="K782" s="167"/>
    </row>
    <row r="783" spans="4:11" ht="10.5" customHeight="1" x14ac:dyDescent="0.15">
      <c r="D783" s="158" t="s">
        <v>2084</v>
      </c>
      <c r="E783" s="168" t="s">
        <v>908</v>
      </c>
      <c r="K783" s="167"/>
    </row>
    <row r="784" spans="4:11" ht="10.5" customHeight="1" x14ac:dyDescent="0.15">
      <c r="D784" s="158" t="s">
        <v>2085</v>
      </c>
      <c r="E784" s="168" t="s">
        <v>909</v>
      </c>
      <c r="K784" s="167"/>
    </row>
    <row r="785" spans="4:11" ht="10.5" customHeight="1" x14ac:dyDescent="0.15">
      <c r="D785" s="158" t="s">
        <v>2086</v>
      </c>
      <c r="E785" s="168" t="s">
        <v>910</v>
      </c>
      <c r="K785" s="167"/>
    </row>
    <row r="786" spans="4:11" ht="10.5" customHeight="1" x14ac:dyDescent="0.15">
      <c r="D786" s="158" t="s">
        <v>2087</v>
      </c>
      <c r="E786" s="168" t="s">
        <v>911</v>
      </c>
      <c r="K786" s="167"/>
    </row>
    <row r="787" spans="4:11" ht="10.5" customHeight="1" x14ac:dyDescent="0.15">
      <c r="D787" s="158" t="s">
        <v>2088</v>
      </c>
      <c r="E787" s="168" t="s">
        <v>2089</v>
      </c>
      <c r="K787" s="167"/>
    </row>
    <row r="788" spans="4:11" ht="10.5" customHeight="1" x14ac:dyDescent="0.15">
      <c r="D788" s="158" t="s">
        <v>2090</v>
      </c>
      <c r="E788" s="168" t="s">
        <v>2091</v>
      </c>
      <c r="K788" s="167"/>
    </row>
    <row r="789" spans="4:11" ht="10.5" customHeight="1" x14ac:dyDescent="0.15">
      <c r="D789" s="158" t="s">
        <v>2092</v>
      </c>
      <c r="E789" s="168" t="s">
        <v>2093</v>
      </c>
      <c r="K789" s="167"/>
    </row>
    <row r="790" spans="4:11" ht="10.5" customHeight="1" x14ac:dyDescent="0.15">
      <c r="D790" s="158" t="s">
        <v>2094</v>
      </c>
      <c r="E790" s="168" t="s">
        <v>2095</v>
      </c>
      <c r="K790" s="167"/>
    </row>
    <row r="791" spans="4:11" ht="10.5" customHeight="1" x14ac:dyDescent="0.15">
      <c r="D791" s="158" t="s">
        <v>2188</v>
      </c>
      <c r="E791" s="159" t="s">
        <v>2137</v>
      </c>
      <c r="K791" s="167"/>
    </row>
    <row r="792" spans="4:11" ht="10.5" customHeight="1" x14ac:dyDescent="0.15">
      <c r="D792" s="158" t="s">
        <v>2189</v>
      </c>
      <c r="E792" s="159" t="s">
        <v>2138</v>
      </c>
      <c r="K792" s="167"/>
    </row>
    <row r="793" spans="4:11" ht="10.5" customHeight="1" x14ac:dyDescent="0.15">
      <c r="D793" s="158" t="s">
        <v>2190</v>
      </c>
      <c r="E793" s="159" t="s">
        <v>2241</v>
      </c>
      <c r="K793" s="167"/>
    </row>
    <row r="794" spans="4:11" ht="10.5" customHeight="1" x14ac:dyDescent="0.15">
      <c r="D794" s="158" t="s">
        <v>2191</v>
      </c>
      <c r="E794" s="159" t="s">
        <v>2140</v>
      </c>
      <c r="K794" s="167"/>
    </row>
    <row r="795" spans="4:11" ht="10.5" customHeight="1" x14ac:dyDescent="0.15">
      <c r="D795" s="158" t="s">
        <v>2192</v>
      </c>
      <c r="E795" s="159" t="s">
        <v>2141</v>
      </c>
    </row>
    <row r="796" spans="4:11" ht="10.5" customHeight="1" x14ac:dyDescent="0.15">
      <c r="D796" s="158" t="s">
        <v>2193</v>
      </c>
      <c r="E796" s="159" t="s">
        <v>2142</v>
      </c>
    </row>
    <row r="797" spans="4:11" ht="10.5" customHeight="1" x14ac:dyDescent="0.15">
      <c r="D797" s="158" t="s">
        <v>2194</v>
      </c>
      <c r="E797" s="159" t="s">
        <v>2143</v>
      </c>
    </row>
    <row r="798" spans="4:11" ht="10.5" customHeight="1" x14ac:dyDescent="0.15">
      <c r="D798" s="158" t="s">
        <v>2195</v>
      </c>
      <c r="E798" s="159" t="s">
        <v>2144</v>
      </c>
    </row>
    <row r="799" spans="4:11" ht="10.5" customHeight="1" x14ac:dyDescent="0.15">
      <c r="D799" s="158" t="s">
        <v>2196</v>
      </c>
      <c r="E799" s="159" t="s">
        <v>2145</v>
      </c>
    </row>
    <row r="800" spans="4:11" ht="10.5" customHeight="1" x14ac:dyDescent="0.15">
      <c r="D800" s="158" t="s">
        <v>2197</v>
      </c>
      <c r="E800" s="159" t="s">
        <v>2146</v>
      </c>
    </row>
    <row r="801" spans="4:5" ht="10.5" customHeight="1" x14ac:dyDescent="0.15">
      <c r="D801" s="158" t="s">
        <v>2198</v>
      </c>
      <c r="E801" s="159" t="s">
        <v>2147</v>
      </c>
    </row>
    <row r="802" spans="4:5" ht="10.5" customHeight="1" x14ac:dyDescent="0.15">
      <c r="D802" s="158" t="s">
        <v>2199</v>
      </c>
      <c r="E802" s="159" t="s">
        <v>2148</v>
      </c>
    </row>
    <row r="803" spans="4:5" ht="10.5" customHeight="1" x14ac:dyDescent="0.15">
      <c r="D803" s="158" t="s">
        <v>2200</v>
      </c>
      <c r="E803" s="159" t="s">
        <v>2149</v>
      </c>
    </row>
    <row r="804" spans="4:5" ht="10.5" customHeight="1" x14ac:dyDescent="0.15">
      <c r="D804" s="158" t="s">
        <v>2201</v>
      </c>
      <c r="E804" s="159" t="s">
        <v>2150</v>
      </c>
    </row>
    <row r="805" spans="4:5" ht="10.5" customHeight="1" x14ac:dyDescent="0.15">
      <c r="D805" s="158" t="s">
        <v>2202</v>
      </c>
      <c r="E805" s="159" t="s">
        <v>2151</v>
      </c>
    </row>
    <row r="806" spans="4:5" ht="10.5" customHeight="1" x14ac:dyDescent="0.15">
      <c r="D806" s="158" t="s">
        <v>2203</v>
      </c>
      <c r="E806" s="159" t="s">
        <v>2152</v>
      </c>
    </row>
    <row r="807" spans="4:5" ht="10.5" customHeight="1" x14ac:dyDescent="0.15">
      <c r="D807" s="158" t="s">
        <v>2204</v>
      </c>
      <c r="E807" s="159" t="s">
        <v>2153</v>
      </c>
    </row>
    <row r="808" spans="4:5" ht="10.5" customHeight="1" x14ac:dyDescent="0.15">
      <c r="D808" s="158" t="s">
        <v>2205</v>
      </c>
      <c r="E808" s="159" t="s">
        <v>2154</v>
      </c>
    </row>
    <row r="809" spans="4:5" ht="10.5" customHeight="1" x14ac:dyDescent="0.15">
      <c r="D809" s="158" t="s">
        <v>2206</v>
      </c>
      <c r="E809" s="159" t="s">
        <v>2155</v>
      </c>
    </row>
    <row r="810" spans="4:5" ht="10.5" customHeight="1" x14ac:dyDescent="0.15">
      <c r="D810" s="158" t="s">
        <v>2207</v>
      </c>
      <c r="E810" s="159" t="s">
        <v>2156</v>
      </c>
    </row>
    <row r="811" spans="4:5" ht="10.5" customHeight="1" x14ac:dyDescent="0.15">
      <c r="D811" s="158" t="s">
        <v>2208</v>
      </c>
      <c r="E811" s="159" t="s">
        <v>2157</v>
      </c>
    </row>
    <row r="812" spans="4:5" ht="10.5" customHeight="1" x14ac:dyDescent="0.15">
      <c r="D812" s="158" t="s">
        <v>2209</v>
      </c>
      <c r="E812" s="159" t="s">
        <v>2158</v>
      </c>
    </row>
    <row r="813" spans="4:5" ht="10.5" customHeight="1" x14ac:dyDescent="0.15">
      <c r="D813" s="158" t="s">
        <v>2210</v>
      </c>
      <c r="E813" s="159" t="s">
        <v>2159</v>
      </c>
    </row>
    <row r="814" spans="4:5" ht="10.5" customHeight="1" x14ac:dyDescent="0.15">
      <c r="D814" s="158" t="s">
        <v>2211</v>
      </c>
      <c r="E814" s="159" t="s">
        <v>2160</v>
      </c>
    </row>
    <row r="815" spans="4:5" ht="10.5" customHeight="1" x14ac:dyDescent="0.15">
      <c r="D815" s="158" t="s">
        <v>2212</v>
      </c>
      <c r="E815" s="159" t="s">
        <v>2161</v>
      </c>
    </row>
    <row r="816" spans="4:5" ht="10.5" customHeight="1" x14ac:dyDescent="0.15">
      <c r="D816" s="158" t="s">
        <v>2213</v>
      </c>
      <c r="E816" s="159" t="s">
        <v>2162</v>
      </c>
    </row>
    <row r="817" spans="4:5" ht="10.5" customHeight="1" x14ac:dyDescent="0.15">
      <c r="D817" s="158" t="s">
        <v>2214</v>
      </c>
      <c r="E817" s="159" t="s">
        <v>2163</v>
      </c>
    </row>
    <row r="818" spans="4:5" ht="10.5" customHeight="1" x14ac:dyDescent="0.15">
      <c r="D818" s="158" t="s">
        <v>2215</v>
      </c>
      <c r="E818" s="159" t="s">
        <v>2164</v>
      </c>
    </row>
    <row r="819" spans="4:5" ht="10.5" customHeight="1" x14ac:dyDescent="0.15">
      <c r="D819" s="158" t="s">
        <v>2216</v>
      </c>
      <c r="E819" s="159" t="s">
        <v>2165</v>
      </c>
    </row>
    <row r="820" spans="4:5" ht="10.5" customHeight="1" x14ac:dyDescent="0.15">
      <c r="D820" s="158" t="s">
        <v>2217</v>
      </c>
      <c r="E820" s="159" t="s">
        <v>2166</v>
      </c>
    </row>
    <row r="821" spans="4:5" ht="10.5" customHeight="1" x14ac:dyDescent="0.15">
      <c r="D821" s="158" t="s">
        <v>2218</v>
      </c>
      <c r="E821" s="159" t="s">
        <v>2167</v>
      </c>
    </row>
    <row r="822" spans="4:5" ht="10.5" customHeight="1" x14ac:dyDescent="0.15">
      <c r="D822" s="158" t="s">
        <v>2219</v>
      </c>
      <c r="E822" s="159" t="s">
        <v>2168</v>
      </c>
    </row>
    <row r="823" spans="4:5" ht="10.5" customHeight="1" x14ac:dyDescent="0.15">
      <c r="D823" s="158" t="s">
        <v>2220</v>
      </c>
      <c r="E823" s="159" t="s">
        <v>2169</v>
      </c>
    </row>
    <row r="824" spans="4:5" ht="10.5" customHeight="1" x14ac:dyDescent="0.15">
      <c r="D824" s="158" t="s">
        <v>2221</v>
      </c>
      <c r="E824" s="159" t="s">
        <v>2170</v>
      </c>
    </row>
    <row r="825" spans="4:5" ht="10.5" customHeight="1" x14ac:dyDescent="0.15">
      <c r="D825" s="158" t="s">
        <v>2222</v>
      </c>
      <c r="E825" s="159" t="s">
        <v>2171</v>
      </c>
    </row>
    <row r="826" spans="4:5" ht="10.5" customHeight="1" x14ac:dyDescent="0.15">
      <c r="D826" s="158" t="s">
        <v>2223</v>
      </c>
      <c r="E826" s="159" t="s">
        <v>2172</v>
      </c>
    </row>
    <row r="827" spans="4:5" ht="10.5" customHeight="1" x14ac:dyDescent="0.15">
      <c r="D827" s="158" t="s">
        <v>2224</v>
      </c>
      <c r="E827" s="159" t="s">
        <v>2173</v>
      </c>
    </row>
    <row r="828" spans="4:5" ht="10.5" customHeight="1" x14ac:dyDescent="0.15">
      <c r="D828" s="158" t="s">
        <v>2225</v>
      </c>
      <c r="E828" s="159" t="s">
        <v>2174</v>
      </c>
    </row>
    <row r="829" spans="4:5" ht="10.5" customHeight="1" x14ac:dyDescent="0.15">
      <c r="D829" s="158" t="s">
        <v>2226</v>
      </c>
      <c r="E829" s="159" t="s">
        <v>2175</v>
      </c>
    </row>
    <row r="830" spans="4:5" ht="10.5" customHeight="1" x14ac:dyDescent="0.15">
      <c r="D830" s="158" t="s">
        <v>2227</v>
      </c>
      <c r="E830" s="159" t="s">
        <v>2176</v>
      </c>
    </row>
    <row r="831" spans="4:5" ht="10.5" customHeight="1" x14ac:dyDescent="0.15">
      <c r="D831" s="158" t="s">
        <v>2228</v>
      </c>
      <c r="E831" s="159" t="s">
        <v>2177</v>
      </c>
    </row>
    <row r="832" spans="4:5" ht="10.5" customHeight="1" x14ac:dyDescent="0.15">
      <c r="D832" s="158" t="s">
        <v>2229</v>
      </c>
      <c r="E832" s="159" t="s">
        <v>2178</v>
      </c>
    </row>
    <row r="833" spans="4:5" ht="10.5" customHeight="1" x14ac:dyDescent="0.15">
      <c r="D833" s="158" t="s">
        <v>2230</v>
      </c>
      <c r="E833" s="159" t="s">
        <v>2179</v>
      </c>
    </row>
    <row r="834" spans="4:5" ht="10.5" customHeight="1" x14ac:dyDescent="0.15">
      <c r="D834" s="158" t="s">
        <v>2231</v>
      </c>
      <c r="E834" s="159" t="s">
        <v>2180</v>
      </c>
    </row>
    <row r="835" spans="4:5" ht="10.5" customHeight="1" x14ac:dyDescent="0.15">
      <c r="D835" s="158" t="s">
        <v>2232</v>
      </c>
      <c r="E835" s="159" t="s">
        <v>2181</v>
      </c>
    </row>
    <row r="836" spans="4:5" ht="10.5" customHeight="1" x14ac:dyDescent="0.15">
      <c r="D836" s="158" t="s">
        <v>2233</v>
      </c>
      <c r="E836" s="159" t="s">
        <v>2182</v>
      </c>
    </row>
    <row r="837" spans="4:5" ht="10.5" customHeight="1" x14ac:dyDescent="0.15">
      <c r="D837" s="158" t="s">
        <v>2234</v>
      </c>
      <c r="E837" s="159" t="s">
        <v>2183</v>
      </c>
    </row>
    <row r="838" spans="4:5" ht="10.5" customHeight="1" x14ac:dyDescent="0.15">
      <c r="D838" s="158" t="s">
        <v>2235</v>
      </c>
      <c r="E838" s="159" t="s">
        <v>2184</v>
      </c>
    </row>
    <row r="839" spans="4:5" ht="10.5" customHeight="1" x14ac:dyDescent="0.15">
      <c r="D839" s="158" t="s">
        <v>2236</v>
      </c>
      <c r="E839" s="159" t="s">
        <v>2185</v>
      </c>
    </row>
    <row r="840" spans="4:5" ht="10.5" customHeight="1" x14ac:dyDescent="0.15">
      <c r="D840" s="158" t="s">
        <v>2237</v>
      </c>
      <c r="E840" s="159" t="s">
        <v>2186</v>
      </c>
    </row>
    <row r="841" spans="4:5" ht="10.5" customHeight="1" x14ac:dyDescent="0.15">
      <c r="D841" s="158" t="s">
        <v>2238</v>
      </c>
      <c r="E841" s="159" t="s">
        <v>2187</v>
      </c>
    </row>
  </sheetData>
  <sheetProtection sheet="1" objects="1" scenarios="1" autoFilter="0"/>
  <autoFilter ref="A2:Q2"/>
  <phoneticPr fontId="2"/>
  <dataValidations count="2">
    <dataValidation type="list" allowBlank="1" showInputMessage="1" showErrorMessage="1" sqref="H32">
      <formula1>成績</formula1>
    </dataValidation>
    <dataValidation type="list" allowBlank="1" showInputMessage="1" showErrorMessage="1" sqref="H5">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'推薦者一覧 '!Print_Area</vt:lpstr>
      <vt:lpstr>既婚未婚</vt:lpstr>
      <vt:lpstr>月</vt:lpstr>
      <vt:lpstr>進学先在籍身分</vt:lpstr>
      <vt:lpstr>性別</vt:lpstr>
      <vt:lpstr>日</vt:lpstr>
      <vt:lpstr>年_その他</vt:lpstr>
      <vt:lpstr>年_生年月日</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JASSO国費留学生審査室</cp:lastModifiedBy>
  <cp:lastPrinted>2018-12-10T02:59:10Z</cp:lastPrinted>
  <dcterms:created xsi:type="dcterms:W3CDTF">2013-10-16T03:43:41Z</dcterms:created>
  <dcterms:modified xsi:type="dcterms:W3CDTF">2018-12-11T08:17:13Z</dcterms:modified>
</cp:coreProperties>
</file>