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45" windowWidth="28035" windowHeight="13680"/>
  </bookViews>
  <sheets>
    <sheet name="（様式2）27年度新規" sheetId="1" r:id="rId1"/>
  </sheets>
  <definedNames>
    <definedName name="_xlnm._FilterDatabase" localSheetId="0" hidden="1">'（様式2）27年度新規'!$A$7:$U$85</definedName>
    <definedName name="_xlnm.Print_Area" localSheetId="0">'（様式2）27年度新規'!$A$1:$M$85</definedName>
    <definedName name="_xlnm.Print_Titles" localSheetId="0">'（様式2）27年度新規'!$4:$7</definedName>
  </definedNames>
  <calcPr calcId="145621"/>
</workbook>
</file>

<file path=xl/calcChain.xml><?xml version="1.0" encoding="utf-8"?>
<calcChain xmlns="http://schemas.openxmlformats.org/spreadsheetml/2006/main">
  <c r="C67" i="1" l="1"/>
  <c r="C66" i="1"/>
  <c r="C62" i="1"/>
  <c r="C61" i="1"/>
  <c r="C60" i="1"/>
  <c r="C57" i="1"/>
</calcChain>
</file>

<file path=xl/sharedStrings.xml><?xml version="1.0" encoding="utf-8"?>
<sst xmlns="http://schemas.openxmlformats.org/spreadsheetml/2006/main" count="385" uniqueCount="194">
  <si>
    <t>平成２７年度新規事業</t>
    <rPh sb="0" eb="2">
      <t>ヘイセイ</t>
    </rPh>
    <rPh sb="4" eb="6">
      <t>ネンド</t>
    </rPh>
    <rPh sb="6" eb="8">
      <t>シンキ</t>
    </rPh>
    <rPh sb="8" eb="10">
      <t>ジギョウ</t>
    </rPh>
    <phoneticPr fontId="4"/>
  </si>
  <si>
    <t>要確認</t>
    <rPh sb="0" eb="3">
      <t>ヨウカクニン</t>
    </rPh>
    <phoneticPr fontId="4"/>
  </si>
  <si>
    <t>マダ</t>
    <phoneticPr fontId="4"/>
  </si>
  <si>
    <t>マダ</t>
  </si>
  <si>
    <t>文部科学省</t>
    <rPh sb="0" eb="2">
      <t>モンブ</t>
    </rPh>
    <rPh sb="2" eb="5">
      <t>カガクショウ</t>
    </rPh>
    <phoneticPr fontId="4"/>
  </si>
  <si>
    <t>(単位：百万円)</t>
  </si>
  <si>
    <t>事業
番号</t>
    <rPh sb="0" eb="2">
      <t>ジギョウ</t>
    </rPh>
    <rPh sb="3" eb="5">
      <t>バンゴウ</t>
    </rPh>
    <phoneticPr fontId="4"/>
  </si>
  <si>
    <t>事　　業　　名</t>
    <rPh sb="0" eb="1">
      <t>コト</t>
    </rPh>
    <rPh sb="3" eb="4">
      <t>ギョウ</t>
    </rPh>
    <rPh sb="6" eb="7">
      <t>メイ</t>
    </rPh>
    <phoneticPr fontId="4"/>
  </si>
  <si>
    <t>平成２７年度
当初予算額</t>
    <rPh sb="0" eb="2">
      <t>ヘイセイ</t>
    </rPh>
    <rPh sb="4" eb="6">
      <t>ネンド</t>
    </rPh>
    <rPh sb="7" eb="9">
      <t>トウショ</t>
    </rPh>
    <rPh sb="9" eb="11">
      <t>ヨサン</t>
    </rPh>
    <rPh sb="11" eb="12">
      <t>ガク</t>
    </rPh>
    <phoneticPr fontId="4"/>
  </si>
  <si>
    <t>行政事業レビュー推進チームの所見
（概要）</t>
    <rPh sb="0" eb="2">
      <t>ギョウセイ</t>
    </rPh>
    <rPh sb="2" eb="4">
      <t>ジギョウ</t>
    </rPh>
    <rPh sb="8" eb="10">
      <t>スイシン</t>
    </rPh>
    <rPh sb="18" eb="20">
      <t>ガイヨウ</t>
    </rPh>
    <phoneticPr fontId="4"/>
  </si>
  <si>
    <t>平成２８年度
要求額</t>
    <rPh sb="0" eb="2">
      <t>ヘイセイ</t>
    </rPh>
    <rPh sb="4" eb="6">
      <t>ネンド</t>
    </rPh>
    <phoneticPr fontId="4"/>
  </si>
  <si>
    <t>備　　考</t>
    <rPh sb="0" eb="1">
      <t>ソナエ</t>
    </rPh>
    <rPh sb="3" eb="4">
      <t>コウ</t>
    </rPh>
    <phoneticPr fontId="4"/>
  </si>
  <si>
    <t>担当部局庁</t>
    <rPh sb="0" eb="2">
      <t>タントウ</t>
    </rPh>
    <rPh sb="2" eb="4">
      <t>ブキョク</t>
    </rPh>
    <rPh sb="4" eb="5">
      <t>チョウ</t>
    </rPh>
    <phoneticPr fontId="4"/>
  </si>
  <si>
    <t>会計区分</t>
    <phoneticPr fontId="4"/>
  </si>
  <si>
    <t>項・事項</t>
    <phoneticPr fontId="4"/>
  </si>
  <si>
    <t>平成26年レビューシート番号</t>
    <rPh sb="0" eb="2">
      <t>ヘイセイ</t>
    </rPh>
    <rPh sb="4" eb="5">
      <t>ネン</t>
    </rPh>
    <rPh sb="12" eb="14">
      <t>バンゴウ</t>
    </rPh>
    <phoneticPr fontId="4"/>
  </si>
  <si>
    <t>委託
調査</t>
    <rPh sb="0" eb="2">
      <t>イタク</t>
    </rPh>
    <rPh sb="3" eb="5">
      <t>チョウサ</t>
    </rPh>
    <phoneticPr fontId="4"/>
  </si>
  <si>
    <t>補助
金等</t>
    <rPh sb="0" eb="2">
      <t>ホジョ</t>
    </rPh>
    <rPh sb="3" eb="4">
      <t>キン</t>
    </rPh>
    <rPh sb="4" eb="5">
      <t>トウ</t>
    </rPh>
    <phoneticPr fontId="4"/>
  </si>
  <si>
    <t>基金</t>
    <rPh sb="0" eb="2">
      <t>キキン</t>
    </rPh>
    <phoneticPr fontId="4"/>
  </si>
  <si>
    <t>　　施策名：1-1 教育改革に関する基本的な政策の推進等</t>
    <rPh sb="2" eb="4">
      <t>セサク</t>
    </rPh>
    <rPh sb="4" eb="5">
      <t>メイ</t>
    </rPh>
    <phoneticPr fontId="4"/>
  </si>
  <si>
    <t>社会教育調査</t>
    <rPh sb="0" eb="2">
      <t>シャカイ</t>
    </rPh>
    <rPh sb="2" eb="4">
      <t>キョウイク</t>
    </rPh>
    <rPh sb="4" eb="6">
      <t>チョウサ</t>
    </rPh>
    <phoneticPr fontId="4"/>
  </si>
  <si>
    <t>本事業は、現時点では特段問題ないものと見受けられる。
事業の着実な実施及び効率的な予算執行に努めること。</t>
    <rPh sb="0" eb="1">
      <t>ホン</t>
    </rPh>
    <rPh sb="1" eb="3">
      <t>ジギョウ</t>
    </rPh>
    <rPh sb="5" eb="8">
      <t>ゲンジテン</t>
    </rPh>
    <rPh sb="10" eb="12">
      <t>トクダン</t>
    </rPh>
    <rPh sb="12" eb="14">
      <t>モンダイ</t>
    </rPh>
    <rPh sb="19" eb="21">
      <t>ミウ</t>
    </rPh>
    <rPh sb="27" eb="29">
      <t>ジギョウ</t>
    </rPh>
    <rPh sb="30" eb="32">
      <t>チャクジツ</t>
    </rPh>
    <rPh sb="33" eb="35">
      <t>ジッシ</t>
    </rPh>
    <rPh sb="35" eb="36">
      <t>オヨ</t>
    </rPh>
    <rPh sb="37" eb="40">
      <t>コウリツテキ</t>
    </rPh>
    <rPh sb="41" eb="43">
      <t>ヨサン</t>
    </rPh>
    <rPh sb="43" eb="45">
      <t>シッコウ</t>
    </rPh>
    <rPh sb="46" eb="47">
      <t>ツト</t>
    </rPh>
    <phoneticPr fontId="4"/>
  </si>
  <si>
    <t>生涯学習政策局</t>
    <rPh sb="0" eb="2">
      <t>ショウガイ</t>
    </rPh>
    <rPh sb="2" eb="4">
      <t>ガクシュウ</t>
    </rPh>
    <rPh sb="4" eb="7">
      <t>セイサクキョク</t>
    </rPh>
    <phoneticPr fontId="4"/>
  </si>
  <si>
    <t>一般会計</t>
    <rPh sb="0" eb="2">
      <t>イッパン</t>
    </rPh>
    <rPh sb="2" eb="4">
      <t>カイケイ</t>
    </rPh>
    <phoneticPr fontId="4"/>
  </si>
  <si>
    <t>(項)生涯学習振興費
(大事項)教育改革の推進等に必要な経費</t>
    <rPh sb="1" eb="2">
      <t>コウ</t>
    </rPh>
    <rPh sb="3" eb="5">
      <t>ショウガイ</t>
    </rPh>
    <rPh sb="5" eb="7">
      <t>ガクシュウ</t>
    </rPh>
    <rPh sb="7" eb="10">
      <t>シンコウヒ</t>
    </rPh>
    <rPh sb="12" eb="14">
      <t>ダイジ</t>
    </rPh>
    <rPh sb="14" eb="15">
      <t>コウ</t>
    </rPh>
    <rPh sb="16" eb="18">
      <t>キョウイク</t>
    </rPh>
    <rPh sb="18" eb="20">
      <t>カイカク</t>
    </rPh>
    <rPh sb="21" eb="23">
      <t>スイシン</t>
    </rPh>
    <rPh sb="23" eb="24">
      <t>トウ</t>
    </rPh>
    <rPh sb="25" eb="27">
      <t>ヒツヨウ</t>
    </rPh>
    <rPh sb="28" eb="30">
      <t>ケイヒ</t>
    </rPh>
    <phoneticPr fontId="4"/>
  </si>
  <si>
    <t>新27-0001</t>
  </si>
  <si>
    <t>地域政策等に関する調査研究</t>
    <rPh sb="0" eb="2">
      <t>チイキ</t>
    </rPh>
    <rPh sb="2" eb="4">
      <t>セイサク</t>
    </rPh>
    <rPh sb="4" eb="5">
      <t>トウ</t>
    </rPh>
    <rPh sb="6" eb="7">
      <t>カン</t>
    </rPh>
    <rPh sb="9" eb="11">
      <t>チョウサ</t>
    </rPh>
    <rPh sb="11" eb="13">
      <t>ケンキュウ</t>
    </rPh>
    <phoneticPr fontId="4"/>
  </si>
  <si>
    <t>新27-0002</t>
  </si>
  <si>
    <t>○</t>
  </si>
  <si>
    <t>　　施策名：1-2 生涯を通じた学習機会の拡大</t>
    <rPh sb="2" eb="4">
      <t>セサク</t>
    </rPh>
    <rPh sb="4" eb="5">
      <t>メイ</t>
    </rPh>
    <phoneticPr fontId="4"/>
  </si>
  <si>
    <t>専門学校生への効果的な経済的支援の在り方に関する実証研究事業</t>
    <rPh sb="24" eb="26">
      <t>ジッショウ</t>
    </rPh>
    <rPh sb="26" eb="28">
      <t>ケンキュウ</t>
    </rPh>
    <rPh sb="28" eb="30">
      <t>ジギョウ</t>
    </rPh>
    <phoneticPr fontId="4"/>
  </si>
  <si>
    <t>(項)生涯学習振興費
(大事項)生涯を通じた学習機会の拡大に必要な経費</t>
    <rPh sb="1" eb="2">
      <t>コウ</t>
    </rPh>
    <rPh sb="3" eb="5">
      <t>ショウガイ</t>
    </rPh>
    <rPh sb="5" eb="7">
      <t>ガクシュウ</t>
    </rPh>
    <rPh sb="7" eb="10">
      <t>シンコウヒ</t>
    </rPh>
    <rPh sb="12" eb="14">
      <t>ダイジ</t>
    </rPh>
    <rPh sb="14" eb="15">
      <t>コウ</t>
    </rPh>
    <rPh sb="16" eb="18">
      <t>ショウガイ</t>
    </rPh>
    <rPh sb="19" eb="20">
      <t>ツウ</t>
    </rPh>
    <rPh sb="22" eb="24">
      <t>ガクシュウ</t>
    </rPh>
    <rPh sb="24" eb="26">
      <t>キカイ</t>
    </rPh>
    <rPh sb="27" eb="29">
      <t>カクダイ</t>
    </rPh>
    <rPh sb="30" eb="32">
      <t>ヒツヨウ</t>
    </rPh>
    <rPh sb="33" eb="35">
      <t>ケイヒ</t>
    </rPh>
    <phoneticPr fontId="4"/>
  </si>
  <si>
    <t>新27-0003</t>
  </si>
  <si>
    <t>高齢者による地域活性化促進事業</t>
    <rPh sb="0" eb="3">
      <t>コウレイシャ</t>
    </rPh>
    <rPh sb="6" eb="8">
      <t>チイキ</t>
    </rPh>
    <rPh sb="8" eb="11">
      <t>カッセイカ</t>
    </rPh>
    <rPh sb="11" eb="13">
      <t>ソクシン</t>
    </rPh>
    <rPh sb="13" eb="15">
      <t>ジギョウ</t>
    </rPh>
    <phoneticPr fontId="4"/>
  </si>
  <si>
    <t>新27-0004</t>
  </si>
  <si>
    <t>　　施策名：1-3 地域の教育力の向上</t>
    <rPh sb="2" eb="4">
      <t>セサク</t>
    </rPh>
    <rPh sb="4" eb="5">
      <t>メイ</t>
    </rPh>
    <phoneticPr fontId="4"/>
  </si>
  <si>
    <t>学校を核とした地域力強化プラン</t>
    <phoneticPr fontId="4"/>
  </si>
  <si>
    <t>(項)生涯学習振興費
(大事項)地域の教育力の向上に必要な経費</t>
    <rPh sb="1" eb="2">
      <t>コウ</t>
    </rPh>
    <rPh sb="3" eb="5">
      <t>ショウガイ</t>
    </rPh>
    <rPh sb="5" eb="7">
      <t>ガクシュウ</t>
    </rPh>
    <rPh sb="7" eb="10">
      <t>シンコウヒ</t>
    </rPh>
    <rPh sb="12" eb="14">
      <t>ダイジ</t>
    </rPh>
    <rPh sb="14" eb="15">
      <t>コウ</t>
    </rPh>
    <phoneticPr fontId="4"/>
  </si>
  <si>
    <t>新27-0007</t>
  </si>
  <si>
    <t>学びによる地域力活性化プログラム普及・啓発事業</t>
    <rPh sb="0" eb="1">
      <t>マナ</t>
    </rPh>
    <rPh sb="5" eb="7">
      <t>チイキ</t>
    </rPh>
    <rPh sb="7" eb="8">
      <t>リョク</t>
    </rPh>
    <rPh sb="8" eb="11">
      <t>カッセイカ</t>
    </rPh>
    <rPh sb="16" eb="18">
      <t>フキュウ</t>
    </rPh>
    <rPh sb="19" eb="21">
      <t>ケイハツ</t>
    </rPh>
    <rPh sb="21" eb="23">
      <t>ジギョウ</t>
    </rPh>
    <phoneticPr fontId="4"/>
  </si>
  <si>
    <t>新27-0008</t>
  </si>
  <si>
    <t>　　施策名：1-5 ICTを活用した教育・学習の振興</t>
    <phoneticPr fontId="4"/>
  </si>
  <si>
    <t>ＩＣＴを活用した教育推進自治体応援事業</t>
    <phoneticPr fontId="4"/>
  </si>
  <si>
    <t>(項)生涯学習振興費
(大事項)情報通信技術を活用した教育・学習の振興に必要な経費</t>
    <rPh sb="1" eb="2">
      <t>コウ</t>
    </rPh>
    <rPh sb="3" eb="5">
      <t>ショウガイ</t>
    </rPh>
    <rPh sb="5" eb="7">
      <t>ガクシュウ</t>
    </rPh>
    <rPh sb="7" eb="10">
      <t>シンコウヒ</t>
    </rPh>
    <rPh sb="12" eb="14">
      <t>ダイジ</t>
    </rPh>
    <rPh sb="14" eb="15">
      <t>コウ</t>
    </rPh>
    <phoneticPr fontId="4"/>
  </si>
  <si>
    <t>新27-0009</t>
  </si>
  <si>
    <t>人口減少社会におけるＩＣＴの活用による教育の質の維持向上に係る実証事業</t>
    <phoneticPr fontId="4"/>
  </si>
  <si>
    <t>新27-0010</t>
  </si>
  <si>
    <t>情報モラル教育推進事業</t>
    <rPh sb="0" eb="2">
      <t>ジョウホウ</t>
    </rPh>
    <rPh sb="5" eb="7">
      <t>キョウイク</t>
    </rPh>
    <rPh sb="7" eb="9">
      <t>スイシン</t>
    </rPh>
    <rPh sb="9" eb="11">
      <t>ジギョウ</t>
    </rPh>
    <phoneticPr fontId="4"/>
  </si>
  <si>
    <t>新27-0011</t>
  </si>
  <si>
    <t>　　施策名：2-1 確かな学力の育成</t>
    <rPh sb="2" eb="4">
      <t>セサク</t>
    </rPh>
    <rPh sb="4" eb="5">
      <t>メイ</t>
    </rPh>
    <phoneticPr fontId="4"/>
  </si>
  <si>
    <t>課題解決に向けた主体的・協働的な学びの推進事業</t>
    <rPh sb="0" eb="2">
      <t>カダイ</t>
    </rPh>
    <rPh sb="2" eb="4">
      <t>カイケツ</t>
    </rPh>
    <rPh sb="5" eb="6">
      <t>ム</t>
    </rPh>
    <rPh sb="8" eb="11">
      <t>シュタイテキ</t>
    </rPh>
    <phoneticPr fontId="4"/>
  </si>
  <si>
    <t>初等中等教育局</t>
    <rPh sb="0" eb="2">
      <t>ショトウ</t>
    </rPh>
    <rPh sb="2" eb="4">
      <t>チュウトウ</t>
    </rPh>
    <rPh sb="4" eb="7">
      <t>キョウイクキョク</t>
    </rPh>
    <phoneticPr fontId="4"/>
  </si>
  <si>
    <t>(項)初等中等教育等振興費
(大事項)確かな学力の育成に必要な経費</t>
    <rPh sb="1" eb="2">
      <t>コウ</t>
    </rPh>
    <rPh sb="3" eb="5">
      <t>ショトウ</t>
    </rPh>
    <rPh sb="5" eb="7">
      <t>チュウトウ</t>
    </rPh>
    <rPh sb="7" eb="9">
      <t>キョウイク</t>
    </rPh>
    <rPh sb="9" eb="10">
      <t>トウ</t>
    </rPh>
    <rPh sb="10" eb="13">
      <t>シンコウヒ</t>
    </rPh>
    <rPh sb="15" eb="17">
      <t>ダイジ</t>
    </rPh>
    <rPh sb="17" eb="18">
      <t>コウ</t>
    </rPh>
    <phoneticPr fontId="4"/>
  </si>
  <si>
    <t>新27-0012</t>
  </si>
  <si>
    <t>多様な学習を支援する高等学校の推進事業経費</t>
    <rPh sb="12" eb="14">
      <t>ガッコウ</t>
    </rPh>
    <rPh sb="15" eb="17">
      <t>スイシン</t>
    </rPh>
    <rPh sb="17" eb="19">
      <t>ジギョウ</t>
    </rPh>
    <rPh sb="19" eb="21">
      <t>ケイヒ</t>
    </rPh>
    <phoneticPr fontId="4"/>
  </si>
  <si>
    <t>新27-0013</t>
  </si>
  <si>
    <t>達成度テスト（基礎レベル）の準備経費</t>
    <phoneticPr fontId="4"/>
  </si>
  <si>
    <t>新27-0014</t>
  </si>
  <si>
    <t>司書教諭及び学校司書の資質の向上等を通じた学校図書館改革</t>
    <phoneticPr fontId="4"/>
  </si>
  <si>
    <t>新27-0015</t>
  </si>
  <si>
    <t>　　施策名：2-2 豊かな心の育成</t>
    <rPh sb="2" eb="4">
      <t>セサク</t>
    </rPh>
    <rPh sb="4" eb="5">
      <t>メイ</t>
    </rPh>
    <phoneticPr fontId="4"/>
  </si>
  <si>
    <t>我が国の伝統・文化教育の充実に係る調査研究</t>
    <phoneticPr fontId="4"/>
  </si>
  <si>
    <t>(項)初等中等教育等振興費
(大事項)豊かな心の育成に必要な経費</t>
    <rPh sb="1" eb="2">
      <t>コウ</t>
    </rPh>
    <rPh sb="3" eb="5">
      <t>ショトウ</t>
    </rPh>
    <rPh sb="5" eb="7">
      <t>チュウトウ</t>
    </rPh>
    <rPh sb="7" eb="9">
      <t>キョウイク</t>
    </rPh>
    <rPh sb="9" eb="10">
      <t>トウ</t>
    </rPh>
    <rPh sb="10" eb="13">
      <t>シンコウヒ</t>
    </rPh>
    <rPh sb="15" eb="17">
      <t>ダイジ</t>
    </rPh>
    <rPh sb="17" eb="18">
      <t>コウ</t>
    </rPh>
    <rPh sb="19" eb="20">
      <t>ユタ</t>
    </rPh>
    <rPh sb="22" eb="23">
      <t>ココロ</t>
    </rPh>
    <rPh sb="24" eb="26">
      <t>イクセイ</t>
    </rPh>
    <rPh sb="27" eb="29">
      <t>ヒツヨウ</t>
    </rPh>
    <rPh sb="30" eb="32">
      <t>ケイヒ</t>
    </rPh>
    <phoneticPr fontId="4"/>
  </si>
  <si>
    <t>新27-0017</t>
  </si>
  <si>
    <t>　</t>
  </si>
  <si>
    <t>　　施策名：2-3 青少年の健全育成</t>
    <rPh sb="2" eb="4">
      <t>シサク</t>
    </rPh>
    <rPh sb="4" eb="5">
      <t>メイ</t>
    </rPh>
    <rPh sb="10" eb="13">
      <t>セイショウネン</t>
    </rPh>
    <rPh sb="14" eb="16">
      <t>ケンゼン</t>
    </rPh>
    <rPh sb="16" eb="18">
      <t>イクセイ</t>
    </rPh>
    <phoneticPr fontId="4"/>
  </si>
  <si>
    <t>　　施策名：2-4 健やかな体の育成及び学校安全の推進</t>
    <rPh sb="2" eb="4">
      <t>セサク</t>
    </rPh>
    <rPh sb="4" eb="5">
      <t>メイ</t>
    </rPh>
    <phoneticPr fontId="4"/>
  </si>
  <si>
    <t>公認心理師法案施行事務費</t>
    <rPh sb="0" eb="2">
      <t>コウニン</t>
    </rPh>
    <rPh sb="2" eb="4">
      <t>シンリ</t>
    </rPh>
    <rPh sb="4" eb="5">
      <t>シ</t>
    </rPh>
    <rPh sb="5" eb="6">
      <t>ホウ</t>
    </rPh>
    <rPh sb="6" eb="7">
      <t>アン</t>
    </rPh>
    <rPh sb="7" eb="9">
      <t>シコウ</t>
    </rPh>
    <rPh sb="9" eb="12">
      <t>ジムヒ</t>
    </rPh>
    <phoneticPr fontId="4"/>
  </si>
  <si>
    <t>スポーツ・青少年局</t>
    <rPh sb="5" eb="8">
      <t>セイショウネン</t>
    </rPh>
    <rPh sb="8" eb="9">
      <t>キョク</t>
    </rPh>
    <phoneticPr fontId="4"/>
  </si>
  <si>
    <t>(項)初等中等教育等振興費
(大事項)健やかな体の育成及び学校安全の推進に必要な経費</t>
    <rPh sb="19" eb="20">
      <t>スコ</t>
    </rPh>
    <rPh sb="23" eb="24">
      <t>カラダ</t>
    </rPh>
    <rPh sb="25" eb="27">
      <t>イクセイ</t>
    </rPh>
    <rPh sb="27" eb="28">
      <t>オヨ</t>
    </rPh>
    <rPh sb="29" eb="31">
      <t>ガッコウ</t>
    </rPh>
    <rPh sb="31" eb="33">
      <t>アンゼン</t>
    </rPh>
    <rPh sb="34" eb="36">
      <t>スイシン</t>
    </rPh>
    <rPh sb="37" eb="39">
      <t>ヒツヨウ</t>
    </rPh>
    <rPh sb="40" eb="42">
      <t>ケイヒ</t>
    </rPh>
    <phoneticPr fontId="4"/>
  </si>
  <si>
    <t>新27-0022</t>
  </si>
  <si>
    <t>　　施策名：2-6 魅力ある優れた教員の養成・確保</t>
    <rPh sb="2" eb="4">
      <t>シサク</t>
    </rPh>
    <rPh sb="4" eb="5">
      <t>メイ</t>
    </rPh>
    <rPh sb="10" eb="12">
      <t>ミリョク</t>
    </rPh>
    <rPh sb="14" eb="15">
      <t>スグ</t>
    </rPh>
    <rPh sb="17" eb="19">
      <t>キョウイン</t>
    </rPh>
    <rPh sb="20" eb="22">
      <t>ヨウセイ</t>
    </rPh>
    <rPh sb="23" eb="25">
      <t>カクホ</t>
    </rPh>
    <phoneticPr fontId="4"/>
  </si>
  <si>
    <t>現職教員の新たな免許状取得を促進する講習等開発事業</t>
    <rPh sb="0" eb="2">
      <t>ゲンショク</t>
    </rPh>
    <rPh sb="2" eb="4">
      <t>キョウイン</t>
    </rPh>
    <rPh sb="5" eb="6">
      <t>アラ</t>
    </rPh>
    <rPh sb="8" eb="11">
      <t>メンキョジョウ</t>
    </rPh>
    <rPh sb="11" eb="13">
      <t>シュトク</t>
    </rPh>
    <rPh sb="14" eb="16">
      <t>ソクシン</t>
    </rPh>
    <rPh sb="18" eb="20">
      <t>コウシュウ</t>
    </rPh>
    <rPh sb="20" eb="21">
      <t>トウ</t>
    </rPh>
    <rPh sb="21" eb="23">
      <t>カイハツ</t>
    </rPh>
    <rPh sb="23" eb="25">
      <t>ジギョウ</t>
    </rPh>
    <phoneticPr fontId="4"/>
  </si>
  <si>
    <t>(項)初等中等教育等振興費
(大事項)教員の養成・確保に必要な経費</t>
    <rPh sb="1" eb="2">
      <t>コウ</t>
    </rPh>
    <rPh sb="3" eb="5">
      <t>ショトウ</t>
    </rPh>
    <rPh sb="5" eb="7">
      <t>チュウトウ</t>
    </rPh>
    <rPh sb="7" eb="10">
      <t>キョウイクトウ</t>
    </rPh>
    <rPh sb="10" eb="12">
      <t>シンコウ</t>
    </rPh>
    <rPh sb="12" eb="13">
      <t>ヒ</t>
    </rPh>
    <rPh sb="15" eb="16">
      <t>ダイ</t>
    </rPh>
    <rPh sb="16" eb="18">
      <t>ジコウ</t>
    </rPh>
    <rPh sb="19" eb="21">
      <t>キョウイン</t>
    </rPh>
    <rPh sb="22" eb="24">
      <t>ヨウセイ</t>
    </rPh>
    <rPh sb="25" eb="27">
      <t>カクホ</t>
    </rPh>
    <rPh sb="28" eb="30">
      <t>ヒツヨウ</t>
    </rPh>
    <rPh sb="31" eb="33">
      <t>ケイヒ</t>
    </rPh>
    <phoneticPr fontId="12"/>
  </si>
  <si>
    <t>-</t>
    <phoneticPr fontId="4"/>
  </si>
  <si>
    <t>　　施策名：2-8 教育機会の確保のための支援づくり</t>
    <rPh sb="2" eb="4">
      <t>セサク</t>
    </rPh>
    <rPh sb="4" eb="5">
      <t>メイ</t>
    </rPh>
    <phoneticPr fontId="4"/>
  </si>
  <si>
    <t>　　施策名：2-9 幼児教育の振興</t>
    <rPh sb="2" eb="4">
      <t>セサク</t>
    </rPh>
    <rPh sb="4" eb="5">
      <t>メイ</t>
    </rPh>
    <phoneticPr fontId="4"/>
  </si>
  <si>
    <t>幼児教育の質向上推進プラン</t>
    <phoneticPr fontId="4"/>
  </si>
  <si>
    <t>(項)初等中等教育等振興費
(大事項)幼児教育の振興に必要な経費</t>
    <rPh sb="1" eb="2">
      <t>コウ</t>
    </rPh>
    <rPh sb="3" eb="5">
      <t>ショトウ</t>
    </rPh>
    <rPh sb="5" eb="7">
      <t>チュウトウ</t>
    </rPh>
    <rPh sb="7" eb="9">
      <t>キョウイク</t>
    </rPh>
    <rPh sb="9" eb="10">
      <t>トウ</t>
    </rPh>
    <rPh sb="10" eb="13">
      <t>シンコウヒ</t>
    </rPh>
    <rPh sb="15" eb="17">
      <t>ダイジ</t>
    </rPh>
    <rPh sb="17" eb="18">
      <t>コウ</t>
    </rPh>
    <rPh sb="19" eb="21">
      <t>ヨウジ</t>
    </rPh>
    <rPh sb="21" eb="23">
      <t>キョウイク</t>
    </rPh>
    <rPh sb="24" eb="26">
      <t>シンコウ</t>
    </rPh>
    <rPh sb="27" eb="29">
      <t>ヒツヨウ</t>
    </rPh>
    <rPh sb="30" eb="32">
      <t>ケイヒ</t>
    </rPh>
    <phoneticPr fontId="4"/>
  </si>
  <si>
    <t>新27-0024</t>
  </si>
  <si>
    <t>　　施策名：4-1 大学などにおける教育研究の質の向上</t>
    <rPh sb="2" eb="4">
      <t>セサク</t>
    </rPh>
    <rPh sb="4" eb="5">
      <t>メイ</t>
    </rPh>
    <phoneticPr fontId="4"/>
  </si>
  <si>
    <t>地（知）の拠点大学による地方創生推進事業</t>
    <rPh sb="0" eb="1">
      <t>チ</t>
    </rPh>
    <rPh sb="2" eb="3">
      <t>チ</t>
    </rPh>
    <rPh sb="5" eb="7">
      <t>キョテン</t>
    </rPh>
    <rPh sb="7" eb="9">
      <t>ダイガク</t>
    </rPh>
    <rPh sb="12" eb="14">
      <t>チホウ</t>
    </rPh>
    <rPh sb="14" eb="16">
      <t>ソウセイ</t>
    </rPh>
    <rPh sb="16" eb="18">
      <t>スイシン</t>
    </rPh>
    <rPh sb="18" eb="20">
      <t>ジギョウ</t>
    </rPh>
    <phoneticPr fontId="4"/>
  </si>
  <si>
    <t>高等教育局</t>
    <rPh sb="0" eb="5">
      <t>コウトウ</t>
    </rPh>
    <phoneticPr fontId="4"/>
  </si>
  <si>
    <t>(項)高等教育振興費
(大事項)大学等における教育改革に必要な経費</t>
    <rPh sb="1" eb="2">
      <t>コウ</t>
    </rPh>
    <rPh sb="3" eb="5">
      <t>コウトウ</t>
    </rPh>
    <rPh sb="5" eb="7">
      <t>キョウイク</t>
    </rPh>
    <rPh sb="7" eb="9">
      <t>シンコウ</t>
    </rPh>
    <rPh sb="9" eb="10">
      <t>ヒ</t>
    </rPh>
    <rPh sb="12" eb="14">
      <t>ダイジ</t>
    </rPh>
    <rPh sb="14" eb="15">
      <t>コウ</t>
    </rPh>
    <rPh sb="16" eb="18">
      <t>ダイガク</t>
    </rPh>
    <rPh sb="18" eb="19">
      <t>トウ</t>
    </rPh>
    <rPh sb="23" eb="25">
      <t>キョウイク</t>
    </rPh>
    <rPh sb="25" eb="27">
      <t>カイカク</t>
    </rPh>
    <rPh sb="28" eb="30">
      <t>ヒツヨウ</t>
    </rPh>
    <rPh sb="31" eb="33">
      <t>ケイヒ</t>
    </rPh>
    <phoneticPr fontId="4"/>
  </si>
  <si>
    <t>新27-0025</t>
  </si>
  <si>
    <t>理工系プロフェッショナル教育推進委託事業</t>
    <rPh sb="0" eb="3">
      <t>リコウケイ</t>
    </rPh>
    <rPh sb="12" eb="14">
      <t>キョウイク</t>
    </rPh>
    <rPh sb="14" eb="16">
      <t>スイシン</t>
    </rPh>
    <rPh sb="16" eb="18">
      <t>イタク</t>
    </rPh>
    <rPh sb="18" eb="20">
      <t>ジギョウ</t>
    </rPh>
    <phoneticPr fontId="4"/>
  </si>
  <si>
    <t>高等教育局</t>
    <rPh sb="0" eb="2">
      <t>コウトウ</t>
    </rPh>
    <rPh sb="2" eb="4">
      <t>キョウイク</t>
    </rPh>
    <rPh sb="4" eb="5">
      <t>キョク</t>
    </rPh>
    <phoneticPr fontId="4"/>
  </si>
  <si>
    <t>(項)高等教育振興費
(大事項)大学等における教育改革に必要な経費</t>
    <rPh sb="1" eb="2">
      <t>コウ</t>
    </rPh>
    <rPh sb="3" eb="5">
      <t>コウトウ</t>
    </rPh>
    <rPh sb="5" eb="7">
      <t>キョウイク</t>
    </rPh>
    <rPh sb="7" eb="10">
      <t>シンコウヒ</t>
    </rPh>
    <rPh sb="12" eb="14">
      <t>ダイジ</t>
    </rPh>
    <rPh sb="14" eb="15">
      <t>コウ</t>
    </rPh>
    <phoneticPr fontId="4"/>
  </si>
  <si>
    <t>新27-0026</t>
  </si>
  <si>
    <t>大学における医療人養成の在り方に関する調査研究</t>
    <rPh sb="0" eb="2">
      <t>ダイガク</t>
    </rPh>
    <rPh sb="6" eb="8">
      <t>イリョウ</t>
    </rPh>
    <rPh sb="8" eb="9">
      <t>ジン</t>
    </rPh>
    <rPh sb="9" eb="11">
      <t>ヨウセイ</t>
    </rPh>
    <rPh sb="12" eb="13">
      <t>ア</t>
    </rPh>
    <rPh sb="14" eb="15">
      <t>カタ</t>
    </rPh>
    <rPh sb="16" eb="17">
      <t>カン</t>
    </rPh>
    <rPh sb="19" eb="21">
      <t>チョウサ</t>
    </rPh>
    <rPh sb="21" eb="23">
      <t>ケンキュウ</t>
    </rPh>
    <phoneticPr fontId="4"/>
  </si>
  <si>
    <t>(項)高等教育振興費
(大事項)大学等における教育改革に必要な経費</t>
  </si>
  <si>
    <t>新27-0027</t>
  </si>
  <si>
    <t>国立大学法人における先端研究の推進</t>
    <phoneticPr fontId="4"/>
  </si>
  <si>
    <t>要求額のうち「新しい日本のための優先課題推進枠」11,200百万円</t>
    <rPh sb="30" eb="31">
      <t>モモ</t>
    </rPh>
    <rPh sb="31" eb="32">
      <t>マン</t>
    </rPh>
    <rPh sb="32" eb="33">
      <t>エン</t>
    </rPh>
    <phoneticPr fontId="4"/>
  </si>
  <si>
    <t>研究振興局</t>
    <rPh sb="0" eb="2">
      <t>ケンキュウ</t>
    </rPh>
    <rPh sb="2" eb="5">
      <t>シンコウキョク</t>
    </rPh>
    <phoneticPr fontId="4"/>
  </si>
  <si>
    <t>(項)高等教育振興費
(大事項)大学における教育研究拠点の形成等に必要な経費</t>
    <rPh sb="1" eb="2">
      <t>コウ</t>
    </rPh>
    <rPh sb="3" eb="5">
      <t>コウトウ</t>
    </rPh>
    <rPh sb="5" eb="7">
      <t>キョウイク</t>
    </rPh>
    <rPh sb="7" eb="10">
      <t>シンコウヒ</t>
    </rPh>
    <rPh sb="12" eb="13">
      <t>ダイ</t>
    </rPh>
    <rPh sb="13" eb="15">
      <t>ジコウ</t>
    </rPh>
    <rPh sb="16" eb="18">
      <t>ダイガク</t>
    </rPh>
    <rPh sb="22" eb="24">
      <t>キョウイク</t>
    </rPh>
    <rPh sb="24" eb="26">
      <t>ケンキュウ</t>
    </rPh>
    <rPh sb="26" eb="28">
      <t>キョテン</t>
    </rPh>
    <rPh sb="29" eb="32">
      <t>ケイセイナド</t>
    </rPh>
    <rPh sb="33" eb="35">
      <t>ヒツヨウ</t>
    </rPh>
    <rPh sb="36" eb="38">
      <t>ケイヒ</t>
    </rPh>
    <phoneticPr fontId="4"/>
  </si>
  <si>
    <t>大学入学希望者学力テスト（仮称）フィージビリティ検証事業</t>
    <rPh sb="0" eb="2">
      <t>ダイガク</t>
    </rPh>
    <rPh sb="2" eb="4">
      <t>ニュウガク</t>
    </rPh>
    <rPh sb="4" eb="7">
      <t>キボウシャ</t>
    </rPh>
    <rPh sb="7" eb="9">
      <t>ガクリョク</t>
    </rPh>
    <rPh sb="13" eb="15">
      <t>カショウ</t>
    </rPh>
    <rPh sb="24" eb="26">
      <t>ケンショウ</t>
    </rPh>
    <rPh sb="26" eb="28">
      <t>ジギョウ</t>
    </rPh>
    <phoneticPr fontId="4"/>
  </si>
  <si>
    <t>新27-0028</t>
  </si>
  <si>
    <t>　　施策名：7-2 イノベーション創出に向けた産業連携の推進及び地域科学技術の振興</t>
    <rPh sb="2" eb="4">
      <t>セサク</t>
    </rPh>
    <rPh sb="4" eb="5">
      <t>メイ</t>
    </rPh>
    <phoneticPr fontId="4"/>
  </si>
  <si>
    <t>産学官連携リスクマネジメントモデル事業</t>
    <rPh sb="0" eb="3">
      <t>サンガクカン</t>
    </rPh>
    <rPh sb="3" eb="5">
      <t>レンケイ</t>
    </rPh>
    <rPh sb="17" eb="19">
      <t>ジギョウ</t>
    </rPh>
    <phoneticPr fontId="4"/>
  </si>
  <si>
    <t>要求額のうち「新しい日本のための優先課題推進枠」248百万円</t>
    <rPh sb="27" eb="28">
      <t>モモ</t>
    </rPh>
    <rPh sb="28" eb="29">
      <t>マン</t>
    </rPh>
    <rPh sb="29" eb="30">
      <t>エン</t>
    </rPh>
    <phoneticPr fontId="4"/>
  </si>
  <si>
    <t>科学技術・学術政策局</t>
    <rPh sb="0" eb="2">
      <t>カガク</t>
    </rPh>
    <rPh sb="2" eb="4">
      <t>ギジュツ</t>
    </rPh>
    <rPh sb="5" eb="7">
      <t>ガクジュツ</t>
    </rPh>
    <rPh sb="7" eb="10">
      <t>セイサクキョク</t>
    </rPh>
    <phoneticPr fontId="4"/>
  </si>
  <si>
    <t>(項)科学技術・学術政策推進費
(大事項)産学官連携の推進及び地域科学技術の振興に必要な経費</t>
    <rPh sb="1" eb="2">
      <t>コウ</t>
    </rPh>
    <rPh sb="3" eb="5">
      <t>カガク</t>
    </rPh>
    <rPh sb="5" eb="7">
      <t>ギジュツ</t>
    </rPh>
    <rPh sb="8" eb="10">
      <t>ガクジュツ</t>
    </rPh>
    <rPh sb="10" eb="12">
      <t>セイサク</t>
    </rPh>
    <rPh sb="12" eb="15">
      <t>スイシンヒ</t>
    </rPh>
    <rPh sb="17" eb="18">
      <t>ダイ</t>
    </rPh>
    <rPh sb="18" eb="20">
      <t>ジコウ</t>
    </rPh>
    <rPh sb="21" eb="24">
      <t>サンガクカン</t>
    </rPh>
    <rPh sb="24" eb="26">
      <t>レンケイ</t>
    </rPh>
    <rPh sb="27" eb="29">
      <t>スイシン</t>
    </rPh>
    <rPh sb="29" eb="30">
      <t>オヨ</t>
    </rPh>
    <rPh sb="31" eb="33">
      <t>チイキ</t>
    </rPh>
    <rPh sb="33" eb="34">
      <t>カ</t>
    </rPh>
    <rPh sb="34" eb="35">
      <t>ガク</t>
    </rPh>
    <rPh sb="35" eb="37">
      <t>ギジュツ</t>
    </rPh>
    <rPh sb="38" eb="40">
      <t>シンコウ</t>
    </rPh>
    <rPh sb="41" eb="43">
      <t>ヒツヨウ</t>
    </rPh>
    <rPh sb="44" eb="46">
      <t>ケイヒ</t>
    </rPh>
    <phoneticPr fontId="4"/>
  </si>
  <si>
    <t>新27-0029</t>
  </si>
  <si>
    <t>　　施策名：7-4 科学技術の国際活動の戦略的推進</t>
    <rPh sb="2" eb="4">
      <t>セサク</t>
    </rPh>
    <rPh sb="4" eb="5">
      <t>メイ</t>
    </rPh>
    <phoneticPr fontId="4"/>
  </si>
  <si>
    <t>　　施策名：8-1 学術研究の振興</t>
    <rPh sb="2" eb="4">
      <t>セサク</t>
    </rPh>
    <rPh sb="4" eb="5">
      <t>メイ</t>
    </rPh>
    <rPh sb="10" eb="12">
      <t>ガクジュツ</t>
    </rPh>
    <rPh sb="12" eb="14">
      <t>ケンキュウ</t>
    </rPh>
    <rPh sb="15" eb="17">
      <t>シンコウ</t>
    </rPh>
    <phoneticPr fontId="4"/>
  </si>
  <si>
    <t>大学が保管するアイヌ遺骨の返還に向けた手続等に関する調査研究</t>
    <rPh sb="0" eb="2">
      <t>ダイガク</t>
    </rPh>
    <rPh sb="3" eb="5">
      <t>ホカン</t>
    </rPh>
    <rPh sb="10" eb="12">
      <t>イコツ</t>
    </rPh>
    <rPh sb="13" eb="15">
      <t>ヘンカン</t>
    </rPh>
    <rPh sb="16" eb="17">
      <t>ム</t>
    </rPh>
    <rPh sb="19" eb="21">
      <t>テツヅキ</t>
    </rPh>
    <rPh sb="21" eb="22">
      <t>トウ</t>
    </rPh>
    <rPh sb="23" eb="24">
      <t>カン</t>
    </rPh>
    <rPh sb="26" eb="28">
      <t>チョウサ</t>
    </rPh>
    <rPh sb="28" eb="30">
      <t>ケンキュウ</t>
    </rPh>
    <phoneticPr fontId="4"/>
  </si>
  <si>
    <t>(項)研究振興費
(大事項)学術研究の振興に必要な経費</t>
    <rPh sb="1" eb="2">
      <t>コウ</t>
    </rPh>
    <rPh sb="3" eb="5">
      <t>ケンキュウ</t>
    </rPh>
    <rPh sb="5" eb="7">
      <t>シンコウ</t>
    </rPh>
    <rPh sb="7" eb="8">
      <t>ヒ</t>
    </rPh>
    <rPh sb="10" eb="11">
      <t>ダイ</t>
    </rPh>
    <rPh sb="11" eb="13">
      <t>ジコウ</t>
    </rPh>
    <rPh sb="14" eb="16">
      <t>ガクジュツ</t>
    </rPh>
    <rPh sb="16" eb="18">
      <t>ケンキュウ</t>
    </rPh>
    <rPh sb="19" eb="21">
      <t>シンコウ</t>
    </rPh>
    <rPh sb="22" eb="24">
      <t>ヒツヨウ</t>
    </rPh>
    <rPh sb="25" eb="27">
      <t>ケイヒ</t>
    </rPh>
    <phoneticPr fontId="4"/>
  </si>
  <si>
    <t>新27-0031</t>
  </si>
  <si>
    <t>　　施策名：8-2 科学技術振興のための基盤の強化</t>
    <rPh sb="2" eb="4">
      <t>セサク</t>
    </rPh>
    <rPh sb="4" eb="5">
      <t>メイ</t>
    </rPh>
    <phoneticPr fontId="4"/>
  </si>
  <si>
    <t>　　施策名：9-1 ライフサイエンス分野の研究開発の重点的推進及び倫理的課題等への取組</t>
    <rPh sb="2" eb="4">
      <t>セサク</t>
    </rPh>
    <rPh sb="4" eb="5">
      <t>メイ</t>
    </rPh>
    <phoneticPr fontId="4"/>
  </si>
  <si>
    <t>医療分野の研究開発の推進</t>
    <rPh sb="0" eb="2">
      <t>イリョウ</t>
    </rPh>
    <rPh sb="2" eb="4">
      <t>ブンヤ</t>
    </rPh>
    <rPh sb="5" eb="7">
      <t>ケンキュウ</t>
    </rPh>
    <rPh sb="7" eb="9">
      <t>カイハツ</t>
    </rPh>
    <rPh sb="10" eb="12">
      <t>スイシン</t>
    </rPh>
    <phoneticPr fontId="4"/>
  </si>
  <si>
    <t>要求額のうち「新しい日本のための優先課題推進枠」16,643.8百万円</t>
    <rPh sb="32" eb="33">
      <t>モモ</t>
    </rPh>
    <rPh sb="33" eb="34">
      <t>マン</t>
    </rPh>
    <rPh sb="34" eb="35">
      <t>エン</t>
    </rPh>
    <phoneticPr fontId="4"/>
  </si>
  <si>
    <t>研究振興局</t>
    <rPh sb="0" eb="2">
      <t>ケンキュウ</t>
    </rPh>
    <rPh sb="2" eb="4">
      <t>シンコウ</t>
    </rPh>
    <rPh sb="4" eb="5">
      <t>キョク</t>
    </rPh>
    <phoneticPr fontId="4"/>
  </si>
  <si>
    <t>(項)研究開発推進費
(大事項)ライフサイエンス分野の研究開発の推進等に必要な経費</t>
    <rPh sb="1" eb="2">
      <t>コウ</t>
    </rPh>
    <rPh sb="3" eb="5">
      <t>ケンキュウ</t>
    </rPh>
    <rPh sb="5" eb="7">
      <t>カイハツ</t>
    </rPh>
    <rPh sb="7" eb="10">
      <t>スイシンヒ</t>
    </rPh>
    <rPh sb="12" eb="14">
      <t>ダイジ</t>
    </rPh>
    <rPh sb="14" eb="15">
      <t>コウ</t>
    </rPh>
    <rPh sb="24" eb="26">
      <t>ブンヤ</t>
    </rPh>
    <rPh sb="27" eb="29">
      <t>ケンキュウ</t>
    </rPh>
    <rPh sb="29" eb="31">
      <t>カイハツ</t>
    </rPh>
    <rPh sb="32" eb="34">
      <t>スイシン</t>
    </rPh>
    <rPh sb="34" eb="35">
      <t>トウ</t>
    </rPh>
    <rPh sb="36" eb="38">
      <t>ヒツヨウ</t>
    </rPh>
    <rPh sb="39" eb="41">
      <t>ケイヒ</t>
    </rPh>
    <phoneticPr fontId="4"/>
  </si>
  <si>
    <t>新27-0033</t>
  </si>
  <si>
    <t>国立研究開発行政法人日本医療研究開発機構運営費交付金に必要な経費</t>
    <rPh sb="0" eb="2">
      <t>コクリツ</t>
    </rPh>
    <rPh sb="2" eb="4">
      <t>ケンキュウ</t>
    </rPh>
    <rPh sb="4" eb="6">
      <t>カイハツ</t>
    </rPh>
    <rPh sb="6" eb="8">
      <t>ギョウセイ</t>
    </rPh>
    <rPh sb="8" eb="10">
      <t>ホウジン</t>
    </rPh>
    <rPh sb="10" eb="12">
      <t>ニホン</t>
    </rPh>
    <rPh sb="12" eb="14">
      <t>イリョウ</t>
    </rPh>
    <rPh sb="14" eb="16">
      <t>ケンキュウ</t>
    </rPh>
    <rPh sb="16" eb="18">
      <t>カイハツ</t>
    </rPh>
    <rPh sb="18" eb="20">
      <t>キコウ</t>
    </rPh>
    <rPh sb="20" eb="23">
      <t>ウンエイヒ</t>
    </rPh>
    <rPh sb="23" eb="26">
      <t>コウフキン</t>
    </rPh>
    <rPh sb="27" eb="29">
      <t>ヒツヨウ</t>
    </rPh>
    <rPh sb="30" eb="32">
      <t>ケイヒ</t>
    </rPh>
    <phoneticPr fontId="4"/>
  </si>
  <si>
    <t>要求額のうち「新しい日本のための優先課題推進枠」412.3百万円</t>
    <rPh sb="29" eb="30">
      <t>モモ</t>
    </rPh>
    <rPh sb="30" eb="31">
      <t>マン</t>
    </rPh>
    <rPh sb="31" eb="32">
      <t>エン</t>
    </rPh>
    <phoneticPr fontId="4"/>
  </si>
  <si>
    <t>(項)国立研究開発法人日本医療研究開発機構運営費
(大事項)国立研究開発法人日本医療研究開発機構運営費交付金に必要な経費</t>
    <rPh sb="1" eb="2">
      <t>コウ</t>
    </rPh>
    <rPh sb="3" eb="5">
      <t>コクリツ</t>
    </rPh>
    <rPh sb="5" eb="7">
      <t>ケンキュウ</t>
    </rPh>
    <rPh sb="7" eb="9">
      <t>カイハツ</t>
    </rPh>
    <rPh sb="9" eb="11">
      <t>ホウジン</t>
    </rPh>
    <rPh sb="11" eb="13">
      <t>ニホン</t>
    </rPh>
    <rPh sb="13" eb="15">
      <t>イリョウ</t>
    </rPh>
    <rPh sb="15" eb="17">
      <t>ケンキュウ</t>
    </rPh>
    <rPh sb="17" eb="19">
      <t>カイハツ</t>
    </rPh>
    <rPh sb="19" eb="21">
      <t>キコウ</t>
    </rPh>
    <rPh sb="21" eb="24">
      <t>ウンエイヒ</t>
    </rPh>
    <rPh sb="26" eb="28">
      <t>ダイジ</t>
    </rPh>
    <rPh sb="28" eb="29">
      <t>コウ</t>
    </rPh>
    <rPh sb="30" eb="32">
      <t>コクリツ</t>
    </rPh>
    <rPh sb="32" eb="34">
      <t>ケンキュウ</t>
    </rPh>
    <rPh sb="34" eb="36">
      <t>カイハツ</t>
    </rPh>
    <rPh sb="36" eb="38">
      <t>ホウジン</t>
    </rPh>
    <rPh sb="38" eb="40">
      <t>ニホン</t>
    </rPh>
    <rPh sb="40" eb="42">
      <t>イリョウ</t>
    </rPh>
    <rPh sb="42" eb="44">
      <t>ケンキュウ</t>
    </rPh>
    <rPh sb="44" eb="46">
      <t>カイハツ</t>
    </rPh>
    <rPh sb="46" eb="48">
      <t>キコウ</t>
    </rPh>
    <rPh sb="48" eb="51">
      <t>ウンエイヒ</t>
    </rPh>
    <rPh sb="51" eb="54">
      <t>コウフキン</t>
    </rPh>
    <rPh sb="55" eb="57">
      <t>ヒツヨウ</t>
    </rPh>
    <rPh sb="58" eb="60">
      <t>ケイヒ</t>
    </rPh>
    <phoneticPr fontId="4"/>
  </si>
  <si>
    <t>新27-0034</t>
  </si>
  <si>
    <t>　　施策名：9-3 環境分野の研究開発の推進</t>
    <rPh sb="2" eb="4">
      <t>セサク</t>
    </rPh>
    <rPh sb="4" eb="5">
      <t>メイ</t>
    </rPh>
    <rPh sb="10" eb="12">
      <t>カンキョウ</t>
    </rPh>
    <phoneticPr fontId="4"/>
  </si>
  <si>
    <t>北極域研究推進プロジェクト</t>
    <rPh sb="0" eb="2">
      <t>ホッキョク</t>
    </rPh>
    <rPh sb="2" eb="3">
      <t>イキ</t>
    </rPh>
    <rPh sb="3" eb="5">
      <t>ケンキュウ</t>
    </rPh>
    <rPh sb="5" eb="7">
      <t>スイシン</t>
    </rPh>
    <phoneticPr fontId="4"/>
  </si>
  <si>
    <t>要求額のうち「新しい日本のための優先課題推進枠」306百万円</t>
    <rPh sb="27" eb="28">
      <t>モモ</t>
    </rPh>
    <rPh sb="28" eb="29">
      <t>マン</t>
    </rPh>
    <rPh sb="29" eb="30">
      <t>エン</t>
    </rPh>
    <phoneticPr fontId="4"/>
  </si>
  <si>
    <t>研究開発局</t>
    <rPh sb="0" eb="2">
      <t>ケンキュウ</t>
    </rPh>
    <rPh sb="2" eb="5">
      <t>カイハツキョク</t>
    </rPh>
    <phoneticPr fontId="4"/>
  </si>
  <si>
    <t>(項)研究開発推進費
(大事項)環境分野の研究開発の推進に必要な経費</t>
    <rPh sb="1" eb="2">
      <t>コウ</t>
    </rPh>
    <rPh sb="3" eb="5">
      <t>ケンキュウ</t>
    </rPh>
    <rPh sb="5" eb="7">
      <t>カイハツ</t>
    </rPh>
    <rPh sb="7" eb="10">
      <t>スイシンヒ</t>
    </rPh>
    <rPh sb="12" eb="13">
      <t>ダイ</t>
    </rPh>
    <rPh sb="13" eb="15">
      <t>ジコウ</t>
    </rPh>
    <rPh sb="16" eb="18">
      <t>カンキョウ</t>
    </rPh>
    <rPh sb="18" eb="20">
      <t>ブンヤ</t>
    </rPh>
    <rPh sb="21" eb="23">
      <t>ケンキュウ</t>
    </rPh>
    <rPh sb="23" eb="25">
      <t>カイハツ</t>
    </rPh>
    <rPh sb="26" eb="28">
      <t>スイシン</t>
    </rPh>
    <rPh sb="29" eb="31">
      <t>ヒツヨウ</t>
    </rPh>
    <rPh sb="32" eb="34">
      <t>ケイヒ</t>
    </rPh>
    <phoneticPr fontId="4"/>
  </si>
  <si>
    <t>新27-0035</t>
  </si>
  <si>
    <t>　　施策名：9-5 原子力・核融合分野の研究・開発・利用（紛争解決を含む）の推進</t>
    <rPh sb="2" eb="4">
      <t>セサク</t>
    </rPh>
    <rPh sb="4" eb="5">
      <t>メイ</t>
    </rPh>
    <rPh sb="14" eb="17">
      <t>カクユウゴウ</t>
    </rPh>
    <phoneticPr fontId="4"/>
  </si>
  <si>
    <t>英知を結集した原子力科学技術・人材育成推進事業</t>
    <rPh sb="21" eb="23">
      <t>ジギョウ</t>
    </rPh>
    <phoneticPr fontId="4"/>
  </si>
  <si>
    <t>要求額のうち「新しい日本のための優先課題推進枠」567百万円</t>
    <rPh sb="27" eb="28">
      <t>モモ</t>
    </rPh>
    <rPh sb="28" eb="29">
      <t>マン</t>
    </rPh>
    <rPh sb="29" eb="30">
      <t>エン</t>
    </rPh>
    <phoneticPr fontId="4"/>
  </si>
  <si>
    <t>(項)研究開発推進費
(大事項)核融合分野の研究開発の推進等に必要な経費</t>
    <rPh sb="1" eb="2">
      <t>コウ</t>
    </rPh>
    <rPh sb="3" eb="7">
      <t>ケンキュウカイハツ</t>
    </rPh>
    <rPh sb="7" eb="10">
      <t>スイシンヒ</t>
    </rPh>
    <rPh sb="12" eb="13">
      <t>ダイ</t>
    </rPh>
    <rPh sb="13" eb="15">
      <t>ジコウ</t>
    </rPh>
    <rPh sb="16" eb="19">
      <t>カクユウゴウ</t>
    </rPh>
    <rPh sb="19" eb="21">
      <t>ブンヤ</t>
    </rPh>
    <rPh sb="22" eb="26">
      <t>ケンキュウカイハツ</t>
    </rPh>
    <rPh sb="27" eb="29">
      <t>スイシン</t>
    </rPh>
    <rPh sb="29" eb="30">
      <t>トウ</t>
    </rPh>
    <rPh sb="31" eb="33">
      <t>ヒツヨウ</t>
    </rPh>
    <rPh sb="34" eb="36">
      <t>ケイヒ</t>
    </rPh>
    <phoneticPr fontId="4"/>
  </si>
  <si>
    <t>新26-0026</t>
    <rPh sb="0" eb="1">
      <t>シン</t>
    </rPh>
    <phoneticPr fontId="4"/>
  </si>
  <si>
    <t>　　施策名：9-6 宇宙・航空分野の研究・開発・利用の推進</t>
    <rPh sb="2" eb="4">
      <t>セサク</t>
    </rPh>
    <rPh sb="4" eb="5">
      <t>メイ</t>
    </rPh>
    <phoneticPr fontId="4"/>
  </si>
  <si>
    <t>　　施策名：11-1 子どもの体力の向上</t>
    <rPh sb="2" eb="4">
      <t>セサク</t>
    </rPh>
    <rPh sb="4" eb="5">
      <t>メイ</t>
    </rPh>
    <phoneticPr fontId="4"/>
  </si>
  <si>
    <t>武道等指導充実・資質向上支援事業</t>
    <rPh sb="0" eb="2">
      <t>ブドウ</t>
    </rPh>
    <rPh sb="2" eb="3">
      <t>トウ</t>
    </rPh>
    <rPh sb="3" eb="5">
      <t>シドウ</t>
    </rPh>
    <rPh sb="5" eb="7">
      <t>ジュウジツ</t>
    </rPh>
    <rPh sb="8" eb="10">
      <t>シシツ</t>
    </rPh>
    <rPh sb="10" eb="12">
      <t>コウジョウ</t>
    </rPh>
    <rPh sb="12" eb="14">
      <t>シエン</t>
    </rPh>
    <rPh sb="14" eb="16">
      <t>ジギョウ</t>
    </rPh>
    <phoneticPr fontId="4"/>
  </si>
  <si>
    <t>(項)スポーツ振興費
(大事項)子供の体力の向上に必要な経費</t>
    <rPh sb="7" eb="10">
      <t>シンコウヒ</t>
    </rPh>
    <rPh sb="19" eb="21">
      <t>タイリョク</t>
    </rPh>
    <rPh sb="22" eb="24">
      <t>コウジョウ</t>
    </rPh>
    <rPh sb="25" eb="27">
      <t>ヒツヨウ</t>
    </rPh>
    <rPh sb="28" eb="30">
      <t>ケイヒ</t>
    </rPh>
    <phoneticPr fontId="4"/>
  </si>
  <si>
    <t>新27-0036</t>
  </si>
  <si>
    <t>　　施策名：11-2 生涯スポーツ社会の実現</t>
    <rPh sb="2" eb="4">
      <t>セサク</t>
    </rPh>
    <rPh sb="4" eb="5">
      <t>メイ</t>
    </rPh>
    <phoneticPr fontId="4"/>
  </si>
  <si>
    <t>スポーツによる地域活性化推進事業</t>
    <rPh sb="7" eb="9">
      <t>チイキ</t>
    </rPh>
    <rPh sb="9" eb="12">
      <t>カッセイカ</t>
    </rPh>
    <rPh sb="12" eb="14">
      <t>スイシン</t>
    </rPh>
    <rPh sb="14" eb="16">
      <t>ジギョウ</t>
    </rPh>
    <phoneticPr fontId="4"/>
  </si>
  <si>
    <t>(項)スポーツ振興費
(大事項)生涯スポーツ社会の実現に必要な経費</t>
    <rPh sb="7" eb="10">
      <t>シンコウヒ</t>
    </rPh>
    <rPh sb="16" eb="18">
      <t>ショウガイ</t>
    </rPh>
    <rPh sb="22" eb="24">
      <t>シャカイ</t>
    </rPh>
    <rPh sb="25" eb="27">
      <t>ジツゲン</t>
    </rPh>
    <rPh sb="28" eb="30">
      <t>ヒツヨウ</t>
    </rPh>
    <rPh sb="31" eb="33">
      <t>ケイヒ</t>
    </rPh>
    <phoneticPr fontId="4"/>
  </si>
  <si>
    <t>新27-0037</t>
  </si>
  <si>
    <t>地域における障害者スポーツ普及促進事業</t>
    <rPh sb="0" eb="2">
      <t>チイキ</t>
    </rPh>
    <rPh sb="6" eb="8">
      <t>ショウガイ</t>
    </rPh>
    <rPh sb="8" eb="9">
      <t>シャ</t>
    </rPh>
    <rPh sb="13" eb="15">
      <t>フキュウ</t>
    </rPh>
    <rPh sb="15" eb="17">
      <t>ソクシン</t>
    </rPh>
    <rPh sb="17" eb="19">
      <t>ジギョウ</t>
    </rPh>
    <phoneticPr fontId="4"/>
  </si>
  <si>
    <t>新27-0038</t>
  </si>
  <si>
    <t>体育・スポーツ施設に関する調査研究</t>
    <rPh sb="0" eb="2">
      <t>タイイク</t>
    </rPh>
    <rPh sb="7" eb="9">
      <t>シセツ</t>
    </rPh>
    <rPh sb="10" eb="11">
      <t>カン</t>
    </rPh>
    <rPh sb="13" eb="15">
      <t>チョウサ</t>
    </rPh>
    <rPh sb="15" eb="17">
      <t>ケンキュウ</t>
    </rPh>
    <phoneticPr fontId="4"/>
  </si>
  <si>
    <t>新27-0039</t>
  </si>
  <si>
    <t>スポーツキャリアサポート戦略</t>
    <rPh sb="12" eb="14">
      <t>センリャク</t>
    </rPh>
    <phoneticPr fontId="4"/>
  </si>
  <si>
    <t>新27-0040</t>
  </si>
  <si>
    <t>　　施策名：11-3 我が国の国際競技力の向上</t>
    <rPh sb="2" eb="4">
      <t>セサク</t>
    </rPh>
    <rPh sb="4" eb="5">
      <t>メイ</t>
    </rPh>
    <phoneticPr fontId="4"/>
  </si>
  <si>
    <t>マルチサポート戦略事業</t>
    <phoneticPr fontId="4"/>
  </si>
  <si>
    <t>要求額のうち「新しい日本のための優先課題推進枠」4,000百万円</t>
    <rPh sb="29" eb="30">
      <t>モモ</t>
    </rPh>
    <rPh sb="30" eb="31">
      <t>マン</t>
    </rPh>
    <rPh sb="31" eb="32">
      <t>エン</t>
    </rPh>
    <phoneticPr fontId="4"/>
  </si>
  <si>
    <t>(項)スポーツ振興費
(大事項)国際競技力の向上のための科学的研究の推進等に必要な経費</t>
    <phoneticPr fontId="4"/>
  </si>
  <si>
    <t>新27-0041</t>
  </si>
  <si>
    <t>スポーツ研究イノベーション拠点形成事業</t>
    <phoneticPr fontId="4"/>
  </si>
  <si>
    <t>国際情報戦略強化事業（IF役員倍増戦略）</t>
    <rPh sb="0" eb="2">
      <t>コクサイ</t>
    </rPh>
    <rPh sb="2" eb="4">
      <t>ジョウホウ</t>
    </rPh>
    <rPh sb="4" eb="6">
      <t>センリャク</t>
    </rPh>
    <rPh sb="6" eb="8">
      <t>キョウカ</t>
    </rPh>
    <rPh sb="8" eb="10">
      <t>ジギョウ</t>
    </rPh>
    <rPh sb="13" eb="15">
      <t>ヤクイン</t>
    </rPh>
    <rPh sb="15" eb="17">
      <t>バイゾウ</t>
    </rPh>
    <rPh sb="17" eb="19">
      <t>センリャク</t>
    </rPh>
    <phoneticPr fontId="4"/>
  </si>
  <si>
    <t>(項)スポーツ振興費
(大事項)国際競技力の向上に必要な経費</t>
    <rPh sb="16" eb="18">
      <t>コクサイ</t>
    </rPh>
    <rPh sb="18" eb="21">
      <t>キョウギリョク</t>
    </rPh>
    <rPh sb="22" eb="24">
      <t>コウジョウ</t>
    </rPh>
    <phoneticPr fontId="4"/>
  </si>
  <si>
    <t>新27-0043</t>
  </si>
  <si>
    <t>スポーツ・フォー・トゥモロー等推進プログラム</t>
    <rPh sb="14" eb="15">
      <t>トウ</t>
    </rPh>
    <rPh sb="15" eb="17">
      <t>スイシン</t>
    </rPh>
    <phoneticPr fontId="4"/>
  </si>
  <si>
    <t>新27-0044</t>
  </si>
  <si>
    <t>ナショナルトレーニングセンターの拡充整備</t>
    <phoneticPr fontId="4"/>
  </si>
  <si>
    <t>(項)スポーツ振興施設費
(大事項)国際競技力の向上のための施設整備に必要な経費</t>
    <rPh sb="9" eb="11">
      <t>シセツ</t>
    </rPh>
    <rPh sb="18" eb="20">
      <t>コクサイ</t>
    </rPh>
    <rPh sb="20" eb="23">
      <t>キョウギリョク</t>
    </rPh>
    <rPh sb="24" eb="26">
      <t>コウジョウ</t>
    </rPh>
    <rPh sb="30" eb="32">
      <t>シセツ</t>
    </rPh>
    <rPh sb="32" eb="34">
      <t>セイビ</t>
    </rPh>
    <phoneticPr fontId="4"/>
  </si>
  <si>
    <t>新27-0049</t>
    <phoneticPr fontId="4"/>
  </si>
  <si>
    <t>　　施策名：12-1 芸術文化の振興</t>
    <rPh sb="2" eb="4">
      <t>セサク</t>
    </rPh>
    <rPh sb="4" eb="5">
      <t>メイ</t>
    </rPh>
    <phoneticPr fontId="4"/>
  </si>
  <si>
    <t>文化芸術による地域活性化・国際発信推進事業</t>
    <rPh sb="0" eb="2">
      <t>ブンカ</t>
    </rPh>
    <rPh sb="2" eb="4">
      <t>ゲイジュツ</t>
    </rPh>
    <rPh sb="7" eb="9">
      <t>チイキ</t>
    </rPh>
    <rPh sb="9" eb="12">
      <t>カッセイカ</t>
    </rPh>
    <rPh sb="13" eb="15">
      <t>コクサイ</t>
    </rPh>
    <rPh sb="15" eb="17">
      <t>ハッシン</t>
    </rPh>
    <rPh sb="17" eb="19">
      <t>スイシン</t>
    </rPh>
    <rPh sb="19" eb="21">
      <t>ジギョウ</t>
    </rPh>
    <phoneticPr fontId="4"/>
  </si>
  <si>
    <t>文化庁</t>
    <rPh sb="0" eb="3">
      <t>ブンカチョウ</t>
    </rPh>
    <phoneticPr fontId="4"/>
  </si>
  <si>
    <t>(項)文化振興費
(大事項)芸術文化の振興に必要な経費</t>
    <rPh sb="1" eb="2">
      <t>コウ</t>
    </rPh>
    <rPh sb="3" eb="5">
      <t>ブンカ</t>
    </rPh>
    <rPh sb="5" eb="7">
      <t>シンコウ</t>
    </rPh>
    <rPh sb="7" eb="8">
      <t>ヒ</t>
    </rPh>
    <rPh sb="10" eb="12">
      <t>ダイジ</t>
    </rPh>
    <rPh sb="12" eb="13">
      <t>コウ</t>
    </rPh>
    <rPh sb="14" eb="16">
      <t>ゲイジュツ</t>
    </rPh>
    <rPh sb="16" eb="18">
      <t>ブンカ</t>
    </rPh>
    <rPh sb="19" eb="21">
      <t>シンコウ</t>
    </rPh>
    <rPh sb="22" eb="24">
      <t>ヒツヨウ</t>
    </rPh>
    <rPh sb="25" eb="27">
      <t>ケイヒ</t>
    </rPh>
    <phoneticPr fontId="4"/>
  </si>
  <si>
    <t>新27-0051</t>
  </si>
  <si>
    <t>　　施策名：12-2 文化財の保存及び活用の充実</t>
    <rPh sb="2" eb="4">
      <t>セサク</t>
    </rPh>
    <rPh sb="4" eb="5">
      <t>メイ</t>
    </rPh>
    <phoneticPr fontId="4"/>
  </si>
  <si>
    <t>日本遺産魅力発信推進事業</t>
    <rPh sb="0" eb="2">
      <t>ニホン</t>
    </rPh>
    <rPh sb="2" eb="4">
      <t>イサン</t>
    </rPh>
    <rPh sb="4" eb="6">
      <t>ミリョク</t>
    </rPh>
    <rPh sb="6" eb="8">
      <t>ハッシン</t>
    </rPh>
    <rPh sb="8" eb="10">
      <t>スイシン</t>
    </rPh>
    <rPh sb="10" eb="12">
      <t>ジギョウ</t>
    </rPh>
    <phoneticPr fontId="4"/>
  </si>
  <si>
    <t>文化庁</t>
  </si>
  <si>
    <t>(項)文化財保存事業費
(大事項)文化財の保存及び活用に必要な経費</t>
    <rPh sb="1" eb="2">
      <t>コウ</t>
    </rPh>
    <rPh sb="3" eb="6">
      <t>ブンカザイ</t>
    </rPh>
    <rPh sb="6" eb="8">
      <t>ホゾン</t>
    </rPh>
    <rPh sb="8" eb="11">
      <t>ジギョウヒ</t>
    </rPh>
    <rPh sb="13" eb="15">
      <t>ダイジ</t>
    </rPh>
    <rPh sb="15" eb="16">
      <t>コウ</t>
    </rPh>
    <phoneticPr fontId="4"/>
  </si>
  <si>
    <t>新27-0052</t>
  </si>
  <si>
    <t>地域の核となる美術館・歴史博物館支援事業</t>
    <rPh sb="0" eb="2">
      <t>チイキ</t>
    </rPh>
    <rPh sb="3" eb="4">
      <t>カク</t>
    </rPh>
    <rPh sb="7" eb="10">
      <t>ビジュツカン</t>
    </rPh>
    <rPh sb="11" eb="13">
      <t>レキシ</t>
    </rPh>
    <rPh sb="13" eb="16">
      <t>ハクブツカン</t>
    </rPh>
    <rPh sb="16" eb="18">
      <t>シエン</t>
    </rPh>
    <rPh sb="18" eb="20">
      <t>ジギョウ</t>
    </rPh>
    <phoneticPr fontId="4"/>
  </si>
  <si>
    <t>歴史活き活き！史跡等総合活用整備事業</t>
    <rPh sb="0" eb="2">
      <t>レキシ</t>
    </rPh>
    <rPh sb="2" eb="3">
      <t>イ</t>
    </rPh>
    <rPh sb="4" eb="5">
      <t>イ</t>
    </rPh>
    <rPh sb="7" eb="9">
      <t>シセキ</t>
    </rPh>
    <rPh sb="9" eb="10">
      <t>トウ</t>
    </rPh>
    <rPh sb="10" eb="12">
      <t>ソウゴウ</t>
    </rPh>
    <rPh sb="12" eb="14">
      <t>カツヨウ</t>
    </rPh>
    <rPh sb="14" eb="16">
      <t>セイビ</t>
    </rPh>
    <rPh sb="16" eb="18">
      <t>ジギョウ</t>
    </rPh>
    <phoneticPr fontId="4"/>
  </si>
  <si>
    <t>要求額のうち「新しい日本のための優先課題推進枠」4,059百万円</t>
    <rPh sb="29" eb="30">
      <t>モモ</t>
    </rPh>
    <rPh sb="30" eb="31">
      <t>マン</t>
    </rPh>
    <rPh sb="31" eb="32">
      <t>エン</t>
    </rPh>
    <phoneticPr fontId="4"/>
  </si>
  <si>
    <t>地域の特色ある埋蔵文化財活用事業</t>
    <rPh sb="0" eb="2">
      <t>チイキ</t>
    </rPh>
    <rPh sb="3" eb="5">
      <t>トクショク</t>
    </rPh>
    <rPh sb="7" eb="9">
      <t>マイゾウ</t>
    </rPh>
    <rPh sb="9" eb="12">
      <t>ブンカザイ</t>
    </rPh>
    <rPh sb="12" eb="14">
      <t>カツヨウ</t>
    </rPh>
    <rPh sb="14" eb="16">
      <t>ジギョウ</t>
    </rPh>
    <phoneticPr fontId="4"/>
  </si>
  <si>
    <t>国産良質材使用推進・供給地活性化事業</t>
    <rPh sb="0" eb="2">
      <t>コクサン</t>
    </rPh>
    <rPh sb="2" eb="4">
      <t>リョウシツ</t>
    </rPh>
    <rPh sb="4" eb="5">
      <t>ザイ</t>
    </rPh>
    <rPh sb="5" eb="7">
      <t>シヨウ</t>
    </rPh>
    <rPh sb="7" eb="9">
      <t>スイシン</t>
    </rPh>
    <rPh sb="10" eb="12">
      <t>キョウキュウ</t>
    </rPh>
    <rPh sb="12" eb="13">
      <t>チ</t>
    </rPh>
    <rPh sb="13" eb="16">
      <t>カッセイカ</t>
    </rPh>
    <rPh sb="16" eb="18">
      <t>ジギョウ</t>
    </rPh>
    <phoneticPr fontId="4"/>
  </si>
  <si>
    <t>新27-0053</t>
  </si>
  <si>
    <t>　　施策名：12-4 文化芸術振興のための基盤の充実</t>
    <rPh sb="2" eb="4">
      <t>セサク</t>
    </rPh>
    <rPh sb="4" eb="5">
      <t>メイ</t>
    </rPh>
    <phoneticPr fontId="4"/>
  </si>
  <si>
    <t>　　施策名：13-1 国際交流の推進</t>
    <rPh sb="2" eb="4">
      <t>セサク</t>
    </rPh>
    <rPh sb="4" eb="5">
      <t>メイ</t>
    </rPh>
    <phoneticPr fontId="4"/>
  </si>
  <si>
    <t>住環境・就職支援等受入れ環境の充実</t>
    <rPh sb="0" eb="3">
      <t>ジュウカンキョウ</t>
    </rPh>
    <rPh sb="4" eb="6">
      <t>シュウショク</t>
    </rPh>
    <rPh sb="6" eb="8">
      <t>シエン</t>
    </rPh>
    <rPh sb="8" eb="9">
      <t>トウ</t>
    </rPh>
    <rPh sb="9" eb="11">
      <t>ウケイ</t>
    </rPh>
    <rPh sb="12" eb="14">
      <t>カンキョウ</t>
    </rPh>
    <rPh sb="15" eb="17">
      <t>ジュウジツ</t>
    </rPh>
    <phoneticPr fontId="4"/>
  </si>
  <si>
    <t>高等教育局</t>
    <rPh sb="0" eb="2">
      <t>コウトウ</t>
    </rPh>
    <rPh sb="2" eb="5">
      <t>キョウイクキョク</t>
    </rPh>
    <phoneticPr fontId="4"/>
  </si>
  <si>
    <t>(項)国際交流・協力推進費
(大事項)外国人留学生等に必要な経費</t>
    <rPh sb="1" eb="2">
      <t>コウ</t>
    </rPh>
    <rPh sb="3" eb="5">
      <t>コクサイ</t>
    </rPh>
    <rPh sb="5" eb="7">
      <t>コウリュウ</t>
    </rPh>
    <rPh sb="8" eb="10">
      <t>キョウリョク</t>
    </rPh>
    <rPh sb="10" eb="13">
      <t>スイシンヒ</t>
    </rPh>
    <rPh sb="15" eb="17">
      <t>ダイジ</t>
    </rPh>
    <rPh sb="17" eb="18">
      <t>コウ</t>
    </rPh>
    <rPh sb="19" eb="22">
      <t>ガイコクジン</t>
    </rPh>
    <rPh sb="22" eb="25">
      <t>リュウガクセイ</t>
    </rPh>
    <rPh sb="25" eb="26">
      <t>トウ</t>
    </rPh>
    <rPh sb="27" eb="29">
      <t>ヒツヨウ</t>
    </rPh>
    <rPh sb="30" eb="32">
      <t>ケイヒ</t>
    </rPh>
    <phoneticPr fontId="4"/>
  </si>
  <si>
    <t>新27-0057</t>
  </si>
  <si>
    <t>　　いずれの施策にも該当しないもの</t>
    <rPh sb="6" eb="8">
      <t>セサク</t>
    </rPh>
    <rPh sb="10" eb="12">
      <t>ガイトウ</t>
    </rPh>
    <phoneticPr fontId="4"/>
  </si>
  <si>
    <t>国立のアイヌ文化博物館（仮称）の基本設計</t>
    <rPh sb="0" eb="2">
      <t>コクリツ</t>
    </rPh>
    <rPh sb="6" eb="8">
      <t>ブンカ</t>
    </rPh>
    <rPh sb="8" eb="11">
      <t>ハクブツカン</t>
    </rPh>
    <rPh sb="12" eb="14">
      <t>カショウ</t>
    </rPh>
    <rPh sb="16" eb="18">
      <t>キホン</t>
    </rPh>
    <rPh sb="18" eb="20">
      <t>セッケイ</t>
    </rPh>
    <phoneticPr fontId="4"/>
  </si>
  <si>
    <t>要求額のうち「新しい日本のための優先課題推進枠」199百万円</t>
    <rPh sb="27" eb="28">
      <t>モモ</t>
    </rPh>
    <rPh sb="28" eb="29">
      <t>マン</t>
    </rPh>
    <rPh sb="29" eb="30">
      <t>エン</t>
    </rPh>
    <phoneticPr fontId="4"/>
  </si>
  <si>
    <t>文化庁</t>
    <phoneticPr fontId="4"/>
  </si>
  <si>
    <t>(項)文化庁施設費
(大事項)文化庁施設整備に必要な経費</t>
    <rPh sb="1" eb="2">
      <t>コウ</t>
    </rPh>
    <rPh sb="3" eb="6">
      <t>ブンカチョウ</t>
    </rPh>
    <rPh sb="6" eb="9">
      <t>シセツヒ</t>
    </rPh>
    <rPh sb="11" eb="13">
      <t>ダイジ</t>
    </rPh>
    <rPh sb="13" eb="14">
      <t>コウ</t>
    </rPh>
    <rPh sb="15" eb="18">
      <t>ブンカチョウ</t>
    </rPh>
    <rPh sb="18" eb="20">
      <t>シセツ</t>
    </rPh>
    <rPh sb="20" eb="22">
      <t>セイビ</t>
    </rPh>
    <rPh sb="23" eb="25">
      <t>ヒツヨウ</t>
    </rPh>
    <rPh sb="26" eb="28">
      <t>ケイヒ</t>
    </rPh>
    <phoneticPr fontId="4"/>
  </si>
  <si>
    <t>新27-0058</t>
  </si>
  <si>
    <t>日本芸術院施設整備費</t>
    <rPh sb="0" eb="2">
      <t>ニホン</t>
    </rPh>
    <rPh sb="2" eb="5">
      <t>ゲイジュツイン</t>
    </rPh>
    <rPh sb="5" eb="7">
      <t>シセツ</t>
    </rPh>
    <rPh sb="7" eb="10">
      <t>セイビヒ</t>
    </rPh>
    <phoneticPr fontId="4"/>
  </si>
  <si>
    <t>(項)日本芸術院施設費
(大事項)日本芸術院施設整備に必要な経費</t>
    <rPh sb="1" eb="2">
      <t>コウ</t>
    </rPh>
    <rPh sb="3" eb="5">
      <t>ニホン</t>
    </rPh>
    <rPh sb="5" eb="8">
      <t>ゲイジュツイン</t>
    </rPh>
    <rPh sb="8" eb="10">
      <t>シセツ</t>
    </rPh>
    <rPh sb="10" eb="11">
      <t>ヒ</t>
    </rPh>
    <rPh sb="13" eb="15">
      <t>ダイジ</t>
    </rPh>
    <rPh sb="15" eb="16">
      <t>コウ</t>
    </rPh>
    <rPh sb="17" eb="19">
      <t>ニホン</t>
    </rPh>
    <rPh sb="19" eb="22">
      <t>ゲイジュツイン</t>
    </rPh>
    <rPh sb="22" eb="24">
      <t>シセツ</t>
    </rPh>
    <rPh sb="24" eb="26">
      <t>セイビ</t>
    </rPh>
    <rPh sb="27" eb="29">
      <t>ヒツヨウ</t>
    </rPh>
    <rPh sb="30" eb="32">
      <t>ケイヒ</t>
    </rPh>
    <phoneticPr fontId="4"/>
  </si>
  <si>
    <t>新27-0059</t>
  </si>
  <si>
    <t>合　　　　　計</t>
    <rPh sb="0" eb="1">
      <t>ゴウ</t>
    </rPh>
    <rPh sb="6" eb="7">
      <t>ケイ</t>
    </rPh>
    <phoneticPr fontId="4"/>
  </si>
  <si>
    <t>東日本大震災復興特別会計</t>
    <rPh sb="0" eb="1">
      <t>ヒガシ</t>
    </rPh>
    <rPh sb="1" eb="3">
      <t>ニホン</t>
    </rPh>
    <rPh sb="3" eb="6">
      <t>ダイシンサイ</t>
    </rPh>
    <rPh sb="6" eb="8">
      <t>フッコウ</t>
    </rPh>
    <rPh sb="8" eb="10">
      <t>トクベツ</t>
    </rPh>
    <rPh sb="10" eb="12">
      <t>カイケイ</t>
    </rPh>
    <phoneticPr fontId="4"/>
  </si>
  <si>
    <t>エネルギー対策特別会計電源開発促進勘定</t>
    <rPh sb="5" eb="7">
      <t>タイサク</t>
    </rPh>
    <rPh sb="7" eb="9">
      <t>トクベツ</t>
    </rPh>
    <rPh sb="9" eb="11">
      <t>カイケイ</t>
    </rPh>
    <rPh sb="11" eb="13">
      <t>デンゲン</t>
    </rPh>
    <rPh sb="13" eb="15">
      <t>カイハツ</t>
    </rPh>
    <rPh sb="15" eb="17">
      <t>ソクシン</t>
    </rPh>
    <rPh sb="17" eb="19">
      <t>カンジョウ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</si>
</sst>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0;[Red]\-#,##0.000"/>
    <numFmt numFmtId="177" formatCode="_ * #,##0.000_ ;_ * &quot;▲&quot;#,##0.000_ ;_ * &quot;-&quot;_ ;_ @_ "/>
    <numFmt numFmtId="178" formatCode="0000"/>
  </numFmts>
  <fonts count="13">
    <font>
      <sz val="11"/>
      <name val="ＭＳ Ｐゴシック"/>
      <family val="3"/>
      <charset val="128"/>
    </font>
    <font>
      <sz val="11"/>
      <color theme="1"/>
      <name val="ＭＳ Ｐゴシック"/>
      <family val="2"/>
      <charset val="128"/>
      <scheme val="minor"/>
    </font>
    <font>
      <sz val="11"/>
      <name val="ＭＳ Ｐゴシック"/>
      <family val="3"/>
      <charset val="128"/>
    </font>
    <font>
      <b/>
      <sz val="18"/>
      <name val="ＭＳ ゴシック"/>
      <family val="3"/>
      <charset val="128"/>
    </font>
    <font>
      <sz val="6"/>
      <name val="ＭＳ Ｐゴシック"/>
      <family val="3"/>
      <charset val="128"/>
    </font>
    <font>
      <sz val="11"/>
      <name val="ＭＳ ゴシック"/>
      <family val="3"/>
      <charset val="128"/>
    </font>
    <font>
      <b/>
      <sz val="16"/>
      <name val="ＭＳ ゴシック"/>
      <family val="3"/>
      <charset val="128"/>
    </font>
    <font>
      <b/>
      <sz val="11"/>
      <name val="ＭＳ ゴシック"/>
      <family val="3"/>
      <charset val="128"/>
    </font>
    <font>
      <sz val="10"/>
      <name val="ＭＳ ゴシック"/>
      <family val="3"/>
      <charset val="128"/>
    </font>
    <font>
      <sz val="10"/>
      <name val="ＭＳ Ｐゴシック"/>
      <family val="3"/>
      <charset val="128"/>
    </font>
    <font>
      <b/>
      <sz val="12"/>
      <name val="ＭＳ ゴシック"/>
      <family val="3"/>
      <charset val="128"/>
    </font>
    <font>
      <sz val="14"/>
      <name val="ＭＳ Ｐゴシック"/>
      <family val="3"/>
      <charset val="128"/>
    </font>
    <font>
      <sz val="6"/>
      <name val="ＭＳ 明朝"/>
      <family val="1"/>
      <charset val="128"/>
    </font>
  </fonts>
  <fills count="10">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1" tint="0.499984740745262"/>
        <bgColor indexed="64"/>
      </patternFill>
    </fill>
    <fill>
      <patternFill patternType="solid">
        <fgColor rgb="FFFFFF99"/>
        <bgColor indexed="64"/>
      </patternFill>
    </fill>
    <fill>
      <patternFill patternType="solid">
        <fgColor theme="2" tint="-0.249977111117893"/>
        <bgColor indexed="64"/>
      </patternFill>
    </fill>
    <fill>
      <patternFill patternType="solid">
        <fgColor rgb="FFFFFF00"/>
        <bgColor indexed="64"/>
      </patternFill>
    </fill>
  </fills>
  <borders count="2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diagonalUp="1">
      <left style="thin">
        <color indexed="64"/>
      </left>
      <right style="medium">
        <color indexed="64"/>
      </right>
      <top style="double">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right/>
      <top style="medium">
        <color indexed="64"/>
      </top>
      <bottom/>
      <diagonal/>
    </border>
  </borders>
  <cellStyleXfs count="22">
    <xf numFmtId="0" fontId="0" fillId="0" borderId="0"/>
    <xf numFmtId="38" fontId="2" fillId="0" borderId="0" applyFont="0" applyFill="0" applyBorder="0" applyAlignment="0" applyProtection="0"/>
    <xf numFmtId="0" fontId="9" fillId="0" borderId="0"/>
    <xf numFmtId="9" fontId="2" fillId="0" borderId="0" applyFont="0" applyFill="0" applyBorder="0" applyAlignment="0" applyProtection="0"/>
    <xf numFmtId="9" fontId="2" fillId="0" borderId="0" applyFont="0" applyFill="0" applyBorder="0" applyAlignment="0" applyProtection="0"/>
    <xf numFmtId="38" fontId="9"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xf numFmtId="0" fontId="1" fillId="0" borderId="0">
      <alignment vertical="center"/>
    </xf>
    <xf numFmtId="0" fontId="1" fillId="0" borderId="0">
      <alignment vertical="center"/>
    </xf>
    <xf numFmtId="0" fontId="2" fillId="0" borderId="0">
      <alignment vertical="center"/>
    </xf>
    <xf numFmtId="0" fontId="1" fillId="0" borderId="0">
      <alignment vertical="center"/>
    </xf>
    <xf numFmtId="0" fontId="9" fillId="0" borderId="0"/>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2" fillId="0" borderId="0"/>
    <xf numFmtId="0" fontId="1" fillId="0" borderId="0">
      <alignment vertical="center"/>
    </xf>
    <xf numFmtId="0" fontId="1" fillId="0" borderId="0">
      <alignment vertical="center"/>
    </xf>
    <xf numFmtId="0" fontId="2" fillId="0" borderId="0"/>
    <xf numFmtId="0" fontId="1" fillId="0" borderId="0">
      <alignment vertical="center"/>
    </xf>
  </cellStyleXfs>
  <cellXfs count="121">
    <xf numFmtId="0" fontId="0" fillId="0" borderId="0" xfId="0"/>
    <xf numFmtId="0" fontId="3" fillId="0" borderId="0" xfId="0" applyFont="1"/>
    <xf numFmtId="0" fontId="5" fillId="0" borderId="0" xfId="0" applyFont="1"/>
    <xf numFmtId="176" fontId="5" fillId="0" borderId="0" xfId="1" applyNumberFormat="1" applyFont="1"/>
    <xf numFmtId="0" fontId="5" fillId="0" borderId="0" xfId="0" applyFont="1" applyAlignment="1">
      <alignment horizontal="center"/>
    </xf>
    <xf numFmtId="0" fontId="5" fillId="0" borderId="0" xfId="0" applyFont="1" applyAlignment="1">
      <alignment horizontal="left"/>
    </xf>
    <xf numFmtId="0" fontId="5" fillId="2" borderId="0" xfId="0" applyFont="1" applyFill="1"/>
    <xf numFmtId="0" fontId="6" fillId="0" borderId="0" xfId="0" applyFont="1" applyBorder="1"/>
    <xf numFmtId="0" fontId="7" fillId="0" borderId="0" xfId="0" applyFont="1" applyBorder="1"/>
    <xf numFmtId="0" fontId="5" fillId="0" borderId="0" xfId="0" applyFont="1" applyBorder="1"/>
    <xf numFmtId="176" fontId="5" fillId="0" borderId="0" xfId="1" applyNumberFormat="1" applyFont="1" applyBorder="1"/>
    <xf numFmtId="0" fontId="5" fillId="0" borderId="0" xfId="0" applyFont="1" applyBorder="1" applyAlignment="1">
      <alignment horizontal="center"/>
    </xf>
    <xf numFmtId="0" fontId="5" fillId="0" borderId="0" xfId="0" applyFont="1" applyBorder="1" applyAlignment="1">
      <alignment horizontal="right"/>
    </xf>
    <xf numFmtId="0" fontId="0" fillId="0" borderId="0" xfId="0" applyFont="1" applyBorder="1" applyAlignment="1">
      <alignment horizontal="right"/>
    </xf>
    <xf numFmtId="0" fontId="5" fillId="3" borderId="1" xfId="0" applyFont="1" applyFill="1" applyBorder="1" applyAlignment="1">
      <alignment horizontal="center" vertical="center" wrapText="1"/>
    </xf>
    <xf numFmtId="0" fontId="5" fillId="3" borderId="2" xfId="0" applyFont="1" applyFill="1" applyBorder="1" applyAlignment="1">
      <alignment horizontal="center" vertical="center"/>
    </xf>
    <xf numFmtId="0" fontId="5" fillId="3" borderId="2" xfId="0" applyFont="1" applyFill="1" applyBorder="1" applyAlignment="1">
      <alignment horizontal="center" vertical="center" wrapText="1"/>
    </xf>
    <xf numFmtId="176" fontId="5" fillId="3" borderId="2" xfId="1" applyNumberFormat="1" applyFont="1" applyFill="1" applyBorder="1" applyAlignment="1">
      <alignment horizontal="center" vertical="center" wrapText="1"/>
    </xf>
    <xf numFmtId="0" fontId="0" fillId="3" borderId="3" xfId="0" applyFont="1" applyFill="1" applyBorder="1" applyAlignment="1">
      <alignment horizontal="center" vertical="center"/>
    </xf>
    <xf numFmtId="0" fontId="8" fillId="3" borderId="2"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5" fillId="2" borderId="0" xfId="0" applyFont="1" applyFill="1" applyAlignment="1">
      <alignment vertical="center" wrapText="1"/>
    </xf>
    <xf numFmtId="0" fontId="5" fillId="2" borderId="0" xfId="0" applyFont="1" applyFill="1" applyAlignment="1">
      <alignment wrapText="1"/>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6" xfId="0" applyFont="1" applyFill="1" applyBorder="1" applyAlignment="1">
      <alignment horizontal="center" vertical="center" wrapText="1"/>
    </xf>
    <xf numFmtId="176" fontId="5" fillId="3" borderId="6" xfId="1" applyNumberFormat="1" applyFont="1" applyFill="1" applyBorder="1" applyAlignment="1">
      <alignment horizontal="center" vertical="center" wrapText="1"/>
    </xf>
    <xf numFmtId="0" fontId="0" fillId="3" borderId="6" xfId="0" applyFont="1" applyFill="1" applyBorder="1" applyAlignment="1">
      <alignment horizontal="center" vertical="center"/>
    </xf>
    <xf numFmtId="0" fontId="0" fillId="3" borderId="7" xfId="0" applyFont="1" applyFill="1" applyBorder="1" applyAlignment="1">
      <alignment horizontal="center" vertical="center"/>
    </xf>
    <xf numFmtId="0" fontId="9" fillId="3" borderId="6"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5" fillId="3" borderId="9"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10" xfId="0" applyFont="1" applyFill="1" applyBorder="1" applyAlignment="1">
      <alignment horizontal="center" vertical="center" wrapText="1"/>
    </xf>
    <xf numFmtId="176" fontId="5" fillId="3" borderId="10" xfId="1" applyNumberFormat="1" applyFont="1" applyFill="1" applyBorder="1" applyAlignment="1">
      <alignment horizontal="center" vertical="center" wrapText="1"/>
    </xf>
    <xf numFmtId="0" fontId="0" fillId="3" borderId="10" xfId="0" applyFont="1" applyFill="1" applyBorder="1" applyAlignment="1">
      <alignment horizontal="center" vertical="center"/>
    </xf>
    <xf numFmtId="0" fontId="0" fillId="3" borderId="11" xfId="0" applyFont="1" applyFill="1" applyBorder="1" applyAlignment="1">
      <alignment horizontal="center" vertical="center"/>
    </xf>
    <xf numFmtId="0" fontId="9" fillId="3" borderId="10"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10" fillId="4" borderId="13" xfId="2" applyFont="1" applyFill="1" applyBorder="1" applyAlignment="1">
      <alignment horizontal="left" vertical="center"/>
    </xf>
    <xf numFmtId="0" fontId="5" fillId="5" borderId="14" xfId="2" applyFont="1" applyFill="1" applyBorder="1" applyAlignment="1">
      <alignment horizontal="left" vertical="center"/>
    </xf>
    <xf numFmtId="177" fontId="11" fillId="5" borderId="14" xfId="2" applyNumberFormat="1" applyFont="1" applyFill="1" applyBorder="1" applyAlignment="1">
      <alignment vertical="center" shrinkToFit="1"/>
    </xf>
    <xf numFmtId="0" fontId="5" fillId="5" borderId="14" xfId="2" applyFont="1" applyFill="1" applyBorder="1" applyAlignment="1">
      <alignment horizontal="center" vertical="center" wrapText="1"/>
    </xf>
    <xf numFmtId="176" fontId="11" fillId="5" borderId="14" xfId="1" applyNumberFormat="1" applyFont="1" applyFill="1" applyBorder="1" applyAlignment="1">
      <alignment vertical="center" shrinkToFit="1"/>
    </xf>
    <xf numFmtId="0" fontId="5" fillId="5" borderId="14" xfId="2" applyFont="1" applyFill="1" applyBorder="1" applyAlignment="1">
      <alignment horizontal="center" vertical="center"/>
    </xf>
    <xf numFmtId="0" fontId="5" fillId="5" borderId="14" xfId="2" applyFont="1" applyFill="1" applyBorder="1" applyAlignment="1">
      <alignment vertical="center"/>
    </xf>
    <xf numFmtId="0" fontId="9" fillId="5" borderId="14" xfId="2" applyFont="1" applyFill="1" applyBorder="1" applyAlignment="1">
      <alignment horizontal="center" vertical="center"/>
    </xf>
    <xf numFmtId="0" fontId="5" fillId="5" borderId="15" xfId="2" applyFont="1" applyFill="1" applyBorder="1" applyAlignment="1">
      <alignment horizontal="center" vertical="center"/>
    </xf>
    <xf numFmtId="0" fontId="5" fillId="0" borderId="0" xfId="2" applyFont="1"/>
    <xf numFmtId="178" fontId="5" fillId="0" borderId="5" xfId="2" applyNumberFormat="1" applyFont="1" applyFill="1" applyBorder="1" applyAlignment="1">
      <alignment horizontal="center" vertical="center"/>
    </xf>
    <xf numFmtId="0" fontId="5" fillId="0" borderId="6" xfId="2" applyNumberFormat="1" applyFont="1" applyFill="1" applyBorder="1" applyAlignment="1">
      <alignment vertical="center" wrapText="1"/>
    </xf>
    <xf numFmtId="177" fontId="11" fillId="0" borderId="6" xfId="2" applyNumberFormat="1" applyFont="1" applyFill="1" applyBorder="1" applyAlignment="1">
      <alignment vertical="center" shrinkToFit="1"/>
    </xf>
    <xf numFmtId="3" fontId="5" fillId="0" borderId="6" xfId="2" applyNumberFormat="1" applyFont="1" applyFill="1" applyBorder="1" applyAlignment="1">
      <alignment vertical="center" wrapText="1"/>
    </xf>
    <xf numFmtId="176" fontId="11" fillId="0" borderId="6" xfId="1" applyNumberFormat="1" applyFont="1" applyFill="1" applyBorder="1" applyAlignment="1">
      <alignment vertical="center" shrinkToFit="1"/>
    </xf>
    <xf numFmtId="0" fontId="5" fillId="0" borderId="6" xfId="2" applyFont="1" applyFill="1" applyBorder="1" applyAlignment="1">
      <alignment vertical="center" wrapText="1"/>
    </xf>
    <xf numFmtId="178" fontId="5" fillId="0" borderId="6" xfId="2" applyNumberFormat="1" applyFont="1" applyFill="1" applyBorder="1" applyAlignment="1">
      <alignment vertical="center" wrapText="1"/>
    </xf>
    <xf numFmtId="0" fontId="5" fillId="0" borderId="6" xfId="2" applyFont="1" applyFill="1" applyBorder="1" applyAlignment="1">
      <alignment horizontal="center" vertical="center"/>
    </xf>
    <xf numFmtId="0" fontId="5" fillId="0" borderId="8" xfId="2" applyFont="1" applyFill="1" applyBorder="1" applyAlignment="1">
      <alignment horizontal="center" vertical="center"/>
    </xf>
    <xf numFmtId="0" fontId="5" fillId="0" borderId="0" xfId="2" applyFont="1" applyFill="1"/>
    <xf numFmtId="0" fontId="10" fillId="6" borderId="13" xfId="2" applyFont="1" applyFill="1" applyBorder="1" applyAlignment="1">
      <alignment horizontal="left" vertical="center"/>
    </xf>
    <xf numFmtId="0" fontId="5" fillId="6" borderId="14" xfId="2" applyFont="1" applyFill="1" applyBorder="1" applyAlignment="1">
      <alignment horizontal="left" vertical="center"/>
    </xf>
    <xf numFmtId="177" fontId="11" fillId="6" borderId="14" xfId="2" applyNumberFormat="1" applyFont="1" applyFill="1" applyBorder="1" applyAlignment="1">
      <alignment vertical="center" shrinkToFit="1"/>
    </xf>
    <xf numFmtId="0" fontId="5" fillId="6" borderId="14" xfId="2" applyFont="1" applyFill="1" applyBorder="1" applyAlignment="1">
      <alignment horizontal="center" vertical="center" wrapText="1"/>
    </xf>
    <xf numFmtId="176" fontId="11" fillId="6" borderId="14" xfId="1" applyNumberFormat="1" applyFont="1" applyFill="1" applyBorder="1" applyAlignment="1">
      <alignment vertical="center" shrinkToFit="1"/>
    </xf>
    <xf numFmtId="0" fontId="5" fillId="6" borderId="14" xfId="2" applyFont="1" applyFill="1" applyBorder="1" applyAlignment="1">
      <alignment horizontal="center" vertical="center"/>
    </xf>
    <xf numFmtId="0" fontId="5" fillId="6" borderId="14" xfId="2" applyFont="1" applyFill="1" applyBorder="1" applyAlignment="1">
      <alignment vertical="center"/>
    </xf>
    <xf numFmtId="0" fontId="9" fillId="6" borderId="14" xfId="2" applyFont="1" applyFill="1" applyBorder="1" applyAlignment="1">
      <alignment horizontal="center" vertical="center"/>
    </xf>
    <xf numFmtId="0" fontId="5" fillId="6" borderId="15" xfId="2" applyFont="1" applyFill="1" applyBorder="1" applyAlignment="1">
      <alignment horizontal="center" vertical="center"/>
    </xf>
    <xf numFmtId="0" fontId="5" fillId="6" borderId="0" xfId="2" applyFont="1" applyFill="1"/>
    <xf numFmtId="0" fontId="5" fillId="0" borderId="16" xfId="0" applyFont="1" applyFill="1" applyBorder="1" applyAlignment="1">
      <alignment vertical="center" wrapText="1"/>
    </xf>
    <xf numFmtId="0" fontId="10" fillId="5" borderId="13" xfId="2" applyFont="1" applyFill="1" applyBorder="1" applyAlignment="1">
      <alignment vertical="center"/>
    </xf>
    <xf numFmtId="177" fontId="11" fillId="0" borderId="6" xfId="1" applyNumberFormat="1" applyFont="1" applyFill="1" applyBorder="1" applyAlignment="1">
      <alignment vertical="center" shrinkToFit="1"/>
    </xf>
    <xf numFmtId="178" fontId="5" fillId="0" borderId="17" xfId="0" applyNumberFormat="1" applyFont="1" applyFill="1" applyBorder="1" applyAlignment="1">
      <alignment horizontal="center" vertical="center"/>
    </xf>
    <xf numFmtId="178" fontId="5" fillId="0" borderId="18" xfId="0" applyNumberFormat="1" applyFont="1" applyFill="1" applyBorder="1" applyAlignment="1">
      <alignment horizontal="center" vertical="center"/>
    </xf>
    <xf numFmtId="177" fontId="11" fillId="0" borderId="18" xfId="0" applyNumberFormat="1" applyFont="1" applyFill="1" applyBorder="1" applyAlignment="1">
      <alignment horizontal="right" vertical="center"/>
    </xf>
    <xf numFmtId="0" fontId="5" fillId="0" borderId="18" xfId="0" applyFont="1" applyFill="1" applyBorder="1" applyAlignment="1">
      <alignment horizontal="center" vertical="center"/>
    </xf>
    <xf numFmtId="176" fontId="11" fillId="0" borderId="18" xfId="1" applyNumberFormat="1" applyFont="1" applyFill="1" applyBorder="1" applyAlignment="1">
      <alignment horizontal="right" vertical="center"/>
    </xf>
    <xf numFmtId="3" fontId="5" fillId="0" borderId="19" xfId="0" applyNumberFormat="1" applyFont="1" applyFill="1" applyBorder="1" applyAlignment="1">
      <alignment horizontal="center" vertical="center" shrinkToFit="1"/>
    </xf>
    <xf numFmtId="3" fontId="5" fillId="0" borderId="19" xfId="0" applyNumberFormat="1" applyFont="1" applyFill="1" applyBorder="1" applyAlignment="1">
      <alignment vertical="center" shrinkToFit="1"/>
    </xf>
    <xf numFmtId="0" fontId="5" fillId="0" borderId="19" xfId="0" applyFont="1" applyFill="1" applyBorder="1" applyAlignment="1">
      <alignment vertical="center"/>
    </xf>
    <xf numFmtId="0" fontId="5" fillId="0" borderId="19" xfId="0" applyFont="1" applyFill="1" applyBorder="1" applyAlignment="1">
      <alignment horizontal="left" vertical="center"/>
    </xf>
    <xf numFmtId="0" fontId="5" fillId="0" borderId="19" xfId="0" applyFont="1" applyFill="1" applyBorder="1" applyAlignment="1">
      <alignment horizontal="left" vertical="center"/>
    </xf>
    <xf numFmtId="0" fontId="5" fillId="0" borderId="19"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20" xfId="0" applyFont="1" applyFill="1" applyBorder="1" applyAlignment="1">
      <alignment horizontal="center" vertical="center"/>
    </xf>
    <xf numFmtId="0" fontId="5" fillId="0" borderId="0" xfId="0" applyFont="1" applyFill="1"/>
    <xf numFmtId="178" fontId="5" fillId="0" borderId="5" xfId="0" applyNumberFormat="1" applyFont="1" applyFill="1" applyBorder="1" applyAlignment="1">
      <alignment horizontal="center" vertical="center"/>
    </xf>
    <xf numFmtId="178" fontId="5" fillId="0" borderId="6" xfId="0" applyNumberFormat="1" applyFont="1" applyFill="1" applyBorder="1" applyAlignment="1">
      <alignment horizontal="center" vertical="center"/>
    </xf>
    <xf numFmtId="177" fontId="11" fillId="0" borderId="6" xfId="0" applyNumberFormat="1" applyFont="1" applyFill="1" applyBorder="1" applyAlignment="1">
      <alignment horizontal="right" vertical="center"/>
    </xf>
    <xf numFmtId="0" fontId="5" fillId="0" borderId="6" xfId="0" applyFont="1" applyFill="1" applyBorder="1" applyAlignment="1">
      <alignment horizontal="center" vertical="center"/>
    </xf>
    <xf numFmtId="176" fontId="11" fillId="0" borderId="6" xfId="1" applyNumberFormat="1" applyFont="1" applyFill="1" applyBorder="1" applyAlignment="1">
      <alignment horizontal="right" vertical="center"/>
    </xf>
    <xf numFmtId="3" fontId="5" fillId="0" borderId="21" xfId="0" applyNumberFormat="1" applyFont="1" applyFill="1" applyBorder="1" applyAlignment="1">
      <alignment horizontal="center" vertical="center" shrinkToFit="1"/>
    </xf>
    <xf numFmtId="3" fontId="5" fillId="0" borderId="21" xfId="0" applyNumberFormat="1" applyFont="1" applyFill="1" applyBorder="1" applyAlignment="1">
      <alignment vertical="center" shrinkToFit="1"/>
    </xf>
    <xf numFmtId="0" fontId="5" fillId="0" borderId="21" xfId="0" applyFont="1" applyFill="1" applyBorder="1" applyAlignment="1">
      <alignment vertical="center"/>
    </xf>
    <xf numFmtId="0" fontId="5" fillId="0" borderId="21" xfId="0" applyFont="1" applyFill="1" applyBorder="1" applyAlignment="1">
      <alignment horizontal="left" vertical="center"/>
    </xf>
    <xf numFmtId="0" fontId="5" fillId="0" borderId="21" xfId="0" applyFont="1" applyFill="1" applyBorder="1" applyAlignment="1">
      <alignment horizontal="left" vertical="center"/>
    </xf>
    <xf numFmtId="0" fontId="0" fillId="0" borderId="21" xfId="0" applyFont="1" applyFill="1" applyBorder="1" applyAlignment="1">
      <alignment horizontal="center" vertical="center"/>
    </xf>
    <xf numFmtId="0" fontId="0" fillId="0" borderId="22" xfId="0" applyFont="1" applyFill="1" applyBorder="1" applyAlignment="1">
      <alignment horizontal="center" vertical="center"/>
    </xf>
    <xf numFmtId="178" fontId="5" fillId="0" borderId="9" xfId="0" applyNumberFormat="1" applyFont="1" applyFill="1" applyBorder="1" applyAlignment="1">
      <alignment horizontal="center" vertical="center"/>
    </xf>
    <xf numFmtId="178" fontId="5" fillId="0" borderId="10" xfId="0" applyNumberFormat="1" applyFont="1" applyFill="1" applyBorder="1" applyAlignment="1">
      <alignment horizontal="center" vertical="center"/>
    </xf>
    <xf numFmtId="177" fontId="11" fillId="0" borderId="10" xfId="0" applyNumberFormat="1" applyFont="1" applyFill="1" applyBorder="1" applyAlignment="1">
      <alignment horizontal="right" vertical="center"/>
    </xf>
    <xf numFmtId="0" fontId="5" fillId="0" borderId="10" xfId="0" applyFont="1" applyFill="1" applyBorder="1" applyAlignment="1">
      <alignment horizontal="center" vertical="center"/>
    </xf>
    <xf numFmtId="176" fontId="11" fillId="0" borderId="10" xfId="1" applyNumberFormat="1" applyFont="1" applyFill="1" applyBorder="1" applyAlignment="1">
      <alignment horizontal="right" vertical="center"/>
    </xf>
    <xf numFmtId="3" fontId="5" fillId="0" borderId="23" xfId="0" applyNumberFormat="1" applyFont="1" applyFill="1" applyBorder="1" applyAlignment="1">
      <alignment horizontal="center" vertical="center" shrinkToFit="1"/>
    </xf>
    <xf numFmtId="3" fontId="5" fillId="0" borderId="23" xfId="0" applyNumberFormat="1" applyFont="1" applyFill="1" applyBorder="1" applyAlignment="1">
      <alignment vertical="center" shrinkToFit="1"/>
    </xf>
    <xf numFmtId="0" fontId="5" fillId="0" borderId="23" xfId="0" applyFont="1" applyFill="1" applyBorder="1" applyAlignment="1">
      <alignment vertical="center"/>
    </xf>
    <xf numFmtId="0" fontId="5" fillId="0" borderId="23" xfId="0" applyFont="1" applyFill="1" applyBorder="1" applyAlignment="1">
      <alignment horizontal="left" vertical="center"/>
    </xf>
    <xf numFmtId="0" fontId="5" fillId="0" borderId="23" xfId="0" applyFont="1" applyFill="1" applyBorder="1" applyAlignment="1">
      <alignment horizontal="left" vertical="center"/>
    </xf>
    <xf numFmtId="0" fontId="0" fillId="0" borderId="23" xfId="0" applyFont="1" applyFill="1" applyBorder="1" applyAlignment="1">
      <alignment horizontal="center" vertical="center"/>
    </xf>
    <xf numFmtId="0" fontId="0" fillId="0" borderId="24" xfId="0" applyFont="1" applyFill="1" applyBorder="1" applyAlignment="1">
      <alignment horizontal="center" vertical="center"/>
    </xf>
    <xf numFmtId="178" fontId="5" fillId="2" borderId="25" xfId="0" applyNumberFormat="1" applyFont="1" applyFill="1" applyBorder="1" applyAlignment="1">
      <alignment horizontal="center" vertical="center"/>
    </xf>
    <xf numFmtId="177" fontId="5" fillId="2" borderId="25" xfId="0" applyNumberFormat="1" applyFont="1" applyFill="1" applyBorder="1" applyAlignment="1">
      <alignment horizontal="right" vertical="center"/>
    </xf>
    <xf numFmtId="0" fontId="5" fillId="2" borderId="25" xfId="0" applyFont="1" applyFill="1" applyBorder="1" applyAlignment="1">
      <alignment horizontal="center" vertical="center"/>
    </xf>
    <xf numFmtId="176" fontId="5" fillId="2" borderId="25" xfId="1" applyNumberFormat="1" applyFont="1" applyFill="1" applyBorder="1" applyAlignment="1">
      <alignment horizontal="right" vertical="center"/>
    </xf>
    <xf numFmtId="3" fontId="5" fillId="2" borderId="25" xfId="0" applyNumberFormat="1" applyFont="1" applyFill="1" applyBorder="1" applyAlignment="1">
      <alignment horizontal="center" vertical="center" shrinkToFit="1"/>
    </xf>
    <xf numFmtId="0" fontId="5" fillId="2" borderId="25" xfId="0" applyFont="1" applyFill="1" applyBorder="1" applyAlignment="1">
      <alignment horizontal="left" vertical="center"/>
    </xf>
    <xf numFmtId="0" fontId="0" fillId="0" borderId="25" xfId="0" applyFont="1" applyBorder="1" applyAlignment="1">
      <alignment horizontal="center" vertical="center"/>
    </xf>
    <xf numFmtId="0" fontId="5" fillId="7" borderId="0" xfId="0" applyFont="1" applyFill="1"/>
    <xf numFmtId="0" fontId="5" fillId="8" borderId="0" xfId="0" applyFont="1" applyFill="1"/>
    <xf numFmtId="0" fontId="5" fillId="9" borderId="0" xfId="0" applyFont="1" applyFill="1"/>
    <xf numFmtId="0" fontId="5" fillId="2" borderId="0" xfId="0" applyFont="1" applyFill="1" applyBorder="1"/>
  </cellXfs>
  <cellStyles count="22">
    <cellStyle name="パーセント 2" xfId="3"/>
    <cellStyle name="パーセント 3" xfId="4"/>
    <cellStyle name="桁区切り" xfId="1" builtinId="6"/>
    <cellStyle name="桁区切り 2" xfId="5"/>
    <cellStyle name="桁区切り 3" xfId="6"/>
    <cellStyle name="桁区切り 4" xfId="7"/>
    <cellStyle name="標準" xfId="0" builtinId="0"/>
    <cellStyle name="標準 2" xfId="8"/>
    <cellStyle name="標準 2 2" xfId="9"/>
    <cellStyle name="標準 2 3" xfId="10"/>
    <cellStyle name="標準 3" xfId="2"/>
    <cellStyle name="標準 3 2" xfId="11"/>
    <cellStyle name="標準 3 3" xfId="12"/>
    <cellStyle name="標準 3 4" xfId="13"/>
    <cellStyle name="標準 4" xfId="14"/>
    <cellStyle name="標準 4 2" xfId="15"/>
    <cellStyle name="標準 4 3" xfId="16"/>
    <cellStyle name="標準 5" xfId="17"/>
    <cellStyle name="標準 6" xfId="18"/>
    <cellStyle name="標準 7" xfId="19"/>
    <cellStyle name="標準 8" xfId="20"/>
    <cellStyle name="標準 9" xf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U494"/>
  <sheetViews>
    <sheetView tabSelected="1" view="pageBreakPreview" zoomScale="70" zoomScaleNormal="30" zoomScaleSheetLayoutView="70" zoomScalePageLayoutView="80" workbookViewId="0">
      <pane xSplit="2" ySplit="7" topLeftCell="C8" activePane="bottomRight" state="frozen"/>
      <selection activeCell="C8" sqref="C8"/>
      <selection pane="topRight" activeCell="C8" sqref="C8"/>
      <selection pane="bottomLeft" activeCell="C8" sqref="C8"/>
      <selection pane="bottomRight" activeCell="D84" sqref="D84"/>
    </sheetView>
  </sheetViews>
  <sheetFormatPr defaultRowHeight="13.5"/>
  <cols>
    <col min="1" max="1" width="6.625" style="2" customWidth="1"/>
    <col min="2" max="2" width="56.75" style="2" customWidth="1"/>
    <col min="3" max="3" width="15.5" style="2" bestFit="1" customWidth="1"/>
    <col min="4" max="4" width="49.875" style="2" customWidth="1"/>
    <col min="5" max="5" width="20.5" style="3" bestFit="1" customWidth="1"/>
    <col min="6" max="6" width="22.625" style="2" customWidth="1"/>
    <col min="7" max="7" width="17.75" style="4" customWidth="1"/>
    <col min="8" max="8" width="16.75" style="4" customWidth="1"/>
    <col min="9" max="9" width="40.75" style="5" customWidth="1"/>
    <col min="10" max="10" width="10.625" style="2" customWidth="1"/>
    <col min="11" max="13" width="4.75" style="2" customWidth="1"/>
    <col min="14" max="14" width="9.5" style="6" bestFit="1" customWidth="1"/>
    <col min="15" max="15" width="20.5" style="6" bestFit="1" customWidth="1"/>
    <col min="16" max="16" width="13.875" style="6" bestFit="1" customWidth="1"/>
    <col min="17" max="17" width="15.875" style="6" customWidth="1"/>
    <col min="18" max="18" width="16" style="6" customWidth="1"/>
    <col min="19" max="19" width="11.125" style="6" customWidth="1"/>
    <col min="20" max="20" width="12.75" style="6" bestFit="1" customWidth="1"/>
    <col min="21" max="21" width="12.25" style="6" bestFit="1" customWidth="1"/>
    <col min="22" max="16384" width="9" style="2"/>
  </cols>
  <sheetData>
    <row r="1" spans="1:21" ht="21">
      <c r="A1" s="1" t="s">
        <v>0</v>
      </c>
      <c r="J1" s="1"/>
    </row>
    <row r="2" spans="1:21" ht="12.95" hidden="1" customHeight="1">
      <c r="B2" s="2" t="s">
        <v>1</v>
      </c>
      <c r="C2" s="2" t="s">
        <v>1</v>
      </c>
      <c r="D2" s="2" t="s">
        <v>2</v>
      </c>
      <c r="E2" s="3" t="s">
        <v>3</v>
      </c>
      <c r="F2" s="2" t="s">
        <v>3</v>
      </c>
      <c r="G2" s="4" t="s">
        <v>1</v>
      </c>
      <c r="H2" s="4" t="s">
        <v>1</v>
      </c>
      <c r="I2" s="5" t="s">
        <v>1</v>
      </c>
      <c r="J2" s="2" t="s">
        <v>1</v>
      </c>
      <c r="K2" s="2" t="s">
        <v>1</v>
      </c>
      <c r="L2" s="2" t="s">
        <v>1</v>
      </c>
      <c r="M2" s="2" t="s">
        <v>1</v>
      </c>
    </row>
    <row r="3" spans="1:21" ht="18.75">
      <c r="A3" s="7" t="s">
        <v>4</v>
      </c>
      <c r="J3" s="7"/>
    </row>
    <row r="4" spans="1:21" ht="14.25" thickBot="1">
      <c r="A4" s="8"/>
      <c r="B4" s="9"/>
      <c r="C4" s="9"/>
      <c r="D4" s="9"/>
      <c r="E4" s="10"/>
      <c r="F4" s="9"/>
      <c r="G4" s="11"/>
      <c r="H4" s="11"/>
      <c r="I4" s="12" t="s">
        <v>5</v>
      </c>
      <c r="J4" s="12"/>
      <c r="K4" s="13"/>
      <c r="L4" s="13"/>
      <c r="M4" s="13"/>
    </row>
    <row r="5" spans="1:21" s="6" customFormat="1" ht="20.100000000000001" customHeight="1">
      <c r="A5" s="14" t="s">
        <v>6</v>
      </c>
      <c r="B5" s="15" t="s">
        <v>7</v>
      </c>
      <c r="C5" s="16" t="s">
        <v>8</v>
      </c>
      <c r="D5" s="16" t="s">
        <v>9</v>
      </c>
      <c r="E5" s="17" t="s">
        <v>10</v>
      </c>
      <c r="F5" s="15" t="s">
        <v>11</v>
      </c>
      <c r="G5" s="15" t="s">
        <v>12</v>
      </c>
      <c r="H5" s="15" t="s">
        <v>13</v>
      </c>
      <c r="I5" s="18" t="s">
        <v>14</v>
      </c>
      <c r="J5" s="16" t="s">
        <v>15</v>
      </c>
      <c r="K5" s="19" t="s">
        <v>16</v>
      </c>
      <c r="L5" s="19" t="s">
        <v>17</v>
      </c>
      <c r="M5" s="20" t="s">
        <v>18</v>
      </c>
      <c r="N5" s="21"/>
      <c r="O5" s="21"/>
      <c r="P5" s="22"/>
      <c r="Q5" s="22"/>
      <c r="R5" s="22"/>
      <c r="S5" s="22"/>
      <c r="T5" s="22"/>
      <c r="U5" s="22"/>
    </row>
    <row r="6" spans="1:21" s="6" customFormat="1" ht="20.100000000000001" customHeight="1">
      <c r="A6" s="23"/>
      <c r="B6" s="24"/>
      <c r="C6" s="25"/>
      <c r="D6" s="25"/>
      <c r="E6" s="26"/>
      <c r="F6" s="24"/>
      <c r="G6" s="27"/>
      <c r="H6" s="27"/>
      <c r="I6" s="28"/>
      <c r="J6" s="24"/>
      <c r="K6" s="29"/>
      <c r="L6" s="29"/>
      <c r="M6" s="30"/>
    </row>
    <row r="7" spans="1:21" s="6" customFormat="1" ht="20.100000000000001" customHeight="1" thickBot="1">
      <c r="A7" s="31"/>
      <c r="B7" s="32"/>
      <c r="C7" s="33"/>
      <c r="D7" s="33"/>
      <c r="E7" s="34"/>
      <c r="F7" s="32"/>
      <c r="G7" s="35"/>
      <c r="H7" s="35"/>
      <c r="I7" s="36"/>
      <c r="J7" s="32"/>
      <c r="K7" s="37"/>
      <c r="L7" s="37"/>
      <c r="M7" s="38"/>
    </row>
    <row r="8" spans="1:21" s="48" customFormat="1" ht="17.25">
      <c r="A8" s="39" t="s">
        <v>19</v>
      </c>
      <c r="B8" s="40"/>
      <c r="C8" s="41"/>
      <c r="D8" s="42"/>
      <c r="E8" s="43"/>
      <c r="F8" s="44"/>
      <c r="G8" s="44"/>
      <c r="H8" s="45"/>
      <c r="I8" s="46"/>
      <c r="J8" s="46"/>
      <c r="K8" s="44"/>
      <c r="L8" s="44"/>
      <c r="M8" s="47"/>
    </row>
    <row r="9" spans="1:21" s="58" customFormat="1" ht="54">
      <c r="A9" s="49">
        <v>1</v>
      </c>
      <c r="B9" s="50" t="s">
        <v>20</v>
      </c>
      <c r="C9" s="51">
        <v>26.187000000000001</v>
      </c>
      <c r="D9" s="52" t="s">
        <v>21</v>
      </c>
      <c r="E9" s="53">
        <v>2.8690000000000002</v>
      </c>
      <c r="F9" s="50"/>
      <c r="G9" s="50" t="s">
        <v>22</v>
      </c>
      <c r="H9" s="54" t="s">
        <v>23</v>
      </c>
      <c r="I9" s="54" t="s">
        <v>24</v>
      </c>
      <c r="J9" s="55" t="s">
        <v>25</v>
      </c>
      <c r="K9" s="56"/>
      <c r="L9" s="56"/>
      <c r="M9" s="57"/>
    </row>
    <row r="10" spans="1:21" s="48" customFormat="1" ht="54">
      <c r="A10" s="49">
        <v>2</v>
      </c>
      <c r="B10" s="50" t="s">
        <v>26</v>
      </c>
      <c r="C10" s="51">
        <v>19.015000000000001</v>
      </c>
      <c r="D10" s="52" t="s">
        <v>21</v>
      </c>
      <c r="E10" s="53">
        <v>17.113</v>
      </c>
      <c r="F10" s="50"/>
      <c r="G10" s="50" t="s">
        <v>22</v>
      </c>
      <c r="H10" s="54" t="s">
        <v>23</v>
      </c>
      <c r="I10" s="54" t="s">
        <v>24</v>
      </c>
      <c r="J10" s="55" t="s">
        <v>27</v>
      </c>
      <c r="K10" s="56" t="s">
        <v>28</v>
      </c>
      <c r="L10" s="56"/>
      <c r="M10" s="57"/>
    </row>
    <row r="11" spans="1:21" s="48" customFormat="1" ht="17.25">
      <c r="A11" s="39" t="s">
        <v>29</v>
      </c>
      <c r="B11" s="40"/>
      <c r="C11" s="41"/>
      <c r="D11" s="42"/>
      <c r="E11" s="43"/>
      <c r="F11" s="44"/>
      <c r="G11" s="44"/>
      <c r="H11" s="45"/>
      <c r="I11" s="46"/>
      <c r="J11" s="46"/>
      <c r="K11" s="44"/>
      <c r="L11" s="44"/>
      <c r="M11" s="47"/>
    </row>
    <row r="12" spans="1:21" s="58" customFormat="1" ht="54">
      <c r="A12" s="49">
        <v>3</v>
      </c>
      <c r="B12" s="50" t="s">
        <v>30</v>
      </c>
      <c r="C12" s="51">
        <v>304.64600000000002</v>
      </c>
      <c r="D12" s="52" t="s">
        <v>21</v>
      </c>
      <c r="E12" s="53">
        <v>596.59400000000005</v>
      </c>
      <c r="F12" s="50"/>
      <c r="G12" s="50" t="s">
        <v>22</v>
      </c>
      <c r="H12" s="54" t="s">
        <v>23</v>
      </c>
      <c r="I12" s="54" t="s">
        <v>31</v>
      </c>
      <c r="J12" s="55" t="s">
        <v>32</v>
      </c>
      <c r="K12" s="56" t="s">
        <v>28</v>
      </c>
      <c r="L12" s="56"/>
      <c r="M12" s="57"/>
    </row>
    <row r="13" spans="1:21" s="48" customFormat="1" ht="54">
      <c r="A13" s="49">
        <v>4</v>
      </c>
      <c r="B13" s="50" t="s">
        <v>33</v>
      </c>
      <c r="C13" s="51">
        <v>3.5049999999999999</v>
      </c>
      <c r="D13" s="52" t="s">
        <v>21</v>
      </c>
      <c r="E13" s="53">
        <v>3.1539999999999999</v>
      </c>
      <c r="F13" s="50"/>
      <c r="G13" s="50" t="s">
        <v>22</v>
      </c>
      <c r="H13" s="54" t="s">
        <v>23</v>
      </c>
      <c r="I13" s="54" t="s">
        <v>31</v>
      </c>
      <c r="J13" s="55" t="s">
        <v>34</v>
      </c>
      <c r="K13" s="56" t="s">
        <v>28</v>
      </c>
      <c r="L13" s="56"/>
      <c r="M13" s="57"/>
    </row>
    <row r="14" spans="1:21" s="48" customFormat="1" ht="17.25">
      <c r="A14" s="39" t="s">
        <v>35</v>
      </c>
      <c r="B14" s="40"/>
      <c r="C14" s="41"/>
      <c r="D14" s="42"/>
      <c r="E14" s="43"/>
      <c r="F14" s="44"/>
      <c r="G14" s="44"/>
      <c r="H14" s="45"/>
      <c r="I14" s="46"/>
      <c r="J14" s="46"/>
      <c r="K14" s="44"/>
      <c r="L14" s="44"/>
      <c r="M14" s="47"/>
    </row>
    <row r="15" spans="1:21" s="48" customFormat="1" ht="54">
      <c r="A15" s="49">
        <v>5</v>
      </c>
      <c r="B15" s="50" t="s">
        <v>36</v>
      </c>
      <c r="C15" s="51">
        <v>6683.8029999999999</v>
      </c>
      <c r="D15" s="52" t="s">
        <v>21</v>
      </c>
      <c r="E15" s="53">
        <v>9136.5570000000007</v>
      </c>
      <c r="F15" s="50"/>
      <c r="G15" s="50" t="s">
        <v>22</v>
      </c>
      <c r="H15" s="54" t="s">
        <v>23</v>
      </c>
      <c r="I15" s="54" t="s">
        <v>37</v>
      </c>
      <c r="J15" s="55" t="s">
        <v>38</v>
      </c>
      <c r="K15" s="56" t="s">
        <v>28</v>
      </c>
      <c r="L15" s="56" t="s">
        <v>28</v>
      </c>
      <c r="M15" s="57"/>
    </row>
    <row r="16" spans="1:21" s="58" customFormat="1" ht="54">
      <c r="A16" s="49">
        <v>6</v>
      </c>
      <c r="B16" s="50" t="s">
        <v>39</v>
      </c>
      <c r="C16" s="51">
        <v>36.119</v>
      </c>
      <c r="D16" s="52" t="s">
        <v>21</v>
      </c>
      <c r="E16" s="53">
        <v>32.506999999999998</v>
      </c>
      <c r="F16" s="50"/>
      <c r="G16" s="50" t="s">
        <v>22</v>
      </c>
      <c r="H16" s="54" t="s">
        <v>23</v>
      </c>
      <c r="I16" s="54" t="s">
        <v>37</v>
      </c>
      <c r="J16" s="55" t="s">
        <v>40</v>
      </c>
      <c r="K16" s="56"/>
      <c r="L16" s="56"/>
      <c r="M16" s="57"/>
    </row>
    <row r="17" spans="1:13" s="48" customFormat="1" ht="17.25">
      <c r="A17" s="39" t="s">
        <v>41</v>
      </c>
      <c r="B17" s="40"/>
      <c r="C17" s="41"/>
      <c r="D17" s="42"/>
      <c r="E17" s="43"/>
      <c r="F17" s="44"/>
      <c r="G17" s="44"/>
      <c r="H17" s="45"/>
      <c r="I17" s="46"/>
      <c r="J17" s="46"/>
      <c r="K17" s="44"/>
      <c r="L17" s="44"/>
      <c r="M17" s="47"/>
    </row>
    <row r="18" spans="1:13" s="48" customFormat="1" ht="54">
      <c r="A18" s="49">
        <v>7</v>
      </c>
      <c r="B18" s="50" t="s">
        <v>42</v>
      </c>
      <c r="C18" s="51">
        <v>244.79</v>
      </c>
      <c r="D18" s="52" t="s">
        <v>21</v>
      </c>
      <c r="E18" s="53">
        <v>294.40499999999997</v>
      </c>
      <c r="F18" s="50"/>
      <c r="G18" s="50" t="s">
        <v>22</v>
      </c>
      <c r="H18" s="54" t="s">
        <v>23</v>
      </c>
      <c r="I18" s="54" t="s">
        <v>43</v>
      </c>
      <c r="J18" s="55" t="s">
        <v>44</v>
      </c>
      <c r="K18" s="56" t="s">
        <v>28</v>
      </c>
      <c r="L18" s="56"/>
      <c r="M18" s="57"/>
    </row>
    <row r="19" spans="1:13" s="58" customFormat="1" ht="54">
      <c r="A19" s="49">
        <v>8</v>
      </c>
      <c r="B19" s="50" t="s">
        <v>45</v>
      </c>
      <c r="C19" s="51">
        <v>141.566</v>
      </c>
      <c r="D19" s="52" t="s">
        <v>21</v>
      </c>
      <c r="E19" s="53">
        <v>142.40899999999999</v>
      </c>
      <c r="F19" s="50"/>
      <c r="G19" s="50" t="s">
        <v>22</v>
      </c>
      <c r="H19" s="54" t="s">
        <v>23</v>
      </c>
      <c r="I19" s="54" t="s">
        <v>43</v>
      </c>
      <c r="J19" s="55" t="s">
        <v>46</v>
      </c>
      <c r="K19" s="56"/>
      <c r="L19" s="56"/>
      <c r="M19" s="57"/>
    </row>
    <row r="20" spans="1:13" s="48" customFormat="1" ht="54">
      <c r="A20" s="49">
        <v>9</v>
      </c>
      <c r="B20" s="50" t="s">
        <v>47</v>
      </c>
      <c r="C20" s="51">
        <v>49.347999999999999</v>
      </c>
      <c r="D20" s="52" t="s">
        <v>21</v>
      </c>
      <c r="E20" s="53">
        <v>34.396000000000001</v>
      </c>
      <c r="F20" s="50"/>
      <c r="G20" s="50" t="s">
        <v>22</v>
      </c>
      <c r="H20" s="54" t="s">
        <v>23</v>
      </c>
      <c r="I20" s="54" t="s">
        <v>43</v>
      </c>
      <c r="J20" s="55" t="s">
        <v>48</v>
      </c>
      <c r="K20" s="56" t="s">
        <v>28</v>
      </c>
      <c r="L20" s="56"/>
      <c r="M20" s="57"/>
    </row>
    <row r="21" spans="1:13" s="48" customFormat="1" ht="17.25">
      <c r="A21" s="39" t="s">
        <v>49</v>
      </c>
      <c r="B21" s="40"/>
      <c r="C21" s="41"/>
      <c r="D21" s="42"/>
      <c r="E21" s="43"/>
      <c r="F21" s="44"/>
      <c r="G21" s="44"/>
      <c r="H21" s="45"/>
      <c r="I21" s="46"/>
      <c r="J21" s="46"/>
      <c r="K21" s="44"/>
      <c r="L21" s="44"/>
      <c r="M21" s="47"/>
    </row>
    <row r="22" spans="1:13" s="48" customFormat="1" ht="54">
      <c r="A22" s="49">
        <v>10</v>
      </c>
      <c r="B22" s="50" t="s">
        <v>50</v>
      </c>
      <c r="C22" s="51">
        <v>100.91200000000001</v>
      </c>
      <c r="D22" s="52" t="s">
        <v>21</v>
      </c>
      <c r="E22" s="53">
        <v>69.444000000000003</v>
      </c>
      <c r="F22" s="50"/>
      <c r="G22" s="50" t="s">
        <v>51</v>
      </c>
      <c r="H22" s="54" t="s">
        <v>23</v>
      </c>
      <c r="I22" s="54" t="s">
        <v>52</v>
      </c>
      <c r="J22" s="55" t="s">
        <v>53</v>
      </c>
      <c r="K22" s="56"/>
      <c r="L22" s="56"/>
      <c r="M22" s="57"/>
    </row>
    <row r="23" spans="1:13" s="48" customFormat="1" ht="54">
      <c r="A23" s="49">
        <v>11</v>
      </c>
      <c r="B23" s="50" t="s">
        <v>54</v>
      </c>
      <c r="C23" s="51">
        <v>78.867000000000004</v>
      </c>
      <c r="D23" s="52" t="s">
        <v>21</v>
      </c>
      <c r="E23" s="53">
        <v>101.01</v>
      </c>
      <c r="F23" s="50"/>
      <c r="G23" s="50" t="s">
        <v>51</v>
      </c>
      <c r="H23" s="54" t="s">
        <v>23</v>
      </c>
      <c r="I23" s="54" t="s">
        <v>52</v>
      </c>
      <c r="J23" s="55" t="s">
        <v>55</v>
      </c>
      <c r="K23" s="56" t="s">
        <v>28</v>
      </c>
      <c r="L23" s="56"/>
      <c r="M23" s="57"/>
    </row>
    <row r="24" spans="1:13" s="48" customFormat="1" ht="54">
      <c r="A24" s="49">
        <v>12</v>
      </c>
      <c r="B24" s="50" t="s">
        <v>56</v>
      </c>
      <c r="C24" s="51">
        <v>12.881</v>
      </c>
      <c r="D24" s="52" t="s">
        <v>21</v>
      </c>
      <c r="E24" s="53">
        <v>200</v>
      </c>
      <c r="F24" s="50"/>
      <c r="G24" s="50" t="s">
        <v>51</v>
      </c>
      <c r="H24" s="54" t="s">
        <v>23</v>
      </c>
      <c r="I24" s="54" t="s">
        <v>52</v>
      </c>
      <c r="J24" s="55" t="s">
        <v>57</v>
      </c>
      <c r="K24" s="56" t="s">
        <v>28</v>
      </c>
      <c r="L24" s="56"/>
      <c r="M24" s="57"/>
    </row>
    <row r="25" spans="1:13" s="48" customFormat="1" ht="54">
      <c r="A25" s="49">
        <v>13</v>
      </c>
      <c r="B25" s="50" t="s">
        <v>58</v>
      </c>
      <c r="C25" s="51">
        <v>35.049999999999997</v>
      </c>
      <c r="D25" s="52" t="s">
        <v>21</v>
      </c>
      <c r="E25" s="53">
        <v>35.287999999999997</v>
      </c>
      <c r="F25" s="50"/>
      <c r="G25" s="50" t="s">
        <v>51</v>
      </c>
      <c r="H25" s="54" t="s">
        <v>23</v>
      </c>
      <c r="I25" s="54" t="s">
        <v>52</v>
      </c>
      <c r="J25" s="55" t="s">
        <v>59</v>
      </c>
      <c r="K25" s="56" t="s">
        <v>28</v>
      </c>
      <c r="L25" s="56"/>
      <c r="M25" s="57"/>
    </row>
    <row r="26" spans="1:13" s="48" customFormat="1" ht="17.25">
      <c r="A26" s="39" t="s">
        <v>60</v>
      </c>
      <c r="B26" s="40"/>
      <c r="C26" s="41"/>
      <c r="D26" s="42"/>
      <c r="E26" s="43"/>
      <c r="F26" s="44"/>
      <c r="G26" s="44"/>
      <c r="H26" s="45"/>
      <c r="I26" s="46"/>
      <c r="J26" s="46"/>
      <c r="K26" s="44"/>
      <c r="L26" s="44"/>
      <c r="M26" s="47"/>
    </row>
    <row r="27" spans="1:13" s="48" customFormat="1" ht="54">
      <c r="A27" s="49">
        <v>14</v>
      </c>
      <c r="B27" s="50" t="s">
        <v>61</v>
      </c>
      <c r="C27" s="51">
        <v>11.746</v>
      </c>
      <c r="D27" s="52" t="s">
        <v>21</v>
      </c>
      <c r="E27" s="53">
        <v>21.745999999999999</v>
      </c>
      <c r="F27" s="50"/>
      <c r="G27" s="50" t="s">
        <v>51</v>
      </c>
      <c r="H27" s="54" t="s">
        <v>23</v>
      </c>
      <c r="I27" s="54" t="s">
        <v>62</v>
      </c>
      <c r="J27" s="55" t="s">
        <v>63</v>
      </c>
      <c r="K27" s="56"/>
      <c r="L27" s="56"/>
      <c r="M27" s="57" t="s">
        <v>64</v>
      </c>
    </row>
    <row r="28" spans="1:13" s="68" customFormat="1" ht="17.25">
      <c r="A28" s="59" t="s">
        <v>65</v>
      </c>
      <c r="B28" s="60"/>
      <c r="C28" s="61"/>
      <c r="D28" s="62"/>
      <c r="E28" s="63"/>
      <c r="F28" s="64"/>
      <c r="G28" s="64"/>
      <c r="H28" s="65"/>
      <c r="I28" s="66"/>
      <c r="J28" s="66"/>
      <c r="K28" s="64"/>
      <c r="L28" s="64"/>
      <c r="M28" s="67"/>
    </row>
    <row r="29" spans="1:13" s="48" customFormat="1" ht="17.25">
      <c r="A29" s="39" t="s">
        <v>66</v>
      </c>
      <c r="B29" s="40"/>
      <c r="C29" s="41"/>
      <c r="D29" s="42"/>
      <c r="E29" s="43"/>
      <c r="F29" s="44"/>
      <c r="G29" s="44"/>
      <c r="H29" s="45"/>
      <c r="I29" s="46"/>
      <c r="J29" s="46"/>
      <c r="K29" s="44"/>
      <c r="L29" s="44"/>
      <c r="M29" s="47"/>
    </row>
    <row r="30" spans="1:13" s="58" customFormat="1" ht="54">
      <c r="A30" s="49">
        <v>15</v>
      </c>
      <c r="B30" s="50" t="s">
        <v>67</v>
      </c>
      <c r="C30" s="51">
        <v>22.21</v>
      </c>
      <c r="D30" s="52" t="s">
        <v>21</v>
      </c>
      <c r="E30" s="53">
        <v>17.712</v>
      </c>
      <c r="F30" s="50"/>
      <c r="G30" s="50" t="s">
        <v>68</v>
      </c>
      <c r="H30" s="54" t="s">
        <v>23</v>
      </c>
      <c r="I30" s="54" t="s">
        <v>69</v>
      </c>
      <c r="J30" s="55" t="s">
        <v>70</v>
      </c>
      <c r="K30" s="56"/>
      <c r="L30" s="56"/>
      <c r="M30" s="57" t="s">
        <v>64</v>
      </c>
    </row>
    <row r="31" spans="1:13" s="48" customFormat="1" ht="17.25">
      <c r="A31" s="39" t="s">
        <v>71</v>
      </c>
      <c r="B31" s="40"/>
      <c r="C31" s="41"/>
      <c r="D31" s="42"/>
      <c r="E31" s="43"/>
      <c r="F31" s="44"/>
      <c r="G31" s="44"/>
      <c r="H31" s="45"/>
      <c r="I31" s="46"/>
      <c r="J31" s="46"/>
      <c r="K31" s="44"/>
      <c r="L31" s="44"/>
      <c r="M31" s="47"/>
    </row>
    <row r="32" spans="1:13" s="58" customFormat="1" ht="54">
      <c r="A32" s="49">
        <v>16</v>
      </c>
      <c r="B32" s="50" t="s">
        <v>72</v>
      </c>
      <c r="C32" s="51">
        <v>64.936999999999998</v>
      </c>
      <c r="D32" s="52" t="s">
        <v>21</v>
      </c>
      <c r="E32" s="53">
        <v>50.067</v>
      </c>
      <c r="F32" s="50"/>
      <c r="G32" s="50" t="s">
        <v>51</v>
      </c>
      <c r="H32" s="54" t="s">
        <v>23</v>
      </c>
      <c r="I32" s="69" t="s">
        <v>73</v>
      </c>
      <c r="J32" s="55" t="s">
        <v>74</v>
      </c>
      <c r="K32" s="56" t="s">
        <v>28</v>
      </c>
      <c r="L32" s="56"/>
      <c r="M32" s="57"/>
    </row>
    <row r="33" spans="1:13" s="48" customFormat="1" ht="17.25">
      <c r="A33" s="39" t="s">
        <v>75</v>
      </c>
      <c r="B33" s="40"/>
      <c r="C33" s="41"/>
      <c r="D33" s="42"/>
      <c r="E33" s="43"/>
      <c r="F33" s="44"/>
      <c r="G33" s="44"/>
      <c r="H33" s="45"/>
      <c r="I33" s="46"/>
      <c r="J33" s="46"/>
      <c r="K33" s="44"/>
      <c r="L33" s="44"/>
      <c r="M33" s="47"/>
    </row>
    <row r="34" spans="1:13" s="48" customFormat="1" ht="17.25">
      <c r="A34" s="39" t="s">
        <v>76</v>
      </c>
      <c r="B34" s="40"/>
      <c r="C34" s="41"/>
      <c r="D34" s="42"/>
      <c r="E34" s="43"/>
      <c r="F34" s="44"/>
      <c r="G34" s="44"/>
      <c r="H34" s="45"/>
      <c r="I34" s="46"/>
      <c r="J34" s="46"/>
      <c r="K34" s="44"/>
      <c r="L34" s="44"/>
      <c r="M34" s="47"/>
    </row>
    <row r="35" spans="1:13" s="48" customFormat="1" ht="54">
      <c r="A35" s="49">
        <v>17</v>
      </c>
      <c r="B35" s="50" t="s">
        <v>77</v>
      </c>
      <c r="C35" s="51">
        <v>33.591000000000001</v>
      </c>
      <c r="D35" s="52" t="s">
        <v>21</v>
      </c>
      <c r="E35" s="53">
        <v>243.85599999999999</v>
      </c>
      <c r="F35" s="50"/>
      <c r="G35" s="50" t="s">
        <v>51</v>
      </c>
      <c r="H35" s="54" t="s">
        <v>23</v>
      </c>
      <c r="I35" s="54" t="s">
        <v>78</v>
      </c>
      <c r="J35" s="55" t="s">
        <v>79</v>
      </c>
      <c r="K35" s="56" t="s">
        <v>28</v>
      </c>
      <c r="L35" s="56"/>
      <c r="M35" s="57"/>
    </row>
    <row r="36" spans="1:13" s="48" customFormat="1" ht="17.25">
      <c r="A36" s="39" t="s">
        <v>80</v>
      </c>
      <c r="B36" s="40"/>
      <c r="C36" s="41"/>
      <c r="D36" s="42"/>
      <c r="E36" s="43"/>
      <c r="F36" s="44"/>
      <c r="G36" s="44"/>
      <c r="H36" s="45"/>
      <c r="I36" s="46"/>
      <c r="J36" s="46"/>
      <c r="K36" s="44"/>
      <c r="L36" s="44"/>
      <c r="M36" s="47"/>
    </row>
    <row r="37" spans="1:13" s="58" customFormat="1" ht="54">
      <c r="A37" s="49">
        <v>18</v>
      </c>
      <c r="B37" s="50" t="s">
        <v>81</v>
      </c>
      <c r="C37" s="51">
        <v>4429.3469999999998</v>
      </c>
      <c r="D37" s="52" t="s">
        <v>21</v>
      </c>
      <c r="E37" s="53">
        <v>4429.268</v>
      </c>
      <c r="F37" s="50"/>
      <c r="G37" s="50" t="s">
        <v>82</v>
      </c>
      <c r="H37" s="54" t="s">
        <v>23</v>
      </c>
      <c r="I37" s="54" t="s">
        <v>83</v>
      </c>
      <c r="J37" s="55" t="s">
        <v>84</v>
      </c>
      <c r="K37" s="56"/>
      <c r="L37" s="56" t="s">
        <v>28</v>
      </c>
      <c r="M37" s="57"/>
    </row>
    <row r="38" spans="1:13" s="58" customFormat="1" ht="54">
      <c r="A38" s="49">
        <v>19</v>
      </c>
      <c r="B38" s="50" t="s">
        <v>85</v>
      </c>
      <c r="C38" s="51">
        <v>120.813</v>
      </c>
      <c r="D38" s="52" t="s">
        <v>21</v>
      </c>
      <c r="E38" s="53">
        <v>120.758</v>
      </c>
      <c r="F38" s="50"/>
      <c r="G38" s="50" t="s">
        <v>86</v>
      </c>
      <c r="H38" s="54" t="s">
        <v>23</v>
      </c>
      <c r="I38" s="54" t="s">
        <v>87</v>
      </c>
      <c r="J38" s="55" t="s">
        <v>88</v>
      </c>
      <c r="K38" s="56"/>
      <c r="L38" s="56" t="s">
        <v>28</v>
      </c>
      <c r="M38" s="57"/>
    </row>
    <row r="39" spans="1:13" s="58" customFormat="1" ht="54">
      <c r="A39" s="49">
        <v>20</v>
      </c>
      <c r="B39" s="50" t="s">
        <v>89</v>
      </c>
      <c r="C39" s="51">
        <v>102.268</v>
      </c>
      <c r="D39" s="52" t="s">
        <v>21</v>
      </c>
      <c r="E39" s="53">
        <v>102.26300000000001</v>
      </c>
      <c r="F39" s="50"/>
      <c r="G39" s="50" t="s">
        <v>86</v>
      </c>
      <c r="H39" s="54" t="s">
        <v>23</v>
      </c>
      <c r="I39" s="54" t="s">
        <v>90</v>
      </c>
      <c r="J39" s="55" t="s">
        <v>91</v>
      </c>
      <c r="K39" s="56" t="s">
        <v>28</v>
      </c>
      <c r="L39" s="56"/>
      <c r="M39" s="57"/>
    </row>
    <row r="40" spans="1:13" s="58" customFormat="1" ht="54">
      <c r="A40" s="49">
        <v>21</v>
      </c>
      <c r="B40" s="50" t="s">
        <v>92</v>
      </c>
      <c r="C40" s="51">
        <v>6005.8590000000004</v>
      </c>
      <c r="D40" s="52" t="s">
        <v>21</v>
      </c>
      <c r="E40" s="53">
        <v>11200</v>
      </c>
      <c r="F40" s="50" t="s">
        <v>93</v>
      </c>
      <c r="G40" s="50" t="s">
        <v>94</v>
      </c>
      <c r="H40" s="54" t="s">
        <v>23</v>
      </c>
      <c r="I40" s="54" t="s">
        <v>95</v>
      </c>
      <c r="J40" s="55" t="s">
        <v>74</v>
      </c>
      <c r="K40" s="56"/>
      <c r="L40" s="56"/>
      <c r="M40" s="57"/>
    </row>
    <row r="41" spans="1:13" s="58" customFormat="1" ht="54">
      <c r="A41" s="49">
        <v>22</v>
      </c>
      <c r="B41" s="50" t="s">
        <v>96</v>
      </c>
      <c r="C41" s="51">
        <v>90.043999999999997</v>
      </c>
      <c r="D41" s="52" t="s">
        <v>21</v>
      </c>
      <c r="E41" s="53">
        <v>138.6</v>
      </c>
      <c r="F41" s="50"/>
      <c r="G41" s="50" t="s">
        <v>86</v>
      </c>
      <c r="H41" s="54" t="s">
        <v>23</v>
      </c>
      <c r="I41" s="54" t="s">
        <v>90</v>
      </c>
      <c r="J41" s="55" t="s">
        <v>97</v>
      </c>
      <c r="K41" s="56"/>
      <c r="L41" s="56" t="s">
        <v>28</v>
      </c>
      <c r="M41" s="57"/>
    </row>
    <row r="42" spans="1:13" s="48" customFormat="1" ht="17.25">
      <c r="A42" s="39" t="s">
        <v>98</v>
      </c>
      <c r="B42" s="40"/>
      <c r="C42" s="41"/>
      <c r="D42" s="42"/>
      <c r="E42" s="43"/>
      <c r="F42" s="44"/>
      <c r="G42" s="44"/>
      <c r="H42" s="45"/>
      <c r="I42" s="46"/>
      <c r="J42" s="46"/>
      <c r="K42" s="44"/>
      <c r="L42" s="44"/>
      <c r="M42" s="47"/>
    </row>
    <row r="43" spans="1:13" s="58" customFormat="1" ht="54">
      <c r="A43" s="49">
        <v>23</v>
      </c>
      <c r="B43" s="50" t="s">
        <v>99</v>
      </c>
      <c r="C43" s="51">
        <v>72.900000000000006</v>
      </c>
      <c r="D43" s="52" t="s">
        <v>21</v>
      </c>
      <c r="E43" s="53">
        <v>320.89999999999998</v>
      </c>
      <c r="F43" s="50" t="s">
        <v>100</v>
      </c>
      <c r="G43" s="50" t="s">
        <v>101</v>
      </c>
      <c r="H43" s="54" t="s">
        <v>23</v>
      </c>
      <c r="I43" s="54" t="s">
        <v>102</v>
      </c>
      <c r="J43" s="55" t="s">
        <v>103</v>
      </c>
      <c r="K43" s="56" t="s">
        <v>28</v>
      </c>
      <c r="L43" s="56"/>
      <c r="M43" s="57"/>
    </row>
    <row r="44" spans="1:13" s="48" customFormat="1" ht="17.25">
      <c r="A44" s="39" t="s">
        <v>104</v>
      </c>
      <c r="B44" s="40"/>
      <c r="C44" s="41"/>
      <c r="D44" s="42"/>
      <c r="E44" s="43"/>
      <c r="F44" s="44"/>
      <c r="G44" s="44"/>
      <c r="H44" s="45"/>
      <c r="I44" s="46"/>
      <c r="J44" s="46"/>
      <c r="K44" s="44"/>
      <c r="L44" s="44"/>
      <c r="M44" s="47"/>
    </row>
    <row r="45" spans="1:13" s="48" customFormat="1" ht="17.25">
      <c r="A45" s="70" t="s">
        <v>105</v>
      </c>
      <c r="B45" s="40"/>
      <c r="C45" s="41"/>
      <c r="D45" s="42"/>
      <c r="E45" s="43"/>
      <c r="F45" s="44"/>
      <c r="G45" s="44"/>
      <c r="H45" s="45"/>
      <c r="I45" s="46"/>
      <c r="J45" s="46"/>
      <c r="K45" s="44"/>
      <c r="L45" s="44"/>
      <c r="M45" s="47"/>
    </row>
    <row r="46" spans="1:13" s="48" customFormat="1" ht="54">
      <c r="A46" s="49">
        <v>24</v>
      </c>
      <c r="B46" s="50" t="s">
        <v>106</v>
      </c>
      <c r="C46" s="51">
        <v>10.492000000000001</v>
      </c>
      <c r="D46" s="52" t="s">
        <v>21</v>
      </c>
      <c r="E46" s="53">
        <v>9.2040000000000006</v>
      </c>
      <c r="F46" s="50"/>
      <c r="G46" s="50" t="s">
        <v>94</v>
      </c>
      <c r="H46" s="54" t="s">
        <v>23</v>
      </c>
      <c r="I46" s="54" t="s">
        <v>107</v>
      </c>
      <c r="J46" s="55" t="s">
        <v>108</v>
      </c>
      <c r="K46" s="56" t="s">
        <v>28</v>
      </c>
      <c r="L46" s="56"/>
      <c r="M46" s="57"/>
    </row>
    <row r="47" spans="1:13" s="48" customFormat="1" ht="17.25">
      <c r="A47" s="39" t="s">
        <v>109</v>
      </c>
      <c r="B47" s="40"/>
      <c r="C47" s="41"/>
      <c r="D47" s="42"/>
      <c r="E47" s="43"/>
      <c r="F47" s="44"/>
      <c r="G47" s="44"/>
      <c r="H47" s="45"/>
      <c r="I47" s="46"/>
      <c r="J47" s="46"/>
      <c r="K47" s="44"/>
      <c r="L47" s="44"/>
      <c r="M47" s="47"/>
    </row>
    <row r="48" spans="1:13" s="48" customFormat="1" ht="17.25">
      <c r="A48" s="39" t="s">
        <v>110</v>
      </c>
      <c r="B48" s="40"/>
      <c r="C48" s="41"/>
      <c r="D48" s="42"/>
      <c r="E48" s="43"/>
      <c r="F48" s="44"/>
      <c r="G48" s="44"/>
      <c r="H48" s="45"/>
      <c r="I48" s="46"/>
      <c r="J48" s="46"/>
      <c r="K48" s="44"/>
      <c r="L48" s="44"/>
      <c r="M48" s="47"/>
    </row>
    <row r="49" spans="1:13" s="48" customFormat="1" ht="54">
      <c r="A49" s="49">
        <v>25</v>
      </c>
      <c r="B49" s="50" t="s">
        <v>111</v>
      </c>
      <c r="C49" s="51">
        <v>51943.546999999999</v>
      </c>
      <c r="D49" s="52" t="s">
        <v>21</v>
      </c>
      <c r="E49" s="53">
        <v>63811.648999999998</v>
      </c>
      <c r="F49" s="50" t="s">
        <v>112</v>
      </c>
      <c r="G49" s="50" t="s">
        <v>113</v>
      </c>
      <c r="H49" s="54" t="s">
        <v>23</v>
      </c>
      <c r="I49" s="54" t="s">
        <v>114</v>
      </c>
      <c r="J49" s="55" t="s">
        <v>115</v>
      </c>
      <c r="K49" s="56" t="s">
        <v>64</v>
      </c>
      <c r="L49" s="56" t="s">
        <v>28</v>
      </c>
      <c r="M49" s="57"/>
    </row>
    <row r="50" spans="1:13" s="48" customFormat="1" ht="54">
      <c r="A50" s="49">
        <v>26</v>
      </c>
      <c r="B50" s="50" t="s">
        <v>116</v>
      </c>
      <c r="C50" s="51">
        <v>4910.1480000000001</v>
      </c>
      <c r="D50" s="52" t="s">
        <v>21</v>
      </c>
      <c r="E50" s="53">
        <v>5245.4129999999996</v>
      </c>
      <c r="F50" s="50" t="s">
        <v>117</v>
      </c>
      <c r="G50" s="50" t="s">
        <v>113</v>
      </c>
      <c r="H50" s="54" t="s">
        <v>23</v>
      </c>
      <c r="I50" s="54" t="s">
        <v>118</v>
      </c>
      <c r="J50" s="55" t="s">
        <v>119</v>
      </c>
      <c r="K50" s="56" t="s">
        <v>64</v>
      </c>
      <c r="L50" s="56"/>
      <c r="M50" s="57"/>
    </row>
    <row r="51" spans="1:13" s="48" customFormat="1" ht="17.25">
      <c r="A51" s="39" t="s">
        <v>120</v>
      </c>
      <c r="B51" s="40"/>
      <c r="C51" s="41"/>
      <c r="D51" s="42"/>
      <c r="E51" s="43"/>
      <c r="F51" s="44"/>
      <c r="G51" s="44"/>
      <c r="H51" s="45"/>
      <c r="I51" s="46"/>
      <c r="J51" s="46"/>
      <c r="K51" s="44"/>
      <c r="L51" s="44"/>
      <c r="M51" s="47"/>
    </row>
    <row r="52" spans="1:13" s="48" customFormat="1" ht="54">
      <c r="A52" s="49">
        <v>27</v>
      </c>
      <c r="B52" s="50" t="s">
        <v>121</v>
      </c>
      <c r="C52" s="51">
        <v>650.86500000000001</v>
      </c>
      <c r="D52" s="52" t="s">
        <v>21</v>
      </c>
      <c r="E52" s="53">
        <v>850.87800000000004</v>
      </c>
      <c r="F52" s="50" t="s">
        <v>122</v>
      </c>
      <c r="G52" s="50" t="s">
        <v>123</v>
      </c>
      <c r="H52" s="54" t="s">
        <v>23</v>
      </c>
      <c r="I52" s="54" t="s">
        <v>124</v>
      </c>
      <c r="J52" s="55" t="s">
        <v>125</v>
      </c>
      <c r="K52" s="56"/>
      <c r="L52" s="56" t="s">
        <v>28</v>
      </c>
      <c r="M52" s="57"/>
    </row>
    <row r="53" spans="1:13" s="48" customFormat="1" ht="17.25">
      <c r="A53" s="39" t="s">
        <v>126</v>
      </c>
      <c r="B53" s="40"/>
      <c r="C53" s="41"/>
      <c r="D53" s="42"/>
      <c r="E53" s="43"/>
      <c r="F53" s="44"/>
      <c r="G53" s="44"/>
      <c r="H53" s="45"/>
      <c r="I53" s="46"/>
      <c r="J53" s="46"/>
      <c r="K53" s="44"/>
      <c r="L53" s="44"/>
      <c r="M53" s="47"/>
    </row>
    <row r="54" spans="1:13" s="58" customFormat="1" ht="54">
      <c r="A54" s="49">
        <v>28</v>
      </c>
      <c r="B54" s="50" t="s">
        <v>127</v>
      </c>
      <c r="C54" s="51">
        <v>1401.7570000000001</v>
      </c>
      <c r="D54" s="52" t="s">
        <v>21</v>
      </c>
      <c r="E54" s="53">
        <v>1888.21</v>
      </c>
      <c r="F54" s="50" t="s">
        <v>128</v>
      </c>
      <c r="G54" s="50" t="s">
        <v>123</v>
      </c>
      <c r="H54" s="54" t="s">
        <v>23</v>
      </c>
      <c r="I54" s="54" t="s">
        <v>129</v>
      </c>
      <c r="J54" s="55" t="s">
        <v>130</v>
      </c>
      <c r="K54" s="56"/>
      <c r="L54" s="56"/>
      <c r="M54" s="57"/>
    </row>
    <row r="55" spans="1:13" s="48" customFormat="1" ht="17.25">
      <c r="A55" s="39" t="s">
        <v>131</v>
      </c>
      <c r="B55" s="40"/>
      <c r="C55" s="41"/>
      <c r="D55" s="42"/>
      <c r="E55" s="43"/>
      <c r="F55" s="44"/>
      <c r="G55" s="44"/>
      <c r="H55" s="45"/>
      <c r="I55" s="46"/>
      <c r="J55" s="46"/>
      <c r="K55" s="44"/>
      <c r="L55" s="44"/>
      <c r="M55" s="47"/>
    </row>
    <row r="56" spans="1:13" s="48" customFormat="1" ht="17.25">
      <c r="A56" s="39" t="s">
        <v>132</v>
      </c>
      <c r="B56" s="40"/>
      <c r="C56" s="41"/>
      <c r="D56" s="42"/>
      <c r="E56" s="43"/>
      <c r="F56" s="44"/>
      <c r="G56" s="44"/>
      <c r="H56" s="45"/>
      <c r="I56" s="46"/>
      <c r="J56" s="46"/>
      <c r="K56" s="44"/>
      <c r="L56" s="44"/>
      <c r="M56" s="47"/>
    </row>
    <row r="57" spans="1:13" s="58" customFormat="1" ht="54">
      <c r="A57" s="49">
        <v>29</v>
      </c>
      <c r="B57" s="50" t="s">
        <v>133</v>
      </c>
      <c r="C57" s="51">
        <f>194.367+0.454</f>
        <v>194.821</v>
      </c>
      <c r="D57" s="52" t="s">
        <v>21</v>
      </c>
      <c r="E57" s="53">
        <v>218.184</v>
      </c>
      <c r="F57" s="50"/>
      <c r="G57" s="50" t="s">
        <v>68</v>
      </c>
      <c r="H57" s="54" t="s">
        <v>23</v>
      </c>
      <c r="I57" s="54" t="s">
        <v>134</v>
      </c>
      <c r="J57" s="55" t="s">
        <v>135</v>
      </c>
      <c r="K57" s="56"/>
      <c r="L57" s="56"/>
      <c r="M57" s="57"/>
    </row>
    <row r="58" spans="1:13" s="48" customFormat="1" ht="17.25">
      <c r="A58" s="39" t="s">
        <v>136</v>
      </c>
      <c r="B58" s="40"/>
      <c r="C58" s="41"/>
      <c r="D58" s="42"/>
      <c r="E58" s="43"/>
      <c r="F58" s="44"/>
      <c r="G58" s="44"/>
      <c r="H58" s="45"/>
      <c r="I58" s="46"/>
      <c r="J58" s="46"/>
      <c r="K58" s="44"/>
      <c r="L58" s="44"/>
      <c r="M58" s="47"/>
    </row>
    <row r="59" spans="1:13" s="58" customFormat="1" ht="54">
      <c r="A59" s="49">
        <v>30</v>
      </c>
      <c r="B59" s="50" t="s">
        <v>137</v>
      </c>
      <c r="C59" s="51">
        <v>305.61900000000003</v>
      </c>
      <c r="D59" s="52" t="s">
        <v>21</v>
      </c>
      <c r="E59" s="53">
        <v>926.61</v>
      </c>
      <c r="F59" s="50"/>
      <c r="G59" s="50" t="s">
        <v>68</v>
      </c>
      <c r="H59" s="54" t="s">
        <v>23</v>
      </c>
      <c r="I59" s="54" t="s">
        <v>138</v>
      </c>
      <c r="J59" s="55" t="s">
        <v>139</v>
      </c>
      <c r="K59" s="56"/>
      <c r="L59" s="56" t="s">
        <v>28</v>
      </c>
      <c r="M59" s="57" t="s">
        <v>64</v>
      </c>
    </row>
    <row r="60" spans="1:13" s="58" customFormat="1" ht="54">
      <c r="A60" s="49">
        <v>31</v>
      </c>
      <c r="B60" s="50" t="s">
        <v>140</v>
      </c>
      <c r="C60" s="51">
        <f>126.857+3.678</f>
        <v>130.535</v>
      </c>
      <c r="D60" s="52" t="s">
        <v>21</v>
      </c>
      <c r="E60" s="53">
        <v>128.929</v>
      </c>
      <c r="F60" s="50"/>
      <c r="G60" s="50" t="s">
        <v>68</v>
      </c>
      <c r="H60" s="54" t="s">
        <v>23</v>
      </c>
      <c r="I60" s="54" t="s">
        <v>138</v>
      </c>
      <c r="J60" s="55" t="s">
        <v>141</v>
      </c>
      <c r="K60" s="56"/>
      <c r="L60" s="56"/>
      <c r="M60" s="57"/>
    </row>
    <row r="61" spans="1:13" s="58" customFormat="1" ht="54">
      <c r="A61" s="49">
        <v>32</v>
      </c>
      <c r="B61" s="50" t="s">
        <v>142</v>
      </c>
      <c r="C61" s="51">
        <f>11.688+0.063</f>
        <v>11.751000000000001</v>
      </c>
      <c r="D61" s="52" t="s">
        <v>21</v>
      </c>
      <c r="E61" s="53">
        <v>7.5</v>
      </c>
      <c r="F61" s="50"/>
      <c r="G61" s="50" t="s">
        <v>68</v>
      </c>
      <c r="H61" s="54" t="s">
        <v>23</v>
      </c>
      <c r="I61" s="54" t="s">
        <v>138</v>
      </c>
      <c r="J61" s="55" t="s">
        <v>143</v>
      </c>
      <c r="K61" s="56" t="s">
        <v>28</v>
      </c>
      <c r="L61" s="56"/>
      <c r="M61" s="57"/>
    </row>
    <row r="62" spans="1:13" s="58" customFormat="1" ht="54">
      <c r="A62" s="49">
        <v>33</v>
      </c>
      <c r="B62" s="50" t="s">
        <v>144</v>
      </c>
      <c r="C62" s="51">
        <f>41.465+0.347</f>
        <v>41.812000000000005</v>
      </c>
      <c r="D62" s="52" t="s">
        <v>21</v>
      </c>
      <c r="E62" s="53">
        <v>32.701999999999998</v>
      </c>
      <c r="F62" s="50"/>
      <c r="G62" s="50" t="s">
        <v>68</v>
      </c>
      <c r="H62" s="54" t="s">
        <v>23</v>
      </c>
      <c r="I62" s="54" t="s">
        <v>138</v>
      </c>
      <c r="J62" s="55" t="s">
        <v>145</v>
      </c>
      <c r="K62" s="56"/>
      <c r="L62" s="56"/>
      <c r="M62" s="57"/>
    </row>
    <row r="63" spans="1:13" s="48" customFormat="1" ht="17.25">
      <c r="A63" s="39" t="s">
        <v>146</v>
      </c>
      <c r="B63" s="40"/>
      <c r="C63" s="41"/>
      <c r="D63" s="42"/>
      <c r="E63" s="43"/>
      <c r="F63" s="44"/>
      <c r="G63" s="44"/>
      <c r="H63" s="45"/>
      <c r="I63" s="46"/>
      <c r="J63" s="46"/>
      <c r="K63" s="44"/>
      <c r="L63" s="44"/>
      <c r="M63" s="47"/>
    </row>
    <row r="64" spans="1:13" s="58" customFormat="1" ht="54">
      <c r="A64" s="49">
        <v>34</v>
      </c>
      <c r="B64" s="50" t="s">
        <v>147</v>
      </c>
      <c r="C64" s="51">
        <v>3100</v>
      </c>
      <c r="D64" s="52" t="s">
        <v>21</v>
      </c>
      <c r="E64" s="53">
        <v>4000</v>
      </c>
      <c r="F64" s="50" t="s">
        <v>148</v>
      </c>
      <c r="G64" s="50" t="s">
        <v>68</v>
      </c>
      <c r="H64" s="54" t="s">
        <v>23</v>
      </c>
      <c r="I64" s="54" t="s">
        <v>149</v>
      </c>
      <c r="J64" s="55" t="s">
        <v>150</v>
      </c>
      <c r="K64" s="56"/>
      <c r="L64" s="56"/>
      <c r="M64" s="57"/>
    </row>
    <row r="65" spans="1:13" s="58" customFormat="1" ht="54">
      <c r="A65" s="49">
        <v>35</v>
      </c>
      <c r="B65" s="50" t="s">
        <v>151</v>
      </c>
      <c r="C65" s="51">
        <v>100</v>
      </c>
      <c r="D65" s="52" t="s">
        <v>21</v>
      </c>
      <c r="E65" s="53">
        <v>100</v>
      </c>
      <c r="F65" s="50"/>
      <c r="G65" s="50" t="s">
        <v>68</v>
      </c>
      <c r="H65" s="54" t="s">
        <v>23</v>
      </c>
      <c r="I65" s="54" t="s">
        <v>149</v>
      </c>
      <c r="J65" s="55" t="s">
        <v>150</v>
      </c>
      <c r="K65" s="56"/>
      <c r="L65" s="56"/>
      <c r="M65" s="57"/>
    </row>
    <row r="66" spans="1:13" s="58" customFormat="1" ht="54">
      <c r="A66" s="49">
        <v>36</v>
      </c>
      <c r="B66" s="50" t="s">
        <v>152</v>
      </c>
      <c r="C66" s="51">
        <f>69.907+0.093</f>
        <v>70</v>
      </c>
      <c r="D66" s="52" t="s">
        <v>21</v>
      </c>
      <c r="E66" s="53">
        <v>100</v>
      </c>
      <c r="F66" s="50"/>
      <c r="G66" s="50" t="s">
        <v>68</v>
      </c>
      <c r="H66" s="54" t="s">
        <v>23</v>
      </c>
      <c r="I66" s="54" t="s">
        <v>153</v>
      </c>
      <c r="J66" s="55" t="s">
        <v>154</v>
      </c>
      <c r="K66" s="56"/>
      <c r="L66" s="56"/>
      <c r="M66" s="57"/>
    </row>
    <row r="67" spans="1:13" s="58" customFormat="1" ht="54">
      <c r="A67" s="49">
        <v>37</v>
      </c>
      <c r="B67" s="50" t="s">
        <v>155</v>
      </c>
      <c r="C67" s="71">
        <f>1221.555+3.122</f>
        <v>1224.6770000000001</v>
      </c>
      <c r="D67" s="52" t="s">
        <v>21</v>
      </c>
      <c r="E67" s="53">
        <v>1271.4469999999999</v>
      </c>
      <c r="F67" s="50"/>
      <c r="G67" s="50" t="s">
        <v>68</v>
      </c>
      <c r="H67" s="54" t="s">
        <v>23</v>
      </c>
      <c r="I67" s="54" t="s">
        <v>153</v>
      </c>
      <c r="J67" s="55" t="s">
        <v>156</v>
      </c>
      <c r="K67" s="56"/>
      <c r="L67" s="56"/>
      <c r="M67" s="57"/>
    </row>
    <row r="68" spans="1:13" s="58" customFormat="1" ht="54">
      <c r="A68" s="49">
        <v>38</v>
      </c>
      <c r="B68" s="50" t="s">
        <v>157</v>
      </c>
      <c r="C68" s="51">
        <v>85.012</v>
      </c>
      <c r="D68" s="52" t="s">
        <v>21</v>
      </c>
      <c r="E68" s="53">
        <v>199.80199999999999</v>
      </c>
      <c r="F68" s="50"/>
      <c r="G68" s="50" t="s">
        <v>68</v>
      </c>
      <c r="H68" s="54" t="s">
        <v>23</v>
      </c>
      <c r="I68" s="54" t="s">
        <v>158</v>
      </c>
      <c r="J68" s="55" t="s">
        <v>159</v>
      </c>
      <c r="K68" s="56"/>
      <c r="L68" s="56"/>
      <c r="M68" s="57"/>
    </row>
    <row r="69" spans="1:13" s="48" customFormat="1" ht="17.25">
      <c r="A69" s="39" t="s">
        <v>160</v>
      </c>
      <c r="B69" s="40"/>
      <c r="C69" s="41"/>
      <c r="D69" s="42"/>
      <c r="E69" s="43"/>
      <c r="F69" s="44"/>
      <c r="G69" s="44"/>
      <c r="H69" s="45"/>
      <c r="I69" s="46"/>
      <c r="J69" s="46"/>
      <c r="K69" s="44"/>
      <c r="L69" s="44"/>
      <c r="M69" s="47"/>
    </row>
    <row r="70" spans="1:13" s="58" customFormat="1" ht="54">
      <c r="A70" s="49">
        <v>39</v>
      </c>
      <c r="B70" s="50" t="s">
        <v>161</v>
      </c>
      <c r="C70" s="51">
        <v>2621.4009999999998</v>
      </c>
      <c r="D70" s="52" t="s">
        <v>21</v>
      </c>
      <c r="E70" s="53">
        <v>3296.3980000000001</v>
      </c>
      <c r="F70" s="50"/>
      <c r="G70" s="50" t="s">
        <v>162</v>
      </c>
      <c r="H70" s="54" t="s">
        <v>23</v>
      </c>
      <c r="I70" s="54" t="s">
        <v>163</v>
      </c>
      <c r="J70" s="55" t="s">
        <v>164</v>
      </c>
      <c r="K70" s="56"/>
      <c r="L70" s="56" t="s">
        <v>28</v>
      </c>
      <c r="M70" s="57"/>
    </row>
    <row r="71" spans="1:13" s="48" customFormat="1" ht="17.25">
      <c r="A71" s="39" t="s">
        <v>165</v>
      </c>
      <c r="B71" s="40"/>
      <c r="C71" s="41"/>
      <c r="D71" s="42"/>
      <c r="E71" s="43"/>
      <c r="F71" s="44"/>
      <c r="G71" s="44"/>
      <c r="H71" s="45"/>
      <c r="I71" s="46"/>
      <c r="J71" s="46"/>
      <c r="K71" s="44"/>
      <c r="L71" s="44"/>
      <c r="M71" s="47"/>
    </row>
    <row r="72" spans="1:13" s="58" customFormat="1" ht="54">
      <c r="A72" s="49">
        <v>40</v>
      </c>
      <c r="B72" s="50" t="s">
        <v>166</v>
      </c>
      <c r="C72" s="51">
        <v>807.16800000000001</v>
      </c>
      <c r="D72" s="52" t="s">
        <v>21</v>
      </c>
      <c r="E72" s="53">
        <v>1698.5419999999999</v>
      </c>
      <c r="F72" s="50"/>
      <c r="G72" s="50" t="s">
        <v>167</v>
      </c>
      <c r="H72" s="54" t="s">
        <v>23</v>
      </c>
      <c r="I72" s="54" t="s">
        <v>168</v>
      </c>
      <c r="J72" s="55" t="s">
        <v>169</v>
      </c>
      <c r="K72" s="56"/>
      <c r="L72" s="56" t="s">
        <v>28</v>
      </c>
      <c r="M72" s="57"/>
    </row>
    <row r="73" spans="1:13" s="58" customFormat="1" ht="54">
      <c r="A73" s="49">
        <v>41</v>
      </c>
      <c r="B73" s="50" t="s">
        <v>170</v>
      </c>
      <c r="C73" s="51">
        <v>1312.874</v>
      </c>
      <c r="D73" s="52" t="s">
        <v>21</v>
      </c>
      <c r="E73" s="53">
        <v>1337.847</v>
      </c>
      <c r="F73" s="50"/>
      <c r="G73" s="50" t="s">
        <v>167</v>
      </c>
      <c r="H73" s="54" t="s">
        <v>23</v>
      </c>
      <c r="I73" s="54" t="s">
        <v>168</v>
      </c>
      <c r="J73" s="55" t="s">
        <v>169</v>
      </c>
      <c r="K73" s="56"/>
      <c r="L73" s="56" t="s">
        <v>28</v>
      </c>
      <c r="M73" s="57"/>
    </row>
    <row r="74" spans="1:13" s="58" customFormat="1" ht="54">
      <c r="A74" s="49">
        <v>42</v>
      </c>
      <c r="B74" s="50" t="s">
        <v>171</v>
      </c>
      <c r="C74" s="51">
        <v>2475.4299999999998</v>
      </c>
      <c r="D74" s="52" t="s">
        <v>21</v>
      </c>
      <c r="E74" s="53">
        <v>4059.3580000000002</v>
      </c>
      <c r="F74" s="50" t="s">
        <v>172</v>
      </c>
      <c r="G74" s="50" t="s">
        <v>167</v>
      </c>
      <c r="H74" s="54" t="s">
        <v>23</v>
      </c>
      <c r="I74" s="54" t="s">
        <v>168</v>
      </c>
      <c r="J74" s="55" t="s">
        <v>169</v>
      </c>
      <c r="K74" s="56"/>
      <c r="L74" s="56" t="s">
        <v>28</v>
      </c>
      <c r="M74" s="57"/>
    </row>
    <row r="75" spans="1:13" s="58" customFormat="1" ht="54">
      <c r="A75" s="49">
        <v>43</v>
      </c>
      <c r="B75" s="50" t="s">
        <v>173</v>
      </c>
      <c r="C75" s="51">
        <v>524</v>
      </c>
      <c r="D75" s="52" t="s">
        <v>21</v>
      </c>
      <c r="E75" s="53">
        <v>724</v>
      </c>
      <c r="F75" s="50"/>
      <c r="G75" s="50" t="s">
        <v>167</v>
      </c>
      <c r="H75" s="54" t="s">
        <v>23</v>
      </c>
      <c r="I75" s="54" t="s">
        <v>168</v>
      </c>
      <c r="J75" s="55" t="s">
        <v>169</v>
      </c>
      <c r="K75" s="56"/>
      <c r="L75" s="56" t="s">
        <v>28</v>
      </c>
      <c r="M75" s="57"/>
    </row>
    <row r="76" spans="1:13" s="58" customFormat="1" ht="54">
      <c r="A76" s="49">
        <v>44</v>
      </c>
      <c r="B76" s="50" t="s">
        <v>174</v>
      </c>
      <c r="C76" s="51">
        <v>10.196999999999999</v>
      </c>
      <c r="D76" s="52" t="s">
        <v>21</v>
      </c>
      <c r="E76" s="53">
        <v>10.196999999999999</v>
      </c>
      <c r="F76" s="50"/>
      <c r="G76" s="50" t="s">
        <v>167</v>
      </c>
      <c r="H76" s="54" t="s">
        <v>23</v>
      </c>
      <c r="I76" s="54" t="s">
        <v>168</v>
      </c>
      <c r="J76" s="55" t="s">
        <v>175</v>
      </c>
      <c r="K76" s="56" t="s">
        <v>28</v>
      </c>
      <c r="L76" s="56"/>
      <c r="M76" s="57"/>
    </row>
    <row r="77" spans="1:13" s="68" customFormat="1" ht="17.25">
      <c r="A77" s="59" t="s">
        <v>176</v>
      </c>
      <c r="B77" s="60"/>
      <c r="C77" s="61"/>
      <c r="D77" s="62"/>
      <c r="E77" s="63"/>
      <c r="F77" s="64"/>
      <c r="G77" s="64"/>
      <c r="H77" s="65"/>
      <c r="I77" s="66"/>
      <c r="J77" s="66"/>
      <c r="K77" s="64"/>
      <c r="L77" s="64"/>
      <c r="M77" s="67"/>
    </row>
    <row r="78" spans="1:13" s="48" customFormat="1" ht="17.25">
      <c r="A78" s="70" t="s">
        <v>177</v>
      </c>
      <c r="B78" s="40"/>
      <c r="C78" s="41"/>
      <c r="D78" s="42"/>
      <c r="E78" s="43"/>
      <c r="F78" s="44"/>
      <c r="G78" s="44"/>
      <c r="H78" s="45"/>
      <c r="I78" s="46"/>
      <c r="J78" s="46"/>
      <c r="K78" s="44"/>
      <c r="L78" s="44"/>
      <c r="M78" s="47"/>
    </row>
    <row r="79" spans="1:13" s="48" customFormat="1" ht="54">
      <c r="A79" s="49">
        <v>45</v>
      </c>
      <c r="B79" s="50" t="s">
        <v>178</v>
      </c>
      <c r="C79" s="51">
        <v>63.125</v>
      </c>
      <c r="D79" s="52" t="s">
        <v>21</v>
      </c>
      <c r="E79" s="53">
        <v>103.85299999999999</v>
      </c>
      <c r="F79" s="50"/>
      <c r="G79" s="50" t="s">
        <v>179</v>
      </c>
      <c r="H79" s="54" t="s">
        <v>23</v>
      </c>
      <c r="I79" s="54" t="s">
        <v>180</v>
      </c>
      <c r="J79" s="55" t="s">
        <v>181</v>
      </c>
      <c r="K79" s="56" t="s">
        <v>28</v>
      </c>
      <c r="L79" s="56"/>
      <c r="M79" s="57"/>
    </row>
    <row r="80" spans="1:13" s="48" customFormat="1" ht="17.25">
      <c r="A80" s="39" t="s">
        <v>182</v>
      </c>
      <c r="B80" s="40"/>
      <c r="C80" s="41"/>
      <c r="D80" s="42"/>
      <c r="E80" s="43"/>
      <c r="F80" s="44"/>
      <c r="G80" s="44"/>
      <c r="H80" s="45"/>
      <c r="I80" s="46"/>
      <c r="J80" s="46"/>
      <c r="K80" s="44"/>
      <c r="L80" s="44"/>
      <c r="M80" s="47"/>
    </row>
    <row r="81" spans="1:21" s="48" customFormat="1" ht="54">
      <c r="A81" s="49">
        <v>46</v>
      </c>
      <c r="B81" s="50" t="s">
        <v>183</v>
      </c>
      <c r="C81" s="51">
        <v>140</v>
      </c>
      <c r="D81" s="52" t="s">
        <v>21</v>
      </c>
      <c r="E81" s="53">
        <v>199</v>
      </c>
      <c r="F81" s="50" t="s">
        <v>184</v>
      </c>
      <c r="G81" s="50" t="s">
        <v>185</v>
      </c>
      <c r="H81" s="54" t="s">
        <v>23</v>
      </c>
      <c r="I81" s="54" t="s">
        <v>186</v>
      </c>
      <c r="J81" s="55" t="s">
        <v>187</v>
      </c>
      <c r="K81" s="56"/>
      <c r="L81" s="56"/>
      <c r="M81" s="57"/>
    </row>
    <row r="82" spans="1:21" s="58" customFormat="1" ht="54.75" thickBot="1">
      <c r="A82" s="49">
        <v>47</v>
      </c>
      <c r="B82" s="50" t="s">
        <v>188</v>
      </c>
      <c r="C82" s="51">
        <v>132.364</v>
      </c>
      <c r="D82" s="52" t="s">
        <v>21</v>
      </c>
      <c r="E82" s="53">
        <v>168.14400000000001</v>
      </c>
      <c r="F82" s="50"/>
      <c r="G82" s="50" t="s">
        <v>162</v>
      </c>
      <c r="H82" s="54" t="s">
        <v>23</v>
      </c>
      <c r="I82" s="54" t="s">
        <v>189</v>
      </c>
      <c r="J82" s="55" t="s">
        <v>190</v>
      </c>
      <c r="K82" s="56"/>
      <c r="L82" s="56"/>
      <c r="M82" s="57"/>
    </row>
    <row r="83" spans="1:21" s="85" customFormat="1" ht="24" customHeight="1" thickTop="1">
      <c r="A83" s="72" t="s">
        <v>191</v>
      </c>
      <c r="B83" s="73"/>
      <c r="C83" s="74">
        <v>90957.999000000011</v>
      </c>
      <c r="D83" s="75" t="s">
        <v>23</v>
      </c>
      <c r="E83" s="76">
        <v>117698.78300000001</v>
      </c>
      <c r="F83" s="77"/>
      <c r="G83" s="78"/>
      <c r="H83" s="79"/>
      <c r="I83" s="80"/>
      <c r="J83" s="81"/>
      <c r="K83" s="82"/>
      <c r="L83" s="83"/>
      <c r="M83" s="84"/>
    </row>
    <row r="84" spans="1:21" s="85" customFormat="1" ht="24" customHeight="1">
      <c r="A84" s="86"/>
      <c r="B84" s="87"/>
      <c r="C84" s="88">
        <v>0</v>
      </c>
      <c r="D84" s="89" t="s">
        <v>192</v>
      </c>
      <c r="E84" s="90">
        <v>0</v>
      </c>
      <c r="F84" s="91"/>
      <c r="G84" s="92"/>
      <c r="H84" s="93"/>
      <c r="I84" s="94"/>
      <c r="J84" s="95"/>
      <c r="K84" s="96"/>
      <c r="L84" s="96"/>
      <c r="M84" s="97"/>
    </row>
    <row r="85" spans="1:21" s="85" customFormat="1" ht="24" customHeight="1" thickBot="1">
      <c r="A85" s="98"/>
      <c r="B85" s="99"/>
      <c r="C85" s="100">
        <v>0</v>
      </c>
      <c r="D85" s="101" t="s">
        <v>193</v>
      </c>
      <c r="E85" s="102">
        <v>0</v>
      </c>
      <c r="F85" s="103"/>
      <c r="G85" s="104"/>
      <c r="H85" s="105"/>
      <c r="I85" s="106"/>
      <c r="J85" s="107"/>
      <c r="K85" s="108"/>
      <c r="L85" s="108"/>
      <c r="M85" s="109"/>
    </row>
    <row r="86" spans="1:21" ht="28.5" customHeight="1">
      <c r="A86" s="110"/>
      <c r="B86" s="110"/>
      <c r="C86" s="111"/>
      <c r="D86" s="112"/>
      <c r="E86" s="113"/>
      <c r="F86" s="114"/>
      <c r="G86" s="114"/>
      <c r="H86" s="112"/>
      <c r="I86" s="115"/>
      <c r="J86" s="115"/>
      <c r="K86" s="116"/>
      <c r="L86" s="116"/>
      <c r="M86" s="116"/>
    </row>
    <row r="90" spans="1:21">
      <c r="N90" s="117"/>
      <c r="O90" s="117"/>
      <c r="P90" s="117"/>
      <c r="Q90" s="117"/>
      <c r="R90" s="117"/>
      <c r="S90" s="117"/>
      <c r="T90" s="117"/>
      <c r="U90" s="117"/>
    </row>
    <row r="93" spans="1:21">
      <c r="N93" s="117"/>
      <c r="O93" s="117"/>
      <c r="P93" s="117"/>
      <c r="Q93" s="117"/>
      <c r="R93" s="117"/>
      <c r="S93" s="117"/>
      <c r="T93" s="117"/>
      <c r="U93" s="117"/>
    </row>
    <row r="109" spans="14:21">
      <c r="N109" s="118"/>
      <c r="O109" s="118"/>
      <c r="P109" s="118"/>
      <c r="Q109" s="118"/>
      <c r="R109" s="118"/>
      <c r="S109" s="118"/>
      <c r="T109" s="118"/>
      <c r="U109" s="118"/>
    </row>
    <row r="111" spans="14:21">
      <c r="N111" s="117"/>
      <c r="O111" s="117"/>
      <c r="P111" s="117"/>
      <c r="Q111" s="117"/>
      <c r="R111" s="117"/>
      <c r="S111" s="117"/>
      <c r="T111" s="117"/>
      <c r="U111" s="117"/>
    </row>
    <row r="118" spans="14:21">
      <c r="N118" s="118"/>
      <c r="O118" s="118"/>
      <c r="P118" s="118"/>
      <c r="Q118" s="118"/>
      <c r="R118" s="118"/>
      <c r="S118" s="118"/>
      <c r="T118" s="118"/>
      <c r="U118" s="118"/>
    </row>
    <row r="120" spans="14:21">
      <c r="N120" s="117"/>
      <c r="O120" s="117"/>
      <c r="P120" s="117"/>
      <c r="Q120" s="117"/>
      <c r="R120" s="117"/>
      <c r="S120" s="117"/>
      <c r="T120" s="117"/>
      <c r="U120" s="117"/>
    </row>
    <row r="122" spans="14:21">
      <c r="N122" s="118"/>
      <c r="O122" s="118"/>
      <c r="P122" s="118"/>
      <c r="Q122" s="118"/>
      <c r="R122" s="118"/>
      <c r="S122" s="118"/>
      <c r="T122" s="118"/>
      <c r="U122" s="118"/>
    </row>
    <row r="133" spans="14:21">
      <c r="N133" s="117"/>
      <c r="O133" s="117"/>
      <c r="P133" s="117"/>
      <c r="Q133" s="117"/>
      <c r="R133" s="117"/>
      <c r="S133" s="117"/>
      <c r="T133" s="117"/>
      <c r="U133" s="117"/>
    </row>
    <row r="147" spans="14:21">
      <c r="N147" s="117"/>
      <c r="O147" s="117"/>
      <c r="P147" s="117"/>
      <c r="Q147" s="117"/>
      <c r="R147" s="117"/>
      <c r="S147" s="117"/>
      <c r="T147" s="117"/>
      <c r="U147" s="117"/>
    </row>
    <row r="159" spans="14:21">
      <c r="N159" s="117"/>
      <c r="O159" s="117"/>
      <c r="P159" s="117"/>
      <c r="Q159" s="117"/>
      <c r="R159" s="117"/>
      <c r="S159" s="117"/>
      <c r="T159" s="117"/>
      <c r="U159" s="117"/>
    </row>
    <row r="174" spans="14:21">
      <c r="N174" s="117"/>
      <c r="O174" s="117"/>
      <c r="P174" s="117"/>
      <c r="Q174" s="117"/>
      <c r="R174" s="117"/>
      <c r="S174" s="117"/>
      <c r="T174" s="117"/>
      <c r="U174" s="117"/>
    </row>
    <row r="189" spans="14:21">
      <c r="N189" s="117"/>
      <c r="O189" s="117"/>
      <c r="P189" s="117"/>
      <c r="Q189" s="117"/>
      <c r="R189" s="117"/>
      <c r="S189" s="117"/>
      <c r="T189" s="117"/>
      <c r="U189" s="117"/>
    </row>
    <row r="200" spans="14:21">
      <c r="N200" s="118"/>
      <c r="O200" s="118"/>
      <c r="P200" s="118"/>
      <c r="Q200" s="118"/>
      <c r="R200" s="118"/>
      <c r="S200" s="118"/>
      <c r="T200" s="118"/>
      <c r="U200" s="118"/>
    </row>
    <row r="207" spans="14:21">
      <c r="N207" s="117"/>
      <c r="O207" s="117"/>
      <c r="P207" s="117"/>
      <c r="Q207" s="117"/>
      <c r="R207" s="117"/>
      <c r="S207" s="117"/>
      <c r="T207" s="117"/>
      <c r="U207" s="117"/>
    </row>
    <row r="213" spans="14:21">
      <c r="N213" s="117"/>
      <c r="O213" s="117"/>
      <c r="P213" s="117"/>
      <c r="Q213" s="117"/>
      <c r="R213" s="117"/>
      <c r="S213" s="117"/>
      <c r="T213" s="117"/>
      <c r="U213" s="117"/>
    </row>
    <row r="229" spans="14:21">
      <c r="N229" s="117"/>
      <c r="O229" s="117"/>
      <c r="P229" s="117"/>
      <c r="Q229" s="117"/>
      <c r="R229" s="117"/>
      <c r="S229" s="117"/>
      <c r="T229" s="117"/>
      <c r="U229" s="117"/>
    </row>
    <row r="233" spans="14:21">
      <c r="N233" s="118"/>
      <c r="O233" s="118"/>
      <c r="P233" s="118"/>
      <c r="Q233" s="118"/>
      <c r="R233" s="118"/>
      <c r="S233" s="118"/>
      <c r="T233" s="118"/>
      <c r="U233" s="118"/>
    </row>
    <row r="234" spans="14:21">
      <c r="N234" s="117"/>
      <c r="O234" s="117"/>
      <c r="P234" s="117"/>
      <c r="Q234" s="117"/>
      <c r="R234" s="117"/>
      <c r="S234" s="117"/>
      <c r="T234" s="117"/>
      <c r="U234" s="117"/>
    </row>
    <row r="246" spans="14:21">
      <c r="N246" s="118"/>
      <c r="O246" s="118"/>
      <c r="P246" s="118"/>
      <c r="Q246" s="118"/>
      <c r="R246" s="118"/>
      <c r="S246" s="118"/>
      <c r="T246" s="118"/>
      <c r="U246" s="118"/>
    </row>
    <row r="267" spans="14:21">
      <c r="N267" s="117"/>
      <c r="O267" s="117"/>
      <c r="P267" s="117"/>
      <c r="Q267" s="117"/>
      <c r="R267" s="117"/>
      <c r="S267" s="117"/>
      <c r="T267" s="117"/>
      <c r="U267" s="117"/>
    </row>
    <row r="275" spans="14:21">
      <c r="N275" s="117"/>
      <c r="O275" s="117"/>
      <c r="P275" s="117"/>
      <c r="Q275" s="117"/>
      <c r="R275" s="117"/>
      <c r="S275" s="117"/>
      <c r="T275" s="117"/>
      <c r="U275" s="117"/>
    </row>
    <row r="283" spans="14:21">
      <c r="N283" s="118"/>
      <c r="O283" s="118"/>
      <c r="P283" s="118"/>
      <c r="Q283" s="118"/>
      <c r="R283" s="118"/>
      <c r="S283" s="118"/>
      <c r="T283" s="118"/>
      <c r="U283" s="118"/>
    </row>
    <row r="284" spans="14:21">
      <c r="N284" s="117"/>
      <c r="O284" s="117"/>
      <c r="P284" s="117"/>
      <c r="Q284" s="117"/>
      <c r="R284" s="117"/>
      <c r="S284" s="117"/>
      <c r="T284" s="117"/>
      <c r="U284" s="117"/>
    </row>
    <row r="291" spans="14:21">
      <c r="N291" s="117"/>
      <c r="O291" s="117"/>
      <c r="P291" s="117"/>
      <c r="Q291" s="117"/>
      <c r="R291" s="117"/>
      <c r="S291" s="117"/>
      <c r="T291" s="117"/>
      <c r="U291" s="117"/>
    </row>
    <row r="299" spans="14:21">
      <c r="N299" s="117"/>
      <c r="O299" s="117"/>
      <c r="P299" s="117"/>
      <c r="Q299" s="117"/>
      <c r="R299" s="117"/>
      <c r="S299" s="117"/>
      <c r="T299" s="117"/>
      <c r="U299" s="117"/>
    </row>
    <row r="300" spans="14:21">
      <c r="N300" s="117"/>
      <c r="O300" s="117"/>
      <c r="P300" s="117"/>
      <c r="Q300" s="117"/>
      <c r="R300" s="117"/>
      <c r="S300" s="117"/>
      <c r="T300" s="117"/>
      <c r="U300" s="117"/>
    </row>
    <row r="301" spans="14:21">
      <c r="N301" s="117"/>
      <c r="O301" s="117"/>
      <c r="P301" s="117"/>
      <c r="Q301" s="117"/>
      <c r="R301" s="117"/>
      <c r="S301" s="117"/>
      <c r="T301" s="117"/>
      <c r="U301" s="117"/>
    </row>
    <row r="302" spans="14:21">
      <c r="N302" s="117"/>
      <c r="O302" s="117"/>
      <c r="P302" s="117"/>
      <c r="Q302" s="117"/>
      <c r="R302" s="117"/>
      <c r="S302" s="117"/>
      <c r="T302" s="117"/>
      <c r="U302" s="117"/>
    </row>
    <row r="303" spans="14:21">
      <c r="N303" s="117"/>
      <c r="O303" s="117"/>
      <c r="P303" s="117"/>
      <c r="Q303" s="117"/>
      <c r="R303" s="117"/>
      <c r="S303" s="117"/>
      <c r="T303" s="117"/>
      <c r="U303" s="117"/>
    </row>
    <row r="306" spans="14:21">
      <c r="N306" s="119"/>
      <c r="O306" s="119"/>
      <c r="P306" s="119"/>
      <c r="Q306" s="119"/>
      <c r="R306" s="119"/>
      <c r="S306" s="119"/>
      <c r="T306" s="119"/>
      <c r="U306" s="119"/>
    </row>
    <row r="315" spans="14:21">
      <c r="N315" s="117"/>
      <c r="O315" s="117"/>
      <c r="P315" s="117"/>
      <c r="Q315" s="117"/>
      <c r="R315" s="117"/>
      <c r="S315" s="117"/>
      <c r="T315" s="117"/>
      <c r="U315" s="117"/>
    </row>
    <row r="325" spans="14:21">
      <c r="N325" s="117"/>
      <c r="O325" s="117"/>
      <c r="P325" s="117"/>
      <c r="Q325" s="117"/>
      <c r="R325" s="117"/>
      <c r="S325" s="117"/>
      <c r="T325" s="117"/>
      <c r="U325" s="117"/>
    </row>
    <row r="346" spans="14:21">
      <c r="N346" s="117"/>
      <c r="O346" s="117"/>
      <c r="P346" s="117"/>
      <c r="Q346" s="117"/>
      <c r="R346" s="117"/>
      <c r="S346" s="117"/>
      <c r="T346" s="117"/>
      <c r="U346" s="117"/>
    </row>
    <row r="347" spans="14:21">
      <c r="N347" s="117"/>
      <c r="O347" s="117"/>
      <c r="P347" s="117"/>
      <c r="Q347" s="117"/>
      <c r="R347" s="117"/>
      <c r="S347" s="117"/>
      <c r="T347" s="117"/>
      <c r="U347" s="117"/>
    </row>
    <row r="366" spans="14:21">
      <c r="N366" s="117"/>
      <c r="O366" s="117"/>
      <c r="P366" s="117"/>
      <c r="Q366" s="117"/>
      <c r="R366" s="117"/>
      <c r="S366" s="117"/>
      <c r="T366" s="117"/>
      <c r="U366" s="117"/>
    </row>
    <row r="387" spans="14:21">
      <c r="N387" s="117"/>
      <c r="O387" s="117"/>
      <c r="P387" s="117"/>
      <c r="Q387" s="117"/>
      <c r="R387" s="117"/>
      <c r="S387" s="117"/>
      <c r="T387" s="117"/>
      <c r="U387" s="117"/>
    </row>
    <row r="397" spans="14:21">
      <c r="N397" s="117"/>
      <c r="O397" s="117"/>
      <c r="P397" s="117"/>
      <c r="Q397" s="117"/>
      <c r="R397" s="117"/>
      <c r="S397" s="117"/>
      <c r="T397" s="117"/>
      <c r="U397" s="117"/>
    </row>
    <row r="409" spans="14:21">
      <c r="N409" s="117"/>
      <c r="O409" s="117"/>
      <c r="P409" s="117"/>
      <c r="Q409" s="117"/>
      <c r="R409" s="117"/>
      <c r="S409" s="117"/>
      <c r="T409" s="117"/>
      <c r="U409" s="117"/>
    </row>
    <row r="430" spans="14:21">
      <c r="N430" s="117"/>
      <c r="O430" s="117"/>
      <c r="P430" s="117"/>
      <c r="Q430" s="117"/>
      <c r="R430" s="117"/>
      <c r="S430" s="117"/>
      <c r="T430" s="117"/>
      <c r="U430" s="117"/>
    </row>
    <row r="446" spans="14:21">
      <c r="N446" s="117"/>
      <c r="O446" s="117"/>
      <c r="P446" s="117"/>
      <c r="Q446" s="117"/>
      <c r="R446" s="117"/>
      <c r="S446" s="117"/>
      <c r="T446" s="117"/>
      <c r="U446" s="117"/>
    </row>
    <row r="448" spans="14:21">
      <c r="N448" s="118"/>
      <c r="O448" s="118"/>
      <c r="P448" s="118"/>
      <c r="Q448" s="118"/>
      <c r="R448" s="118"/>
      <c r="S448" s="118"/>
      <c r="T448" s="118"/>
      <c r="U448" s="118"/>
    </row>
    <row r="449" spans="14:21">
      <c r="N449" s="118"/>
      <c r="O449" s="118"/>
      <c r="P449" s="118"/>
      <c r="Q449" s="118"/>
      <c r="R449" s="118"/>
      <c r="S449" s="118"/>
      <c r="T449" s="118"/>
      <c r="U449" s="118"/>
    </row>
    <row r="476" spans="14:14">
      <c r="N476" s="120"/>
    </row>
    <row r="477" spans="14:14">
      <c r="N477" s="120"/>
    </row>
    <row r="478" spans="14:14">
      <c r="N478" s="120"/>
    </row>
    <row r="479" spans="14:14">
      <c r="N479" s="120"/>
    </row>
    <row r="480" spans="14:14">
      <c r="N480" s="120"/>
    </row>
    <row r="481" spans="14:14">
      <c r="N481" s="120"/>
    </row>
    <row r="482" spans="14:14">
      <c r="N482" s="120"/>
    </row>
    <row r="483" spans="14:14">
      <c r="N483" s="120"/>
    </row>
    <row r="484" spans="14:14">
      <c r="N484" s="120"/>
    </row>
    <row r="485" spans="14:14">
      <c r="N485" s="120"/>
    </row>
    <row r="486" spans="14:14">
      <c r="N486" s="120"/>
    </row>
    <row r="487" spans="14:14">
      <c r="N487" s="120"/>
    </row>
    <row r="488" spans="14:14">
      <c r="N488" s="120"/>
    </row>
    <row r="489" spans="14:14">
      <c r="N489" s="120"/>
    </row>
    <row r="490" spans="14:14">
      <c r="N490" s="120"/>
    </row>
    <row r="491" spans="14:14">
      <c r="N491" s="120"/>
    </row>
    <row r="492" spans="14:14">
      <c r="N492" s="120"/>
    </row>
    <row r="493" spans="14:14">
      <c r="N493" s="120"/>
    </row>
    <row r="494" spans="14:14">
      <c r="N494" s="120"/>
    </row>
  </sheetData>
  <autoFilter ref="A7:U85"/>
  <mergeCells count="20">
    <mergeCell ref="J5:J7"/>
    <mergeCell ref="K5:K7"/>
    <mergeCell ref="L5:L7"/>
    <mergeCell ref="M5:M7"/>
    <mergeCell ref="A83:B85"/>
    <mergeCell ref="F83:F85"/>
    <mergeCell ref="G83:G85"/>
    <mergeCell ref="H83:H85"/>
    <mergeCell ref="I83:I85"/>
    <mergeCell ref="K83:M85"/>
    <mergeCell ref="I4:M4"/>
    <mergeCell ref="A5:A7"/>
    <mergeCell ref="B5:B7"/>
    <mergeCell ref="C5:C7"/>
    <mergeCell ref="D5:D7"/>
    <mergeCell ref="E5:E7"/>
    <mergeCell ref="F5:F7"/>
    <mergeCell ref="G5:G7"/>
    <mergeCell ref="H5:H7"/>
    <mergeCell ref="I5:I7"/>
  </mergeCells>
  <phoneticPr fontId="4"/>
  <dataValidations count="1">
    <dataValidation type="list" allowBlank="1" showInputMessage="1" showErrorMessage="1" sqref="K83 K8:M82">
      <formula1>"○, 　,"</formula1>
    </dataValidation>
  </dataValidations>
  <printOptions horizontalCentered="1"/>
  <pageMargins left="0.39370078740157483" right="0.39370078740157483" top="0.70866141732283472" bottom="0.47244094488188981" header="0.51181102362204722" footer="0.27559055118110237"/>
  <pageSetup paperSize="8" scale="74" fitToHeight="0" orientation="landscape" r:id="rId1"/>
  <headerFooter alignWithMargins="0">
    <oddHeader>&amp;L&amp;18様式２</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（様式2）27年度新規</vt:lpstr>
      <vt:lpstr>'（様式2）27年度新規'!Print_Area</vt:lpstr>
      <vt:lpstr>'（様式2）27年度新規'!Print_Titles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平成27年度新規事業（様式2）</dc:title>
  <dc:creator>文部科学省</dc:creator>
  <cp:lastModifiedBy>文部科学省</cp:lastModifiedBy>
  <dcterms:created xsi:type="dcterms:W3CDTF">2015-09-14T01:23:15Z</dcterms:created>
  <dcterms:modified xsi:type="dcterms:W3CDTF">2015-09-14T01:23:35Z</dcterms:modified>
</cp:coreProperties>
</file>