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1EEC9404-0DDA-45D3-9187-DD229941D342}" xr6:coauthVersionLast="47" xr6:coauthVersionMax="47" xr10:uidLastSave="{00000000-0000-0000-0000-000000000000}"/>
  <bookViews>
    <workbookView xWindow="-120" yWindow="-120" windowWidth="29040" windowHeight="15840" xr2:uid="{00000000-000D-0000-FFFF-FFFF00000000}"/>
  </bookViews>
  <sheets>
    <sheet name="業務依頼シート" sheetId="1" r:id="rId1"/>
    <sheet name="使い方ガイド" sheetId="4" r:id="rId2"/>
    <sheet name="分析" sheetId="6" r:id="rId3"/>
    <sheet name="リスト" sheetId="2" r:id="rId4"/>
  </sheets>
  <definedNames>
    <definedName name="_xlnm._FilterDatabase" localSheetId="0" hidden="1">業務依頼シート!$A$2:$K$501</definedName>
    <definedName name="_xlnm._FilterDatabase" localSheetId="1" hidden="1">使い方ガイド!$A$4:$K$19</definedName>
    <definedName name="_xlnm.Print_Area" localSheetId="2">分析!$A$1:$N$50</definedName>
    <definedName name="_xlnm.Print_Titles" localSheetId="0">業務依頼シート!$1:$2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 i="6" l="1"/>
  <c r="F48" i="6"/>
  <c r="F47" i="6"/>
  <c r="F46" i="6"/>
  <c r="F45" i="6"/>
  <c r="F44" i="6"/>
  <c r="E43" i="6"/>
  <c r="E42" i="6"/>
  <c r="E41" i="6"/>
  <c r="E40" i="6"/>
  <c r="E39" i="6"/>
  <c r="E38" i="6"/>
  <c r="C49" i="6"/>
  <c r="C48" i="6"/>
  <c r="C47" i="6"/>
  <c r="C46" i="6"/>
  <c r="C45" i="6"/>
  <c r="C44" i="6"/>
  <c r="C43" i="6"/>
  <c r="C42" i="6"/>
  <c r="C41" i="6"/>
  <c r="C40" i="6"/>
  <c r="C39" i="6"/>
  <c r="C38" i="6"/>
  <c r="E9" i="6"/>
  <c r="I49" i="6"/>
  <c r="H49" i="6"/>
  <c r="G49" i="6"/>
  <c r="E49" i="6"/>
  <c r="I48" i="6"/>
  <c r="H48" i="6"/>
  <c r="G48" i="6"/>
  <c r="E48" i="6"/>
  <c r="I47" i="6"/>
  <c r="H47" i="6"/>
  <c r="G47" i="6"/>
  <c r="E47" i="6"/>
  <c r="I46" i="6"/>
  <c r="H46" i="6"/>
  <c r="G46" i="6"/>
  <c r="E46" i="6"/>
  <c r="I45" i="6"/>
  <c r="H45" i="6"/>
  <c r="G45" i="6"/>
  <c r="E45" i="6"/>
  <c r="I44" i="6"/>
  <c r="H44" i="6"/>
  <c r="G44" i="6"/>
  <c r="E44" i="6"/>
  <c r="I43" i="6"/>
  <c r="H43" i="6"/>
  <c r="G43" i="6"/>
  <c r="F43" i="6"/>
  <c r="I42" i="6"/>
  <c r="H42" i="6"/>
  <c r="G42" i="6"/>
  <c r="F42" i="6"/>
  <c r="I41" i="6"/>
  <c r="H41" i="6"/>
  <c r="G41" i="6"/>
  <c r="F41" i="6"/>
  <c r="I40" i="6"/>
  <c r="H40" i="6"/>
  <c r="G40" i="6"/>
  <c r="F40" i="6"/>
  <c r="I39" i="6"/>
  <c r="H39" i="6"/>
  <c r="G39" i="6"/>
  <c r="F39" i="6"/>
  <c r="I38" i="6"/>
  <c r="H38" i="6"/>
  <c r="G38" i="6"/>
  <c r="F38" i="6"/>
  <c r="I34" i="6"/>
  <c r="H34" i="6"/>
  <c r="G34" i="6"/>
  <c r="F34" i="6"/>
  <c r="E34" i="6"/>
  <c r="I33" i="6"/>
  <c r="H33" i="6"/>
  <c r="G33" i="6"/>
  <c r="F33" i="6"/>
  <c r="E33" i="6"/>
  <c r="I32" i="6"/>
  <c r="H32" i="6"/>
  <c r="G32" i="6"/>
  <c r="F32" i="6"/>
  <c r="E32" i="6"/>
  <c r="I31" i="6"/>
  <c r="H31" i="6"/>
  <c r="G31" i="6"/>
  <c r="F31" i="6"/>
  <c r="E31" i="6"/>
  <c r="I30" i="6"/>
  <c r="H30" i="6"/>
  <c r="G30" i="6"/>
  <c r="F30" i="6"/>
  <c r="E30" i="6"/>
  <c r="I29" i="6"/>
  <c r="H29" i="6"/>
  <c r="G29" i="6"/>
  <c r="F29" i="6"/>
  <c r="E29" i="6"/>
  <c r="I28" i="6"/>
  <c r="H28" i="6"/>
  <c r="G28" i="6"/>
  <c r="F28" i="6"/>
  <c r="E28" i="6"/>
  <c r="I27" i="6"/>
  <c r="H27" i="6"/>
  <c r="G27" i="6"/>
  <c r="F27" i="6"/>
  <c r="E27" i="6"/>
  <c r="I26" i="6"/>
  <c r="H26" i="6"/>
  <c r="G26" i="6"/>
  <c r="F26" i="6"/>
  <c r="E26" i="6"/>
  <c r="I25" i="6"/>
  <c r="H25" i="6"/>
  <c r="G25" i="6"/>
  <c r="F25" i="6"/>
  <c r="E25" i="6"/>
  <c r="I24" i="6"/>
  <c r="H24" i="6"/>
  <c r="G24" i="6"/>
  <c r="F24" i="6"/>
  <c r="E24" i="6"/>
  <c r="I23" i="6"/>
  <c r="H23" i="6"/>
  <c r="G23" i="6"/>
  <c r="F23" i="6"/>
  <c r="E23" i="6"/>
  <c r="I19" i="6"/>
  <c r="H19" i="6"/>
  <c r="G19" i="6"/>
  <c r="F19" i="6"/>
  <c r="I18" i="6"/>
  <c r="H18" i="6"/>
  <c r="G18" i="6"/>
  <c r="F18" i="6"/>
  <c r="I17" i="6"/>
  <c r="H17" i="6"/>
  <c r="G17" i="6"/>
  <c r="F17" i="6"/>
  <c r="I16" i="6"/>
  <c r="H16" i="6"/>
  <c r="G16" i="6"/>
  <c r="F16" i="6"/>
  <c r="I15" i="6"/>
  <c r="H15" i="6"/>
  <c r="G15" i="6"/>
  <c r="F15" i="6"/>
  <c r="I14" i="6"/>
  <c r="H14" i="6"/>
  <c r="G14" i="6"/>
  <c r="F14" i="6"/>
  <c r="I13" i="6"/>
  <c r="H13" i="6"/>
  <c r="G13" i="6"/>
  <c r="F13" i="6"/>
  <c r="I12" i="6"/>
  <c r="H12" i="6"/>
  <c r="G12" i="6"/>
  <c r="F12" i="6"/>
  <c r="I11" i="6"/>
  <c r="H11" i="6"/>
  <c r="G11" i="6"/>
  <c r="F11" i="6"/>
  <c r="I10" i="6"/>
  <c r="H10" i="6"/>
  <c r="G10" i="6"/>
  <c r="F10" i="6"/>
  <c r="I9" i="6"/>
  <c r="H9" i="6"/>
  <c r="G9" i="6"/>
  <c r="F9" i="6"/>
  <c r="I8" i="6"/>
  <c r="H8" i="6"/>
  <c r="G8" i="6"/>
  <c r="F8" i="6"/>
  <c r="E19" i="6"/>
  <c r="E18" i="6"/>
  <c r="E17" i="6"/>
  <c r="E16" i="6"/>
  <c r="E15" i="6"/>
  <c r="E14" i="6"/>
  <c r="E13" i="6"/>
  <c r="E12" i="6"/>
  <c r="E11" i="6"/>
  <c r="E10" i="6"/>
  <c r="E8" i="6"/>
  <c r="C3" i="6"/>
  <c r="C4" i="6" s="1"/>
  <c r="C19" i="6"/>
  <c r="C18" i="6"/>
  <c r="C17" i="6"/>
  <c r="C16" i="6"/>
  <c r="C15" i="6"/>
  <c r="C14" i="6"/>
  <c r="C13" i="6"/>
  <c r="C12" i="6"/>
  <c r="C11" i="6"/>
  <c r="C10" i="6"/>
  <c r="C9" i="6"/>
  <c r="C8" i="6"/>
  <c r="C34" i="6"/>
  <c r="C33" i="6"/>
  <c r="C32" i="6"/>
  <c r="C31" i="6"/>
  <c r="C30" i="6"/>
  <c r="C29" i="6"/>
  <c r="C28" i="6"/>
  <c r="C27" i="6"/>
  <c r="C26" i="6"/>
  <c r="C25" i="6"/>
  <c r="C24" i="6"/>
  <c r="C23" i="6"/>
  <c r="C36" i="6" l="1"/>
  <c r="C21" i="6"/>
  <c r="C6" i="6"/>
</calcChain>
</file>

<file path=xl/sharedStrings.xml><?xml version="1.0" encoding="utf-8"?>
<sst xmlns="http://schemas.openxmlformats.org/spreadsheetml/2006/main" count="124" uniqueCount="61">
  <si>
    <t>年</t>
  </si>
  <si>
    <t>月</t>
  </si>
  <si>
    <t>日</t>
  </si>
  <si>
    <t>依頼者</t>
  </si>
  <si>
    <t>期限</t>
  </si>
  <si>
    <t>優先度</t>
  </si>
  <si>
    <t>依頼内容</t>
  </si>
  <si>
    <t>依頼内容詳細</t>
  </si>
  <si>
    <t>所要時間(分)</t>
  </si>
  <si>
    <t>コメント</t>
  </si>
  <si>
    <t>優先度</t>
    <rPh sb="0" eb="3">
      <t>ユウセンド</t>
    </rPh>
    <phoneticPr fontId="1"/>
  </si>
  <si>
    <t>依頼内容</t>
    <rPh sb="0" eb="4">
      <t>イライナイヨウ</t>
    </rPh>
    <phoneticPr fontId="1"/>
  </si>
  <si>
    <t>チェック</t>
    <phoneticPr fontId="1"/>
  </si>
  <si>
    <t>✓</t>
  </si>
  <si>
    <t>✓</t>
    <phoneticPr fontId="1"/>
  </si>
  <si>
    <t>完了チェック</t>
    <rPh sb="0" eb="2">
      <t>カンリョウ</t>
    </rPh>
    <phoneticPr fontId="1"/>
  </si>
  <si>
    <t>高</t>
    <rPh sb="0" eb="1">
      <t>コウ</t>
    </rPh>
    <phoneticPr fontId="1"/>
  </si>
  <si>
    <t>中</t>
    <rPh sb="0" eb="1">
      <t>チュウ</t>
    </rPh>
    <phoneticPr fontId="1"/>
  </si>
  <si>
    <t>低</t>
    <rPh sb="0" eb="1">
      <t>テイ</t>
    </rPh>
    <phoneticPr fontId="1"/>
  </si>
  <si>
    <t>印刷</t>
    <rPh sb="0" eb="2">
      <t>インサツ</t>
    </rPh>
    <phoneticPr fontId="1"/>
  </si>
  <si>
    <t>採点</t>
    <rPh sb="0" eb="2">
      <t>サイテン</t>
    </rPh>
    <phoneticPr fontId="1"/>
  </si>
  <si>
    <t>資料配布</t>
    <rPh sb="0" eb="2">
      <t>シリョウ</t>
    </rPh>
    <rPh sb="2" eb="4">
      <t>ハイフ</t>
    </rPh>
    <phoneticPr fontId="1"/>
  </si>
  <si>
    <t>掲示</t>
    <rPh sb="0" eb="2">
      <t>ケイジ</t>
    </rPh>
    <phoneticPr fontId="1"/>
  </si>
  <si>
    <t>その他</t>
    <rPh sb="2" eb="3">
      <t>タ</t>
    </rPh>
    <phoneticPr fontId="1"/>
  </si>
  <si>
    <t>教育太郎</t>
    <rPh sb="0" eb="2">
      <t>キョウイク</t>
    </rPh>
    <rPh sb="2" eb="4">
      <t>タロウ</t>
    </rPh>
    <phoneticPr fontId="1"/>
  </si>
  <si>
    <t>数学花子</t>
    <rPh sb="0" eb="4">
      <t>スウガクハナコ</t>
    </rPh>
    <phoneticPr fontId="1"/>
  </si>
  <si>
    <t>4/10の2時間目まで</t>
    <rPh sb="6" eb="9">
      <t>ジカンメ</t>
    </rPh>
    <phoneticPr fontId="1"/>
  </si>
  <si>
    <t>3-1の教卓に置いてほしい</t>
    <rPh sb="4" eb="6">
      <t>キョウタク</t>
    </rPh>
    <rPh sb="7" eb="8">
      <t>オ</t>
    </rPh>
    <phoneticPr fontId="1"/>
  </si>
  <si>
    <t>漢字小テストのプリントを40枚印刷</t>
    <rPh sb="0" eb="2">
      <t>カンジ</t>
    </rPh>
    <rPh sb="2" eb="3">
      <t>ショウ</t>
    </rPh>
    <rPh sb="14" eb="15">
      <t>マイ</t>
    </rPh>
    <rPh sb="15" eb="17">
      <t>インサツ</t>
    </rPh>
    <phoneticPr fontId="1"/>
  </si>
  <si>
    <t>4/17まで</t>
    <phoneticPr fontId="1"/>
  </si>
  <si>
    <t>理科太郎</t>
    <rPh sb="0" eb="4">
      <t>リカタロウ</t>
    </rPh>
    <phoneticPr fontId="1"/>
  </si>
  <si>
    <t>4/30まで</t>
    <phoneticPr fontId="1"/>
  </si>
  <si>
    <t>3-1の4/9数学小テストの採点</t>
    <rPh sb="7" eb="10">
      <t>スウガクショウ</t>
    </rPh>
    <rPh sb="14" eb="16">
      <t>サイテン</t>
    </rPh>
    <phoneticPr fontId="1"/>
  </si>
  <si>
    <t>模範解答は教科書p100にあり</t>
    <rPh sb="0" eb="4">
      <t>モハンカイトウ</t>
    </rPh>
    <rPh sb="5" eb="8">
      <t>キョウカショ</t>
    </rPh>
    <phoneticPr fontId="1"/>
  </si>
  <si>
    <t>理科室のチョークを補充してほしい</t>
    <rPh sb="0" eb="3">
      <t>リカシツ</t>
    </rPh>
    <rPh sb="9" eb="11">
      <t>ホジュウ</t>
    </rPh>
    <phoneticPr fontId="1"/>
  </si>
  <si>
    <t>社会花子</t>
    <rPh sb="0" eb="2">
      <t>シャカイ</t>
    </rPh>
    <rPh sb="2" eb="4">
      <t>ハナコ</t>
    </rPh>
    <phoneticPr fontId="1"/>
  </si>
  <si>
    <t>4/16まで</t>
    <phoneticPr fontId="1"/>
  </si>
  <si>
    <t>3年生の教科書p20を20枚印刷</t>
    <rPh sb="1" eb="3">
      <t>ネンセイ</t>
    </rPh>
    <rPh sb="4" eb="7">
      <t>キョウカショ</t>
    </rPh>
    <rPh sb="13" eb="14">
      <t>マイ</t>
    </rPh>
    <rPh sb="14" eb="16">
      <t>インサツ</t>
    </rPh>
    <phoneticPr fontId="1"/>
  </si>
  <si>
    <t>教員業務支援員に依頼した業務時間</t>
    <rPh sb="0" eb="7">
      <t>キョウインギョウムシエンイン</t>
    </rPh>
    <rPh sb="8" eb="10">
      <t>イライ</t>
    </rPh>
    <rPh sb="12" eb="16">
      <t>ギョウムジカン</t>
    </rPh>
    <phoneticPr fontId="1"/>
  </si>
  <si>
    <t>月</t>
    <rPh sb="0" eb="1">
      <t>ツキ</t>
    </rPh>
    <phoneticPr fontId="1"/>
  </si>
  <si>
    <t>合計時間(分)</t>
    <rPh sb="0" eb="4">
      <t>ゴウケイジカン</t>
    </rPh>
    <rPh sb="5" eb="6">
      <t>フン</t>
    </rPh>
    <phoneticPr fontId="1"/>
  </si>
  <si>
    <t>年</t>
    <rPh sb="0" eb="1">
      <t>ネン</t>
    </rPh>
    <phoneticPr fontId="1"/>
  </si>
  <si>
    <t>令和6年度</t>
    <rPh sb="0" eb="2">
      <t>レイワ</t>
    </rPh>
    <rPh sb="3" eb="5">
      <t>ネンド</t>
    </rPh>
    <phoneticPr fontId="1"/>
  </si>
  <si>
    <t>令和5年度</t>
    <rPh sb="0" eb="2">
      <t>レイワ</t>
    </rPh>
    <rPh sb="3" eb="5">
      <t>ネンド</t>
    </rPh>
    <phoneticPr fontId="1"/>
  </si>
  <si>
    <t>累計</t>
    <rPh sb="0" eb="2">
      <t>ルイケイ</t>
    </rPh>
    <phoneticPr fontId="1"/>
  </si>
  <si>
    <t>合計(分)</t>
    <rPh sb="0" eb="2">
      <t>ネンドゴウケイ</t>
    </rPh>
    <rPh sb="3" eb="4">
      <t>フン</t>
    </rPh>
    <phoneticPr fontId="1"/>
  </si>
  <si>
    <t>合計(時間)</t>
    <rPh sb="0" eb="2">
      <t>ゴウケイ</t>
    </rPh>
    <rPh sb="3" eb="5">
      <t>ジカン</t>
    </rPh>
    <phoneticPr fontId="1"/>
  </si>
  <si>
    <t>選択</t>
    <rPh sb="0" eb="2">
      <t>センタク</t>
    </rPh>
    <phoneticPr fontId="1"/>
  </si>
  <si>
    <t>数字</t>
    <rPh sb="0" eb="2">
      <t>スウジ</t>
    </rPh>
    <phoneticPr fontId="1"/>
  </si>
  <si>
    <t>自由記述</t>
    <rPh sb="0" eb="4">
      <t>ジユウキジュツ</t>
    </rPh>
    <phoneticPr fontId="1"/>
  </si>
  <si>
    <t>西暦</t>
    <rPh sb="0" eb="2">
      <t>セイレキ</t>
    </rPh>
    <phoneticPr fontId="1"/>
  </si>
  <si>
    <t>令和7年度</t>
    <rPh sb="0" eb="2">
      <t>レイワ</t>
    </rPh>
    <rPh sb="3" eb="5">
      <t>ネンド</t>
    </rPh>
    <phoneticPr fontId="1"/>
  </si>
  <si>
    <t>★内訳</t>
    <rPh sb="1" eb="3">
      <t>ウチワケ</t>
    </rPh>
    <phoneticPr fontId="1"/>
  </si>
  <si>
    <t>自由記述（任意）</t>
    <rPh sb="0" eb="4">
      <t>ジユウキジュツ</t>
    </rPh>
    <rPh sb="5" eb="7">
      <t>ニンイ</t>
    </rPh>
    <phoneticPr fontId="1"/>
  </si>
  <si>
    <t>配布・回収</t>
    <rPh sb="0" eb="2">
      <t>ハイフ</t>
    </rPh>
    <rPh sb="3" eb="5">
      <t>カイシュウ</t>
    </rPh>
    <phoneticPr fontId="1"/>
  </si>
  <si>
    <t>作業場所</t>
    <rPh sb="0" eb="2">
      <t>サギョウ</t>
    </rPh>
    <rPh sb="2" eb="4">
      <t>バショ</t>
    </rPh>
    <phoneticPr fontId="1"/>
  </si>
  <si>
    <t>期限</t>
    <rPh sb="0" eb="2">
      <t>キゲン</t>
    </rPh>
    <phoneticPr fontId="1"/>
  </si>
  <si>
    <t>職員室</t>
    <rPh sb="0" eb="3">
      <t>ショクインシツ</t>
    </rPh>
    <phoneticPr fontId="1"/>
  </si>
  <si>
    <t>3-1の教室</t>
    <rPh sb="4" eb="6">
      <t>キョウシツ</t>
    </rPh>
    <phoneticPr fontId="1"/>
  </si>
  <si>
    <t>理科室</t>
    <rPh sb="0" eb="3">
      <t>リカシツ</t>
    </rPh>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</si>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</sst>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scheme val="minor"/>
    </font>
    <font>
      <sz val="6"/>
      <name val="游ゴシック"/>
      <family val="3"/>
      <charset val="128"/>
      <scheme val="minor"/>
    </font>
    <font>
      <sz val="8"/>
      <color theme="5"/>
      <name val="BIZ UDゴシック"/>
      <family val="3"/>
      <charset val="128"/>
    </font>
    <font>
      <sz val="8"/>
      <color theme="0" tint="-0.34998626667073579"/>
      <name val="BIZ UDゴシック"/>
      <family val="3"/>
      <charset val="128"/>
    </font>
    <font>
      <sz val="8"/>
      <color theme="9"/>
      <name val="BIZ UDゴシック"/>
      <family val="3"/>
      <charset val="128"/>
    </font>
    <font>
      <sz val="10"/>
      <color theme="1"/>
      <name val="BIZ UDゴシック"/>
      <family val="3"/>
      <charset val="128"/>
    </font>
    <font>
      <sz val="11"/>
      <color theme="1"/>
      <name val="BIZ UDゴシック"/>
      <family val="3"/>
      <charset val="128"/>
    </font>
    <font>
      <b/>
      <sz val="11"/>
      <color theme="1"/>
      <name val="BIZ UDゴシック"/>
      <family val="3"/>
      <charset val="128"/>
    </font>
    <font>
      <sz val="11"/>
      <name val="BIZ UDゴシック"/>
      <family val="3"/>
      <charset val="128"/>
    </font>
    <font>
      <sz val="11"/>
      <color theme="1" tint="0.499984740745262"/>
      <name val="BIZ UDゴシック"/>
      <family val="3"/>
      <charset val="128"/>
    </font>
  </fonts>
  <fills count="8">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0" xfId="0" applyFont="1" applyAlignment="1">
      <alignment horizontal="center" vertical="center"/>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xf numFmtId="0" fontId="6" fillId="0" borderId="0" xfId="0" applyFont="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6" fillId="4" borderId="2" xfId="0" applyFont="1" applyFill="1" applyBorder="1"/>
    <xf numFmtId="0" fontId="6" fillId="4" borderId="1" xfId="0" applyFont="1" applyFill="1" applyBorder="1"/>
    <xf numFmtId="0" fontId="6" fillId="0" borderId="2" xfId="0" applyFont="1" applyBorder="1"/>
    <xf numFmtId="0" fontId="6" fillId="0" borderId="1" xfId="0" applyFont="1" applyBorder="1"/>
    <xf numFmtId="176" fontId="6" fillId="0" borderId="0" xfId="0" applyNumberFormat="1" applyFont="1"/>
    <xf numFmtId="0" fontId="7" fillId="0" borderId="0" xfId="0" applyFont="1"/>
    <xf numFmtId="176" fontId="6" fillId="0" borderId="1" xfId="0" applyNumberFormat="1" applyFont="1" applyBorder="1"/>
    <xf numFmtId="0" fontId="6" fillId="5" borderId="1" xfId="0" applyFont="1" applyFill="1" applyBorder="1"/>
    <xf numFmtId="176" fontId="6" fillId="5" borderId="1" xfId="0" applyNumberFormat="1" applyFont="1" applyFill="1" applyBorder="1"/>
    <xf numFmtId="0" fontId="6" fillId="6" borderId="1" xfId="0" applyFont="1" applyFill="1" applyBorder="1"/>
    <xf numFmtId="0" fontId="6" fillId="0" borderId="0" xfId="0" applyFont="1" applyAlignment="1">
      <alignment wrapText="1"/>
    </xf>
    <xf numFmtId="0" fontId="9" fillId="0" borderId="0" xfId="0" applyFont="1" applyAlignment="1">
      <alignment vertical="top"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0" borderId="0" xfId="0" applyFont="1" applyAlignment="1">
      <alignment horizontal="center"/>
    </xf>
    <xf numFmtId="0" fontId="6" fillId="0" borderId="6" xfId="0" applyFont="1" applyBorder="1"/>
    <xf numFmtId="0" fontId="6" fillId="0" borderId="1" xfId="0" applyFont="1" applyBorder="1" applyAlignment="1">
      <alignment wrapText="1"/>
    </xf>
    <xf numFmtId="0" fontId="6" fillId="0" borderId="7" xfId="0" applyFont="1" applyBorder="1" applyAlignment="1">
      <alignment wrapText="1"/>
    </xf>
    <xf numFmtId="0" fontId="6" fillId="0" borderId="7" xfId="0" applyFont="1" applyBorder="1"/>
    <xf numFmtId="0" fontId="6" fillId="0" borderId="8" xfId="0" applyFont="1" applyBorder="1"/>
    <xf numFmtId="0" fontId="6" fillId="0" borderId="9" xfId="0" applyFont="1" applyBorder="1"/>
    <xf numFmtId="0" fontId="6" fillId="0" borderId="9" xfId="0" applyFont="1" applyBorder="1" applyAlignment="1">
      <alignment wrapText="1"/>
    </xf>
    <xf numFmtId="0" fontId="6" fillId="0" borderId="10" xfId="0" applyFont="1" applyBorder="1" applyAlignment="1">
      <alignment wrapText="1"/>
    </xf>
    <xf numFmtId="0" fontId="6" fillId="0" borderId="10" xfId="0" applyFont="1" applyBorder="1"/>
    <xf numFmtId="0" fontId="8" fillId="7" borderId="1" xfId="0" applyFont="1" applyFill="1" applyBorder="1" applyAlignment="1">
      <alignment horizontal="left"/>
    </xf>
  </cellXfs>
  <cellStyles count="1">
    <cellStyle name="標準" xfId="0" builtinId="0"/>
  </cellStyles>
  <dxfs count="11">
    <dxf>
      <font>
        <color theme="1"/>
      </font>
      <fill>
        <patternFill patternType="solid">
          <bgColor rgb="FFF18395"/>
        </patternFill>
      </fill>
    </dxf>
    <dxf>
      <font>
        <color theme="1"/>
      </font>
      <fill>
        <patternFill>
          <bgColor theme="7" tint="0.59996337778862885"/>
        </patternFill>
      </fill>
    </dxf>
    <dxf>
      <font>
        <color theme="1"/>
      </font>
      <fill>
        <patternFill>
          <bgColor theme="4" tint="0.39994506668294322"/>
        </patternFill>
      </fill>
    </dxf>
    <dxf>
      <fill>
        <patternFill>
          <bgColor theme="2" tint="-9.9948118533890809E-2"/>
        </patternFill>
      </fill>
    </dxf>
    <dxf>
      <font>
        <color theme="1"/>
      </font>
      <fill>
        <patternFill patternType="solid">
          <bgColor rgb="FFF18395"/>
        </patternFill>
      </fill>
    </dxf>
    <dxf>
      <font>
        <color theme="1"/>
      </font>
      <fill>
        <patternFill>
          <bgColor theme="7" tint="0.59996337778862885"/>
        </patternFill>
      </fill>
    </dxf>
    <dxf>
      <font>
        <color theme="1"/>
      </font>
      <fill>
        <patternFill>
          <bgColor theme="4" tint="0.39994506668294322"/>
        </patternFill>
      </fill>
    </dxf>
    <dxf>
      <font>
        <color theme="1"/>
      </font>
      <fill>
        <patternFill patternType="solid">
          <bgColor rgb="FFF18395"/>
        </patternFill>
      </fill>
    </dxf>
    <dxf>
      <font>
        <color theme="1"/>
      </font>
      <fill>
        <patternFill>
          <bgColor theme="7" tint="0.59996337778862885"/>
        </patternFill>
      </fill>
    </dxf>
    <dxf>
      <font>
        <color theme="1"/>
      </font>
      <fill>
        <patternFill>
          <bgColor theme="4" tint="0.39994506668294322"/>
        </patternFill>
      </fill>
    </dxf>
    <dxf>
      <fill>
        <patternFill>
          <bgColor theme="2" tint="-9.9948118533890809E-2"/>
        </patternFill>
      </fill>
    </dxf>
  </dxfs>
  <tableStyles count="0" defaultTableStyle="TableStyleMedium2" defaultPivotStyle="PivotStyleLight16"/>
  <colors>
    <mruColors>
      <color rgb="FFF18395"/>
      <color rgb="FFEB47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134849</xdr:colOff>
      <xdr:row>8</xdr:row>
      <xdr:rowOff>155511</xdr:rowOff>
    </xdr:from>
    <xdr:to>
      <xdr:col>9</xdr:col>
      <xdr:colOff>568810</xdr:colOff>
      <xdr:row>16</xdr:row>
      <xdr:rowOff>126852</xdr:rowOff>
    </xdr:to>
    <xdr:sp macro="" textlink="">
      <xdr:nvSpPr>
        <xdr:cNvPr id="3" name="正方形/長方形 2">
          <a:extLst>
            <a:ext uri="{FF2B5EF4-FFF2-40B4-BE49-F238E27FC236}">
              <a16:creationId xmlns:a16="http://schemas.microsoft.com/office/drawing/2014/main" id="{9F9A0423-A925-4983-9FDC-65B1C035928C}"/>
            </a:ext>
          </a:extLst>
        </xdr:cNvPr>
        <xdr:cNvSpPr/>
      </xdr:nvSpPr>
      <xdr:spPr>
        <a:xfrm>
          <a:off x="529296" y="1446429"/>
          <a:ext cx="7282996" cy="1262258"/>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このメモは必要に応じて削除してください</a:t>
          </a:r>
          <a:endParaRPr kumimoji="1" lang="en-US" altLang="ja-JP" sz="1100">
            <a:solidFill>
              <a:srgbClr val="FF0000"/>
            </a:solidFill>
          </a:endParaRPr>
        </a:p>
        <a:p>
          <a:pPr algn="l"/>
          <a:endParaRPr kumimoji="1" lang="en-US" altLang="ja-JP" sz="1100">
            <a:solidFill>
              <a:schemeClr val="tx1"/>
            </a:solidFill>
          </a:endParaRPr>
        </a:p>
        <a:p>
          <a:pPr algn="l"/>
          <a:r>
            <a:rPr kumimoji="1" lang="ja-JP" altLang="en-US" sz="1100">
              <a:solidFill>
                <a:schemeClr val="tx1"/>
              </a:solidFill>
            </a:rPr>
            <a:t>・作業依頼書の使い方は</a:t>
          </a:r>
          <a:r>
            <a:rPr kumimoji="1" lang="en-US" altLang="ja-JP" sz="1100">
              <a:solidFill>
                <a:schemeClr val="tx1"/>
              </a:solidFill>
            </a:rPr>
            <a:t>"</a:t>
          </a:r>
          <a:r>
            <a:rPr kumimoji="1" lang="ja-JP" altLang="en-US" sz="1100">
              <a:solidFill>
                <a:schemeClr val="tx1"/>
              </a:solidFill>
            </a:rPr>
            <a:t>使い方ガイド</a:t>
          </a:r>
          <a:r>
            <a:rPr kumimoji="1" lang="en-US" altLang="ja-JP" sz="1100">
              <a:solidFill>
                <a:schemeClr val="tx1"/>
              </a:solidFill>
            </a:rPr>
            <a:t>"</a:t>
          </a:r>
          <a:r>
            <a:rPr kumimoji="1" lang="ja-JP" altLang="en-US" sz="1100">
              <a:solidFill>
                <a:schemeClr val="tx1"/>
              </a:solidFill>
            </a:rPr>
            <a:t>のシートを参考にしてください</a:t>
          </a:r>
          <a:endParaRPr kumimoji="1" lang="en-US" altLang="ja-JP" sz="1100">
            <a:solidFill>
              <a:schemeClr val="tx1"/>
            </a:solidFill>
          </a:endParaRPr>
        </a:p>
        <a:p>
          <a:pPr algn="l"/>
          <a:r>
            <a:rPr kumimoji="1" lang="ja-JP" altLang="en-US" sz="1100">
              <a:solidFill>
                <a:schemeClr val="tx1"/>
              </a:solidFill>
            </a:rPr>
            <a:t>・この</a:t>
          </a:r>
          <a:r>
            <a:rPr kumimoji="1" lang="en-US" altLang="ja-JP" sz="1100">
              <a:solidFill>
                <a:schemeClr val="tx1"/>
              </a:solidFill>
            </a:rPr>
            <a:t>Excel</a:t>
          </a:r>
          <a:r>
            <a:rPr kumimoji="1" lang="ja-JP" altLang="en-US" sz="1100">
              <a:solidFill>
                <a:schemeClr val="tx1"/>
              </a:solidFill>
            </a:rPr>
            <a:t>ファイルはダウンロード後、校内で共有ドライブフォルダなどにアップロードし、ドライブ上で編集することをおすすめします</a:t>
          </a:r>
          <a:r>
            <a:rPr kumimoji="1" lang="en-US" altLang="ja-JP" sz="1100">
              <a:solidFill>
                <a:schemeClr val="tx1"/>
              </a:solidFill>
            </a:rPr>
            <a:t>(</a:t>
          </a:r>
          <a:r>
            <a:rPr kumimoji="1" lang="ja-JP" altLang="en-US" sz="1100">
              <a:solidFill>
                <a:schemeClr val="tx1"/>
              </a:solidFill>
            </a:rPr>
            <a:t>共同編集・同時編集が可能となります</a:t>
          </a:r>
          <a:r>
            <a:rPr kumimoji="1" lang="en-US" altLang="ja-JP" sz="1100">
              <a:solidFill>
                <a:schemeClr val="tx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132515</xdr:colOff>
      <xdr:row>13</xdr:row>
      <xdr:rowOff>39336</xdr:rowOff>
    </xdr:from>
    <xdr:to>
      <xdr:col>6</xdr:col>
      <xdr:colOff>1028700</xdr:colOff>
      <xdr:row>18</xdr:row>
      <xdr:rowOff>58210</xdr:rowOff>
    </xdr:to>
    <xdr:sp macro="" textlink="">
      <xdr:nvSpPr>
        <xdr:cNvPr id="2" name="正方形/長方形 1">
          <a:extLst>
            <a:ext uri="{FF2B5EF4-FFF2-40B4-BE49-F238E27FC236}">
              <a16:creationId xmlns:a16="http://schemas.microsoft.com/office/drawing/2014/main" id="{9404463B-6236-4CD8-5FAA-25B5D62DE77A}"/>
            </a:ext>
          </a:extLst>
        </xdr:cNvPr>
        <xdr:cNvSpPr/>
      </xdr:nvSpPr>
      <xdr:spPr>
        <a:xfrm>
          <a:off x="132515" y="3735036"/>
          <a:ext cx="6715960" cy="116187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優先度</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依頼内容</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完了チェック</a:t>
          </a:r>
          <a:r>
            <a:rPr kumimoji="1" lang="en-US" altLang="ja-JP" sz="1100">
              <a:solidFill>
                <a:schemeClr val="tx1"/>
              </a:solidFill>
            </a:rPr>
            <a:t>"</a:t>
          </a:r>
          <a:r>
            <a:rPr kumimoji="1" lang="ja-JP" altLang="en-US" sz="1100">
              <a:solidFill>
                <a:schemeClr val="tx1"/>
              </a:solidFill>
            </a:rPr>
            <a:t>の列はプルダウンでの選択式となります。</a:t>
          </a:r>
          <a:endParaRPr kumimoji="1" lang="en-US" altLang="ja-JP" sz="1100">
            <a:solidFill>
              <a:schemeClr val="tx1"/>
            </a:solidFill>
          </a:endParaRPr>
        </a:p>
        <a:p>
          <a:pPr algn="l"/>
          <a:r>
            <a:rPr kumimoji="1" lang="ja-JP" altLang="en-US" sz="1100">
              <a:solidFill>
                <a:schemeClr val="tx1"/>
              </a:solidFill>
            </a:rPr>
            <a:t>・プルダウンの内容は、</a:t>
          </a:r>
          <a:r>
            <a:rPr kumimoji="1" lang="en-US" altLang="ja-JP" sz="1100">
              <a:solidFill>
                <a:schemeClr val="tx1"/>
              </a:solidFill>
            </a:rPr>
            <a:t>"</a:t>
          </a:r>
          <a:r>
            <a:rPr kumimoji="1" lang="ja-JP" altLang="en-US" sz="1100">
              <a:solidFill>
                <a:schemeClr val="tx1"/>
              </a:solidFill>
            </a:rPr>
            <a:t>リスト</a:t>
          </a:r>
          <a:r>
            <a:rPr kumimoji="1" lang="en-US" altLang="ja-JP" sz="1100">
              <a:solidFill>
                <a:schemeClr val="tx1"/>
              </a:solidFill>
            </a:rPr>
            <a:t>"</a:t>
          </a:r>
          <a:r>
            <a:rPr kumimoji="1" lang="ja-JP" altLang="en-US" sz="1100">
              <a:solidFill>
                <a:schemeClr val="tx1"/>
              </a:solidFill>
            </a:rPr>
            <a:t>シートにて追加できます。必要に応じてカスタマイズしてください。</a:t>
          </a:r>
          <a:endParaRPr kumimoji="1" lang="en-US" altLang="ja-JP" sz="1100">
            <a:solidFill>
              <a:schemeClr val="tx1"/>
            </a:solidFill>
          </a:endParaRPr>
        </a:p>
        <a:p>
          <a:pPr algn="l"/>
          <a:r>
            <a:rPr kumimoji="1" lang="ja-JP" altLang="en-US" sz="1100">
              <a:solidFill>
                <a:schemeClr val="tx1"/>
              </a:solidFill>
            </a:rPr>
            <a:t>・２行目各列右下の</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マークをクリックすることで、フィルタ機能を使うことができます。</a:t>
          </a:r>
          <a:br>
            <a:rPr kumimoji="1" lang="en-US" altLang="ja-JP" sz="1100">
              <a:solidFill>
                <a:schemeClr val="tx1"/>
              </a:solidFill>
            </a:rPr>
          </a:br>
          <a:r>
            <a:rPr kumimoji="1" lang="ja-JP" altLang="en-US" sz="1100">
              <a:solidFill>
                <a:schemeClr val="tx1"/>
              </a:solidFill>
            </a:rPr>
            <a:t>　優先度が「高」の業務や、未完了の業務に絞って表示したい場合などにお使いください。</a:t>
          </a:r>
          <a:endParaRPr kumimoji="1" lang="en-US" altLang="ja-JP" sz="1100">
            <a:solidFill>
              <a:schemeClr val="tx1"/>
            </a:solidFill>
          </a:endParaRPr>
        </a:p>
      </xdr:txBody>
    </xdr:sp>
    <xdr:clientData/>
  </xdr:twoCellAnchor>
  <xdr:twoCellAnchor>
    <xdr:from>
      <xdr:col>0</xdr:col>
      <xdr:colOff>149090</xdr:colOff>
      <xdr:row>0</xdr:row>
      <xdr:rowOff>637313</xdr:rowOff>
    </xdr:from>
    <xdr:to>
      <xdr:col>9</xdr:col>
      <xdr:colOff>1955446</xdr:colOff>
      <xdr:row>2</xdr:row>
      <xdr:rowOff>85728</xdr:rowOff>
    </xdr:to>
    <xdr:sp macro="" textlink="">
      <xdr:nvSpPr>
        <xdr:cNvPr id="3" name="左中かっこ 2">
          <a:extLst>
            <a:ext uri="{FF2B5EF4-FFF2-40B4-BE49-F238E27FC236}">
              <a16:creationId xmlns:a16="http://schemas.microsoft.com/office/drawing/2014/main" id="{A2F48C8B-4524-E3D4-EF0A-8A3F66CB6645}"/>
            </a:ext>
          </a:extLst>
        </xdr:cNvPr>
        <xdr:cNvSpPr/>
      </xdr:nvSpPr>
      <xdr:spPr>
        <a:xfrm rot="5400000" flipV="1">
          <a:off x="4885648" y="-4099245"/>
          <a:ext cx="324715" cy="9797831"/>
        </a:xfrm>
        <a:prstGeom prst="leftBrace">
          <a:avLst/>
        </a:prstGeom>
        <a:ln w="254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77201</xdr:colOff>
      <xdr:row>0</xdr:row>
      <xdr:rowOff>636814</xdr:rowOff>
    </xdr:from>
    <xdr:to>
      <xdr:col>13</xdr:col>
      <xdr:colOff>170</xdr:colOff>
      <xdr:row>2</xdr:row>
      <xdr:rowOff>80313</xdr:rowOff>
    </xdr:to>
    <xdr:sp macro="" textlink="">
      <xdr:nvSpPr>
        <xdr:cNvPr id="4" name="左中かっこ 3">
          <a:extLst>
            <a:ext uri="{FF2B5EF4-FFF2-40B4-BE49-F238E27FC236}">
              <a16:creationId xmlns:a16="http://schemas.microsoft.com/office/drawing/2014/main" id="{55B6CA3B-254E-D09F-1FF6-5882977E431D}"/>
            </a:ext>
          </a:extLst>
        </xdr:cNvPr>
        <xdr:cNvSpPr/>
      </xdr:nvSpPr>
      <xdr:spPr>
        <a:xfrm rot="5400000" flipV="1">
          <a:off x="11823136" y="-1155496"/>
          <a:ext cx="319799" cy="3904419"/>
        </a:xfrm>
        <a:prstGeom prst="leftBrace">
          <a:avLst/>
        </a:prstGeom>
        <a:ln w="2540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592537</xdr:colOff>
      <xdr:row>8</xdr:row>
      <xdr:rowOff>171655</xdr:rowOff>
    </xdr:from>
    <xdr:to>
      <xdr:col>8</xdr:col>
      <xdr:colOff>597301</xdr:colOff>
      <xdr:row>11</xdr:row>
      <xdr:rowOff>173560</xdr:rowOff>
    </xdr:to>
    <xdr:sp macro="" textlink="">
      <xdr:nvSpPr>
        <xdr:cNvPr id="6" name="吹き出し: 角を丸めた四角形 5">
          <a:extLst>
            <a:ext uri="{FF2B5EF4-FFF2-40B4-BE49-F238E27FC236}">
              <a16:creationId xmlns:a16="http://schemas.microsoft.com/office/drawing/2014/main" id="{23330744-8606-E546-BF92-B41E68678F99}"/>
            </a:ext>
          </a:extLst>
        </xdr:cNvPr>
        <xdr:cNvSpPr/>
      </xdr:nvSpPr>
      <xdr:spPr>
        <a:xfrm rot="21600000">
          <a:off x="2886820" y="1331220"/>
          <a:ext cx="1445938" cy="697644"/>
        </a:xfrm>
        <a:prstGeom prst="wedgeRoundRectCallout">
          <a:avLst>
            <a:gd name="adj1" fmla="val 27802"/>
            <a:gd name="adj2" fmla="val -73287"/>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「高」「中」「低」を選べます</a:t>
          </a:r>
        </a:p>
      </xdr:txBody>
    </xdr:sp>
    <xdr:clientData/>
  </xdr:twoCellAnchor>
  <xdr:twoCellAnchor>
    <xdr:from>
      <xdr:col>9</xdr:col>
      <xdr:colOff>441703</xdr:colOff>
      <xdr:row>8</xdr:row>
      <xdr:rowOff>132768</xdr:rowOff>
    </xdr:from>
    <xdr:to>
      <xdr:col>11</xdr:col>
      <xdr:colOff>96898</xdr:colOff>
      <xdr:row>11</xdr:row>
      <xdr:rowOff>132768</xdr:rowOff>
    </xdr:to>
    <xdr:sp macro="" textlink="">
      <xdr:nvSpPr>
        <xdr:cNvPr id="8" name="吹き出し: 角を丸めた四角形 7">
          <a:extLst>
            <a:ext uri="{FF2B5EF4-FFF2-40B4-BE49-F238E27FC236}">
              <a16:creationId xmlns:a16="http://schemas.microsoft.com/office/drawing/2014/main" id="{900F025C-4620-9BDA-6C37-A204DDE1CE5F}"/>
            </a:ext>
          </a:extLst>
        </xdr:cNvPr>
        <xdr:cNvSpPr/>
      </xdr:nvSpPr>
      <xdr:spPr>
        <a:xfrm rot="21600000">
          <a:off x="8450986" y="1292333"/>
          <a:ext cx="2744608" cy="695739"/>
        </a:xfrm>
        <a:prstGeom prst="wedgeRoundRectCallout">
          <a:avLst>
            <a:gd name="adj1" fmla="val 11774"/>
            <a:gd name="adj2" fmla="val -72279"/>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作業が完了し「✓」を選択すると</a:t>
          </a:r>
          <a:r>
            <a:rPr kumimoji="1" lang="en-US" altLang="ja-JP" sz="1050">
              <a:solidFill>
                <a:schemeClr val="tx1"/>
              </a:solidFill>
            </a:rPr>
            <a:t>A</a:t>
          </a:r>
          <a:r>
            <a:rPr kumimoji="1" lang="ja-JP" altLang="en-US" sz="1050">
              <a:solidFill>
                <a:schemeClr val="tx1"/>
              </a:solidFill>
            </a:rPr>
            <a:t>～</a:t>
          </a:r>
          <a:r>
            <a:rPr kumimoji="1" lang="en-US" altLang="ja-JP" sz="1050">
              <a:solidFill>
                <a:schemeClr val="tx1"/>
              </a:solidFill>
            </a:rPr>
            <a:t>I</a:t>
          </a:r>
          <a:r>
            <a:rPr kumimoji="1" lang="ja-JP" altLang="en-US" sz="1050">
              <a:solidFill>
                <a:schemeClr val="tx1"/>
              </a:solidFill>
            </a:rPr>
            <a:t>列がグレーアウトされます</a:t>
          </a:r>
        </a:p>
      </xdr:txBody>
    </xdr:sp>
    <xdr:clientData/>
  </xdr:twoCellAnchor>
  <xdr:twoCellAnchor>
    <xdr:from>
      <xdr:col>11</xdr:col>
      <xdr:colOff>183708</xdr:colOff>
      <xdr:row>8</xdr:row>
      <xdr:rowOff>94001</xdr:rowOff>
    </xdr:from>
    <xdr:to>
      <xdr:col>12</xdr:col>
      <xdr:colOff>791896</xdr:colOff>
      <xdr:row>11</xdr:row>
      <xdr:rowOff>139700</xdr:rowOff>
    </xdr:to>
    <xdr:sp macro="" textlink="">
      <xdr:nvSpPr>
        <xdr:cNvPr id="9" name="吹き出し: 角を丸めた四角形 8">
          <a:extLst>
            <a:ext uri="{FF2B5EF4-FFF2-40B4-BE49-F238E27FC236}">
              <a16:creationId xmlns:a16="http://schemas.microsoft.com/office/drawing/2014/main" id="{28FD2520-9FED-20E6-A776-10F381EAABB3}"/>
            </a:ext>
          </a:extLst>
        </xdr:cNvPr>
        <xdr:cNvSpPr/>
      </xdr:nvSpPr>
      <xdr:spPr>
        <a:xfrm rot="21600000">
          <a:off x="11220008" y="1491001"/>
          <a:ext cx="1509888" cy="731499"/>
        </a:xfrm>
        <a:prstGeom prst="wedgeRoundRectCallout">
          <a:avLst>
            <a:gd name="adj1" fmla="val -29787"/>
            <a:gd name="adj2" fmla="val -63179"/>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作業の所要時間を分単位で記載します</a:t>
          </a:r>
        </a:p>
      </xdr:txBody>
    </xdr:sp>
    <xdr:clientData/>
  </xdr:twoCellAnchor>
  <xdr:twoCellAnchor>
    <xdr:from>
      <xdr:col>4</xdr:col>
      <xdr:colOff>85725</xdr:colOff>
      <xdr:row>0</xdr:row>
      <xdr:rowOff>231746</xdr:rowOff>
    </xdr:from>
    <xdr:to>
      <xdr:col>9</xdr:col>
      <xdr:colOff>0</xdr:colOff>
      <xdr:row>0</xdr:row>
      <xdr:rowOff>551726</xdr:rowOff>
    </xdr:to>
    <xdr:sp macro="" textlink="">
      <xdr:nvSpPr>
        <xdr:cNvPr id="10" name="正方形/長方形 9">
          <a:extLst>
            <a:ext uri="{FF2B5EF4-FFF2-40B4-BE49-F238E27FC236}">
              <a16:creationId xmlns:a16="http://schemas.microsoft.com/office/drawing/2014/main" id="{77098D4A-0EB1-F6F6-780F-C5FC82B48602}"/>
            </a:ext>
          </a:extLst>
        </xdr:cNvPr>
        <xdr:cNvSpPr/>
      </xdr:nvSpPr>
      <xdr:spPr>
        <a:xfrm>
          <a:off x="2362200" y="231746"/>
          <a:ext cx="7762875" cy="319980"/>
        </a:xfrm>
        <a:prstGeom prst="rect">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chemeClr val="bg1"/>
              </a:solidFill>
            </a:rPr>
            <a:t>A</a:t>
          </a:r>
          <a:r>
            <a:rPr kumimoji="1" lang="ja-JP" altLang="en-US" sz="1100" b="1">
              <a:solidFill>
                <a:schemeClr val="bg1"/>
              </a:solidFill>
            </a:rPr>
            <a:t>～</a:t>
          </a:r>
          <a:r>
            <a:rPr kumimoji="1" lang="en-US" altLang="ja-JP" sz="1100" b="1">
              <a:solidFill>
                <a:schemeClr val="bg1"/>
              </a:solidFill>
            </a:rPr>
            <a:t>J</a:t>
          </a:r>
          <a:r>
            <a:rPr kumimoji="1" lang="ja-JP" altLang="en-US" sz="1100" b="1">
              <a:solidFill>
                <a:schemeClr val="bg1"/>
              </a:solidFill>
            </a:rPr>
            <a:t>列は依頼者（教員）が記入</a:t>
          </a:r>
        </a:p>
      </xdr:txBody>
    </xdr:sp>
    <xdr:clientData/>
  </xdr:twoCellAnchor>
  <xdr:twoCellAnchor>
    <xdr:from>
      <xdr:col>10</xdr:col>
      <xdr:colOff>13759</xdr:colOff>
      <xdr:row>0</xdr:row>
      <xdr:rowOff>198865</xdr:rowOff>
    </xdr:from>
    <xdr:to>
      <xdr:col>13</xdr:col>
      <xdr:colOff>56090</xdr:colOff>
      <xdr:row>0</xdr:row>
      <xdr:rowOff>542925</xdr:rowOff>
    </xdr:to>
    <xdr:sp macro="" textlink="">
      <xdr:nvSpPr>
        <xdr:cNvPr id="11" name="正方形/長方形 10">
          <a:extLst>
            <a:ext uri="{FF2B5EF4-FFF2-40B4-BE49-F238E27FC236}">
              <a16:creationId xmlns:a16="http://schemas.microsoft.com/office/drawing/2014/main" id="{084FE4B7-4FB5-5BD3-F785-92E4C65FD0C8}"/>
            </a:ext>
          </a:extLst>
        </xdr:cNvPr>
        <xdr:cNvSpPr/>
      </xdr:nvSpPr>
      <xdr:spPr>
        <a:xfrm>
          <a:off x="9967384" y="198865"/>
          <a:ext cx="4023781" cy="344060"/>
        </a:xfrm>
        <a:prstGeom prst="rect">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chemeClr val="bg1"/>
              </a:solidFill>
            </a:rPr>
            <a:t>K</a:t>
          </a:r>
          <a:r>
            <a:rPr kumimoji="1" lang="ja-JP" altLang="en-US" sz="1100" b="1">
              <a:solidFill>
                <a:schemeClr val="bg1"/>
              </a:solidFill>
            </a:rPr>
            <a:t>～</a:t>
          </a:r>
          <a:r>
            <a:rPr kumimoji="1" lang="en-US" altLang="ja-JP" sz="1100" b="1">
              <a:solidFill>
                <a:schemeClr val="bg1"/>
              </a:solidFill>
            </a:rPr>
            <a:t>M</a:t>
          </a:r>
          <a:r>
            <a:rPr kumimoji="1" lang="ja-JP" altLang="en-US" sz="1100" b="1">
              <a:solidFill>
                <a:schemeClr val="bg1"/>
              </a:solidFill>
            </a:rPr>
            <a:t>列は教員業務支援員が記入</a:t>
          </a:r>
        </a:p>
      </xdr:txBody>
    </xdr:sp>
    <xdr:clientData/>
  </xdr:twoCellAnchor>
  <xdr:twoCellAnchor>
    <xdr:from>
      <xdr:col>11</xdr:col>
      <xdr:colOff>266700</xdr:colOff>
      <xdr:row>13</xdr:row>
      <xdr:rowOff>58210</xdr:rowOff>
    </xdr:from>
    <xdr:to>
      <xdr:col>12</xdr:col>
      <xdr:colOff>1905000</xdr:colOff>
      <xdr:row>18</xdr:row>
      <xdr:rowOff>41275</xdr:rowOff>
    </xdr:to>
    <xdr:sp macro="" textlink="">
      <xdr:nvSpPr>
        <xdr:cNvPr id="12" name="正方形/長方形 11">
          <a:extLst>
            <a:ext uri="{FF2B5EF4-FFF2-40B4-BE49-F238E27FC236}">
              <a16:creationId xmlns:a16="http://schemas.microsoft.com/office/drawing/2014/main" id="{D5408F71-8A96-330A-D3F1-89134C0B174E}"/>
            </a:ext>
          </a:extLst>
        </xdr:cNvPr>
        <xdr:cNvSpPr/>
      </xdr:nvSpPr>
      <xdr:spPr>
        <a:xfrm>
          <a:off x="12411075" y="3753910"/>
          <a:ext cx="2533650" cy="112606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分析</a:t>
          </a:r>
          <a:r>
            <a:rPr kumimoji="1" lang="en-US" altLang="ja-JP" sz="1100">
              <a:solidFill>
                <a:schemeClr val="tx1"/>
              </a:solidFill>
            </a:rPr>
            <a:t>"</a:t>
          </a:r>
          <a:r>
            <a:rPr kumimoji="1" lang="ja-JP" altLang="en-US" sz="1100">
              <a:solidFill>
                <a:schemeClr val="tx1"/>
              </a:solidFill>
            </a:rPr>
            <a:t>シートでは、教員業務支援員に依頼した作業時間</a:t>
          </a:r>
          <a:r>
            <a:rPr kumimoji="1" lang="en-US" altLang="ja-JP" sz="1100">
              <a:solidFill>
                <a:schemeClr val="tx1"/>
              </a:solidFill>
            </a:rPr>
            <a:t>(= </a:t>
          </a:r>
          <a:r>
            <a:rPr kumimoji="1" lang="ja-JP" altLang="en-US" sz="1100">
              <a:solidFill>
                <a:schemeClr val="tx1"/>
              </a:solidFill>
            </a:rPr>
            <a:t>削減できた教員の作業時間</a:t>
          </a:r>
          <a:r>
            <a:rPr kumimoji="1" lang="en-US" altLang="ja-JP" sz="1100">
              <a:solidFill>
                <a:schemeClr val="tx1"/>
              </a:solidFill>
            </a:rPr>
            <a:t>)</a:t>
          </a:r>
          <a:r>
            <a:rPr kumimoji="1" lang="ja-JP" altLang="en-US" sz="1100">
              <a:solidFill>
                <a:schemeClr val="tx1"/>
              </a:solidFill>
            </a:rPr>
            <a:t>を見ることができます</a:t>
          </a:r>
          <a:endParaRPr kumimoji="1" lang="en-US" altLang="ja-JP" sz="1100">
            <a:solidFill>
              <a:schemeClr val="tx1"/>
            </a:solidFill>
          </a:endParaRPr>
        </a:p>
      </xdr:txBody>
    </xdr:sp>
    <xdr:clientData/>
  </xdr:twoCellAnchor>
  <xdr:twoCellAnchor>
    <xdr:from>
      <xdr:col>0</xdr:col>
      <xdr:colOff>0</xdr:colOff>
      <xdr:row>8</xdr:row>
      <xdr:rowOff>158403</xdr:rowOff>
    </xdr:from>
    <xdr:to>
      <xdr:col>2</xdr:col>
      <xdr:colOff>464780</xdr:colOff>
      <xdr:row>11</xdr:row>
      <xdr:rowOff>160308</xdr:rowOff>
    </xdr:to>
    <xdr:sp macro="" textlink="">
      <xdr:nvSpPr>
        <xdr:cNvPr id="14" name="吹き出し: 角を丸めた四角形 13">
          <a:extLst>
            <a:ext uri="{FF2B5EF4-FFF2-40B4-BE49-F238E27FC236}">
              <a16:creationId xmlns:a16="http://schemas.microsoft.com/office/drawing/2014/main" id="{0B36C654-E9F9-C388-9858-883F04F72E13}"/>
            </a:ext>
          </a:extLst>
        </xdr:cNvPr>
        <xdr:cNvSpPr/>
      </xdr:nvSpPr>
      <xdr:spPr>
        <a:xfrm rot="21600000">
          <a:off x="0" y="1317968"/>
          <a:ext cx="1442128" cy="697644"/>
        </a:xfrm>
        <a:prstGeom prst="wedgeRoundRectCallout">
          <a:avLst>
            <a:gd name="adj1" fmla="val 27802"/>
            <a:gd name="adj2" fmla="val -73287"/>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依頼した日時を記入します</a:t>
          </a:r>
        </a:p>
      </xdr:txBody>
    </xdr:sp>
    <xdr:clientData/>
  </xdr:twoCellAnchor>
  <xdr:twoCellAnchor>
    <xdr:from>
      <xdr:col>12</xdr:col>
      <xdr:colOff>924173</xdr:colOff>
      <xdr:row>8</xdr:row>
      <xdr:rowOff>96651</xdr:rowOff>
    </xdr:from>
    <xdr:to>
      <xdr:col>14</xdr:col>
      <xdr:colOff>173935</xdr:colOff>
      <xdr:row>11</xdr:row>
      <xdr:rowOff>140755</xdr:rowOff>
    </xdr:to>
    <xdr:sp macro="" textlink="">
      <xdr:nvSpPr>
        <xdr:cNvPr id="15" name="吹き出し: 角を丸めた四角形 14">
          <a:extLst>
            <a:ext uri="{FF2B5EF4-FFF2-40B4-BE49-F238E27FC236}">
              <a16:creationId xmlns:a16="http://schemas.microsoft.com/office/drawing/2014/main" id="{1CFAC05A-46B3-EE73-520F-47E2A32F169F}"/>
            </a:ext>
          </a:extLst>
        </xdr:cNvPr>
        <xdr:cNvSpPr/>
      </xdr:nvSpPr>
      <xdr:spPr>
        <a:xfrm rot="21600000">
          <a:off x="12862173" y="1493651"/>
          <a:ext cx="1891362" cy="729904"/>
        </a:xfrm>
        <a:prstGeom prst="wedgeRoundRectCallout">
          <a:avLst>
            <a:gd name="adj1" fmla="val -29787"/>
            <a:gd name="adj2" fmla="val -63179"/>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rPr>
            <a:t>"</a:t>
          </a:r>
          <a:r>
            <a:rPr kumimoji="1" lang="ja-JP" altLang="en-US" sz="1050">
              <a:solidFill>
                <a:schemeClr val="tx1"/>
              </a:solidFill>
            </a:rPr>
            <a:t>コメント</a:t>
          </a:r>
          <a:r>
            <a:rPr kumimoji="1" lang="en-US" altLang="ja-JP" sz="1050">
              <a:solidFill>
                <a:schemeClr val="tx1"/>
              </a:solidFill>
            </a:rPr>
            <a:t>"</a:t>
          </a:r>
          <a:r>
            <a:rPr kumimoji="1" lang="ja-JP" altLang="en-US" sz="1050">
              <a:solidFill>
                <a:schemeClr val="tx1"/>
              </a:solidFill>
            </a:rPr>
            <a:t>欄は業務日誌のように活用可能です</a:t>
          </a:r>
        </a:p>
      </xdr:txBody>
    </xdr:sp>
    <xdr:clientData/>
  </xdr:twoCellAnchor>
  <xdr:twoCellAnchor>
    <xdr:from>
      <xdr:col>0</xdr:col>
      <xdr:colOff>95251</xdr:colOff>
      <xdr:row>0</xdr:row>
      <xdr:rowOff>95256</xdr:rowOff>
    </xdr:from>
    <xdr:to>
      <xdr:col>3</xdr:col>
      <xdr:colOff>800100</xdr:colOff>
      <xdr:row>0</xdr:row>
      <xdr:rowOff>733425</xdr:rowOff>
    </xdr:to>
    <xdr:sp macro="" textlink="">
      <xdr:nvSpPr>
        <xdr:cNvPr id="5" name="吹き出し: 角を丸めた四角形 4">
          <a:extLst>
            <a:ext uri="{FF2B5EF4-FFF2-40B4-BE49-F238E27FC236}">
              <a16:creationId xmlns:a16="http://schemas.microsoft.com/office/drawing/2014/main" id="{60392020-0EE7-9ED7-AEEE-D25D00C10329}"/>
            </a:ext>
          </a:extLst>
        </xdr:cNvPr>
        <xdr:cNvSpPr/>
      </xdr:nvSpPr>
      <xdr:spPr>
        <a:xfrm>
          <a:off x="95251" y="95256"/>
          <a:ext cx="2162174" cy="638169"/>
        </a:xfrm>
        <a:prstGeom prst="wedgeRoundRectCallout">
          <a:avLst>
            <a:gd name="adj1" fmla="val -538"/>
            <a:gd name="adj2" fmla="val 69613"/>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50">
              <a:solidFill>
                <a:schemeClr val="tx1"/>
              </a:solidFill>
            </a:rPr>
            <a:t>記入項目の形式。着色列を必須で記入すると分析にも活用可能。</a:t>
          </a:r>
        </a:p>
      </xdr:txBody>
    </xdr:sp>
    <xdr:clientData/>
  </xdr:twoCellAnchor>
  <xdr:twoCellAnchor>
    <xdr:from>
      <xdr:col>3</xdr:col>
      <xdr:colOff>87380</xdr:colOff>
      <xdr:row>8</xdr:row>
      <xdr:rowOff>158114</xdr:rowOff>
    </xdr:from>
    <xdr:to>
      <xdr:col>5</xdr:col>
      <xdr:colOff>790907</xdr:colOff>
      <xdr:row>12</xdr:row>
      <xdr:rowOff>1904</xdr:rowOff>
    </xdr:to>
    <xdr:sp macro="" textlink="">
      <xdr:nvSpPr>
        <xdr:cNvPr id="16" name="吹き出し: 角を丸めた四角形 15">
          <a:extLst>
            <a:ext uri="{FF2B5EF4-FFF2-40B4-BE49-F238E27FC236}">
              <a16:creationId xmlns:a16="http://schemas.microsoft.com/office/drawing/2014/main" id="{B45C8802-3AE5-488A-AD77-A894DCA80907}"/>
            </a:ext>
          </a:extLst>
        </xdr:cNvPr>
        <xdr:cNvSpPr/>
      </xdr:nvSpPr>
      <xdr:spPr>
        <a:xfrm rot="21600000">
          <a:off x="1544705" y="2244089"/>
          <a:ext cx="2589477" cy="491490"/>
        </a:xfrm>
        <a:prstGeom prst="wedgeRoundRectCallout">
          <a:avLst>
            <a:gd name="adj1" fmla="val -6063"/>
            <a:gd name="adj2" fmla="val -75604"/>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「印刷」「採点」「資料配布・回収」「掲示」「その他」を選べます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497205</xdr:colOff>
      <xdr:row>0</xdr:row>
      <xdr:rowOff>150494</xdr:rowOff>
    </xdr:from>
    <xdr:to>
      <xdr:col>7</xdr:col>
      <xdr:colOff>417528</xdr:colOff>
      <xdr:row>5</xdr:row>
      <xdr:rowOff>9524</xdr:rowOff>
    </xdr:to>
    <xdr:sp macro="" textlink="">
      <xdr:nvSpPr>
        <xdr:cNvPr id="2" name="吹き出し: 角を丸めた四角形 1">
          <a:extLst>
            <a:ext uri="{FF2B5EF4-FFF2-40B4-BE49-F238E27FC236}">
              <a16:creationId xmlns:a16="http://schemas.microsoft.com/office/drawing/2014/main" id="{603B144F-49B9-4B52-A364-75C38268035F}"/>
            </a:ext>
          </a:extLst>
        </xdr:cNvPr>
        <xdr:cNvSpPr/>
      </xdr:nvSpPr>
      <xdr:spPr>
        <a:xfrm rot="21600000">
          <a:off x="2364105" y="150494"/>
          <a:ext cx="2587323" cy="668655"/>
        </a:xfrm>
        <a:prstGeom prst="wedgeRoundRectCallout">
          <a:avLst>
            <a:gd name="adj1" fmla="val -66097"/>
            <a:gd name="adj2" fmla="val -4208"/>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これまで教員業務支援員に依頼した作業時間の累計が表示されます。</a:t>
          </a:r>
        </a:p>
      </xdr:txBody>
    </xdr:sp>
    <xdr:clientData/>
  </xdr:twoCellAnchor>
  <xdr:twoCellAnchor>
    <xdr:from>
      <xdr:col>3</xdr:col>
      <xdr:colOff>472440</xdr:colOff>
      <xdr:row>10</xdr:row>
      <xdr:rowOff>161924</xdr:rowOff>
    </xdr:from>
    <xdr:to>
      <xdr:col>7</xdr:col>
      <xdr:colOff>383238</xdr:colOff>
      <xdr:row>15</xdr:row>
      <xdr:rowOff>34704</xdr:rowOff>
    </xdr:to>
    <xdr:sp macro="" textlink="">
      <xdr:nvSpPr>
        <xdr:cNvPr id="4" name="吹き出し: 角を丸めた四角形 3">
          <a:extLst>
            <a:ext uri="{FF2B5EF4-FFF2-40B4-BE49-F238E27FC236}">
              <a16:creationId xmlns:a16="http://schemas.microsoft.com/office/drawing/2014/main" id="{65819178-FACD-44F5-B7FF-F55970A2A52D}"/>
            </a:ext>
          </a:extLst>
        </xdr:cNvPr>
        <xdr:cNvSpPr/>
      </xdr:nvSpPr>
      <xdr:spPr>
        <a:xfrm rot="21600000">
          <a:off x="2339340" y="1781174"/>
          <a:ext cx="2577798" cy="682405"/>
        </a:xfrm>
        <a:prstGeom prst="wedgeRoundRectCallout">
          <a:avLst>
            <a:gd name="adj1" fmla="val -62700"/>
            <a:gd name="adj2" fmla="val -40219"/>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月別の教員業務支援員に依頼した作業時間が表示されます。</a:t>
          </a:r>
        </a:p>
      </xdr:txBody>
    </xdr:sp>
    <xdr:clientData/>
  </xdr:twoCellAnchor>
  <xdr:twoCellAnchor>
    <xdr:from>
      <xdr:col>3</xdr:col>
      <xdr:colOff>472440</xdr:colOff>
      <xdr:row>16</xdr:row>
      <xdr:rowOff>0</xdr:rowOff>
    </xdr:from>
    <xdr:to>
      <xdr:col>7</xdr:col>
      <xdr:colOff>383238</xdr:colOff>
      <xdr:row>19</xdr:row>
      <xdr:rowOff>123825</xdr:rowOff>
    </xdr:to>
    <xdr:sp macro="" textlink="">
      <xdr:nvSpPr>
        <xdr:cNvPr id="5" name="吹き出し: 角を丸めた四角形 4">
          <a:extLst>
            <a:ext uri="{FF2B5EF4-FFF2-40B4-BE49-F238E27FC236}">
              <a16:creationId xmlns:a16="http://schemas.microsoft.com/office/drawing/2014/main" id="{0D924351-4658-E2F0-1C26-AE069A2CC813}"/>
            </a:ext>
          </a:extLst>
        </xdr:cNvPr>
        <xdr:cNvSpPr/>
      </xdr:nvSpPr>
      <xdr:spPr>
        <a:xfrm rot="21600000">
          <a:off x="2339340" y="2590800"/>
          <a:ext cx="2577798" cy="609600"/>
        </a:xfrm>
        <a:prstGeom prst="wedgeRoundRectCallout">
          <a:avLst>
            <a:gd name="adj1" fmla="val -62700"/>
            <a:gd name="adj2" fmla="val -40219"/>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必要に応じて翌年度分などをコピーして作成ください。</a:t>
          </a:r>
        </a:p>
      </xdr:txBody>
    </xdr:sp>
    <xdr:clientData/>
  </xdr:twoCellAnchor>
  <xdr:twoCellAnchor>
    <xdr:from>
      <xdr:col>9</xdr:col>
      <xdr:colOff>320041</xdr:colOff>
      <xdr:row>12</xdr:row>
      <xdr:rowOff>6276</xdr:rowOff>
    </xdr:from>
    <xdr:to>
      <xdr:col>13</xdr:col>
      <xdr:colOff>230838</xdr:colOff>
      <xdr:row>17</xdr:row>
      <xdr:rowOff>114300</xdr:rowOff>
    </xdr:to>
    <xdr:sp macro="" textlink="">
      <xdr:nvSpPr>
        <xdr:cNvPr id="9" name="吹き出し: 角を丸めた四角形 8">
          <a:extLst>
            <a:ext uri="{FF2B5EF4-FFF2-40B4-BE49-F238E27FC236}">
              <a16:creationId xmlns:a16="http://schemas.microsoft.com/office/drawing/2014/main" id="{EC6B9F35-1B46-0E2C-FE98-A9F632686195}"/>
            </a:ext>
          </a:extLst>
        </xdr:cNvPr>
        <xdr:cNvSpPr/>
      </xdr:nvSpPr>
      <xdr:spPr>
        <a:xfrm rot="21600000">
          <a:off x="6187441" y="1949376"/>
          <a:ext cx="2577797" cy="917649"/>
        </a:xfrm>
        <a:prstGeom prst="wedgeRoundRectCallout">
          <a:avLst>
            <a:gd name="adj1" fmla="val -62700"/>
            <a:gd name="adj2" fmla="val -40219"/>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依頼作業の内訳ごとの時間が表示されます。どの作業に時間をかけているか確認できます。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262890</xdr:colOff>
      <xdr:row>7</xdr:row>
      <xdr:rowOff>64770</xdr:rowOff>
    </xdr:from>
    <xdr:to>
      <xdr:col>4</xdr:col>
      <xdr:colOff>0</xdr:colOff>
      <xdr:row>11</xdr:row>
      <xdr:rowOff>116205</xdr:rowOff>
    </xdr:to>
    <xdr:sp macro="" textlink="">
      <xdr:nvSpPr>
        <xdr:cNvPr id="2" name="吹き出し: 角を丸めた四角形 1">
          <a:extLst>
            <a:ext uri="{FF2B5EF4-FFF2-40B4-BE49-F238E27FC236}">
              <a16:creationId xmlns:a16="http://schemas.microsoft.com/office/drawing/2014/main" id="{E5987BF3-4C0A-4FF6-8B89-A43DE0AE9CB2}"/>
            </a:ext>
          </a:extLst>
        </xdr:cNvPr>
        <xdr:cNvSpPr/>
      </xdr:nvSpPr>
      <xdr:spPr>
        <a:xfrm rot="21600000">
          <a:off x="262890" y="1198245"/>
          <a:ext cx="2593038" cy="699135"/>
        </a:xfrm>
        <a:prstGeom prst="wedgeRoundRectCallout">
          <a:avLst>
            <a:gd name="adj1" fmla="val -9085"/>
            <a:gd name="adj2" fmla="val -71941"/>
            <a:gd name="adj3" fmla="val 16667"/>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rPr>
            <a:t>7</a:t>
          </a:r>
          <a:r>
            <a:rPr kumimoji="1" lang="ja-JP" altLang="en-US" sz="1050">
              <a:solidFill>
                <a:schemeClr val="tx1"/>
              </a:solidFill>
            </a:rPr>
            <a:t>行目以降に依頼内容のプルダウンを追加することができます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
  <sheetViews>
    <sheetView showGridLines="0" tabSelected="1" zoomScale="85" zoomScaleNormal="85" zoomScaleSheetLayoutView="100" workbookViewId="0">
      <pane ySplit="2" topLeftCell="A3" activePane="bottomLeft" state="frozen"/>
      <selection pane="bottomLeft"/>
    </sheetView>
  </sheetViews>
  <sheetFormatPr defaultColWidth="8.75" defaultRowHeight="13.5" x14ac:dyDescent="0.4"/>
  <cols>
    <col min="1" max="1" width="5.25" style="20" customWidth="1"/>
    <col min="2" max="3" width="4.25" style="20" customWidth="1"/>
    <col min="4" max="4" width="9.25" style="20" customWidth="1"/>
    <col min="5" max="5" width="10.625" style="20" customWidth="1"/>
    <col min="6" max="6" width="25.375" style="20" customWidth="1"/>
    <col min="7" max="8" width="13.875" style="20" customWidth="1"/>
    <col min="9" max="9" width="8.125" style="20" customWidth="1"/>
    <col min="10" max="10" width="25.375" style="20" customWidth="1"/>
    <col min="11" max="11" width="12.5" style="20" customWidth="1"/>
    <col min="12" max="12" width="11.75" style="20" customWidth="1"/>
    <col min="13" max="13" width="25.75" style="20" customWidth="1"/>
    <col min="14" max="16384" width="8.75" style="16"/>
  </cols>
  <sheetData>
    <row r="1" spans="1:13" s="4" customFormat="1" ht="12.75" thickBot="1" x14ac:dyDescent="0.45">
      <c r="A1" s="1" t="s">
        <v>48</v>
      </c>
      <c r="B1" s="1" t="s">
        <v>48</v>
      </c>
      <c r="C1" s="2" t="s">
        <v>48</v>
      </c>
      <c r="D1" s="1" t="s">
        <v>49</v>
      </c>
      <c r="E1" s="1" t="s">
        <v>47</v>
      </c>
      <c r="F1" s="2" t="s">
        <v>49</v>
      </c>
      <c r="G1" s="2" t="s">
        <v>49</v>
      </c>
      <c r="H1" s="1" t="s">
        <v>49</v>
      </c>
      <c r="I1" s="2" t="s">
        <v>47</v>
      </c>
      <c r="J1" s="2" t="s">
        <v>53</v>
      </c>
      <c r="K1" s="3" t="s">
        <v>47</v>
      </c>
      <c r="L1" s="3" t="s">
        <v>48</v>
      </c>
      <c r="M1" s="2" t="s">
        <v>53</v>
      </c>
    </row>
    <row r="2" spans="1:13" s="11" customFormat="1" ht="27" x14ac:dyDescent="0.4">
      <c r="A2" s="5" t="s">
        <v>50</v>
      </c>
      <c r="B2" s="6" t="s">
        <v>1</v>
      </c>
      <c r="C2" s="6" t="s">
        <v>2</v>
      </c>
      <c r="D2" s="6" t="s">
        <v>3</v>
      </c>
      <c r="E2" s="6" t="s">
        <v>6</v>
      </c>
      <c r="F2" s="6" t="s">
        <v>7</v>
      </c>
      <c r="G2" s="6" t="s">
        <v>55</v>
      </c>
      <c r="H2" s="6" t="s">
        <v>56</v>
      </c>
      <c r="I2" s="6" t="s">
        <v>5</v>
      </c>
      <c r="J2" s="7" t="s">
        <v>60</v>
      </c>
      <c r="K2" s="8" t="s">
        <v>15</v>
      </c>
      <c r="L2" s="9" t="s">
        <v>8</v>
      </c>
      <c r="M2" s="10" t="s">
        <v>9</v>
      </c>
    </row>
    <row r="3" spans="1:13" s="15" customFormat="1" x14ac:dyDescent="0.15">
      <c r="A3" s="12"/>
      <c r="B3" s="13"/>
      <c r="C3" s="13"/>
      <c r="D3" s="13"/>
      <c r="E3" s="13"/>
      <c r="F3" s="13"/>
      <c r="G3" s="13"/>
      <c r="H3" s="13"/>
      <c r="I3" s="13"/>
      <c r="J3" s="14"/>
      <c r="K3" s="12"/>
      <c r="L3" s="13"/>
      <c r="M3" s="14"/>
    </row>
    <row r="4" spans="1:13" x14ac:dyDescent="0.4">
      <c r="A4" s="12"/>
      <c r="B4" s="13"/>
      <c r="C4" s="13"/>
      <c r="D4" s="13"/>
      <c r="E4" s="13"/>
      <c r="F4" s="13"/>
      <c r="G4" s="13"/>
      <c r="H4" s="13"/>
      <c r="I4" s="13"/>
      <c r="J4" s="14"/>
      <c r="K4" s="12"/>
      <c r="L4" s="13"/>
      <c r="M4" s="14"/>
    </row>
    <row r="5" spans="1:13" x14ac:dyDescent="0.4">
      <c r="A5" s="12"/>
      <c r="B5" s="13"/>
      <c r="C5" s="13"/>
      <c r="D5" s="13"/>
      <c r="E5" s="13"/>
      <c r="F5" s="13"/>
      <c r="G5" s="13"/>
      <c r="H5" s="13"/>
      <c r="I5" s="13"/>
      <c r="J5" s="14"/>
      <c r="K5" s="12"/>
      <c r="L5" s="13"/>
      <c r="M5" s="14"/>
    </row>
    <row r="6" spans="1:13" x14ac:dyDescent="0.4">
      <c r="A6" s="12"/>
      <c r="B6" s="13"/>
      <c r="C6" s="13"/>
      <c r="D6" s="13"/>
      <c r="E6" s="13"/>
      <c r="F6" s="13"/>
      <c r="G6" s="13"/>
      <c r="H6" s="13"/>
      <c r="I6" s="13"/>
      <c r="J6" s="14"/>
      <c r="K6" s="12"/>
      <c r="L6" s="13"/>
      <c r="M6" s="14"/>
    </row>
    <row r="7" spans="1:13" x14ac:dyDescent="0.4">
      <c r="A7" s="12"/>
      <c r="B7" s="13"/>
      <c r="C7" s="13"/>
      <c r="D7" s="13"/>
      <c r="E7" s="13"/>
      <c r="F7" s="13"/>
      <c r="G7" s="13"/>
      <c r="H7" s="13"/>
      <c r="I7" s="13"/>
      <c r="J7" s="14"/>
      <c r="K7" s="12"/>
      <c r="L7" s="13"/>
      <c r="M7" s="14"/>
    </row>
    <row r="8" spans="1:13" x14ac:dyDescent="0.4">
      <c r="A8" s="12"/>
      <c r="B8" s="13"/>
      <c r="C8" s="13"/>
      <c r="D8" s="13"/>
      <c r="E8" s="13"/>
      <c r="F8" s="13"/>
      <c r="G8" s="13"/>
      <c r="H8" s="13"/>
      <c r="I8" s="13"/>
      <c r="J8" s="14"/>
      <c r="K8" s="12"/>
      <c r="L8" s="13"/>
      <c r="M8" s="14"/>
    </row>
    <row r="9" spans="1:13" x14ac:dyDescent="0.4">
      <c r="A9" s="12"/>
      <c r="B9" s="13"/>
      <c r="C9" s="13"/>
      <c r="D9" s="13"/>
      <c r="E9" s="13"/>
      <c r="F9" s="13"/>
      <c r="G9" s="13"/>
      <c r="H9" s="13"/>
      <c r="I9" s="13"/>
      <c r="J9" s="14"/>
      <c r="K9" s="12"/>
      <c r="L9" s="13"/>
      <c r="M9" s="14"/>
    </row>
    <row r="10" spans="1:13" x14ac:dyDescent="0.4">
      <c r="A10" s="12"/>
      <c r="B10" s="13"/>
      <c r="C10" s="13"/>
      <c r="D10" s="13"/>
      <c r="E10" s="13"/>
      <c r="F10" s="13"/>
      <c r="G10" s="13"/>
      <c r="H10" s="13"/>
      <c r="I10" s="13"/>
      <c r="J10" s="14"/>
      <c r="K10" s="12"/>
      <c r="L10" s="13"/>
      <c r="M10" s="14"/>
    </row>
    <row r="11" spans="1:13" x14ac:dyDescent="0.4">
      <c r="A11" s="12"/>
      <c r="B11" s="13"/>
      <c r="C11" s="13"/>
      <c r="D11" s="13"/>
      <c r="E11" s="13"/>
      <c r="F11" s="13"/>
      <c r="G11" s="13"/>
      <c r="H11" s="13"/>
      <c r="I11" s="13"/>
      <c r="J11" s="14"/>
      <c r="K11" s="12"/>
      <c r="L11" s="13"/>
      <c r="M11" s="14"/>
    </row>
    <row r="12" spans="1:13" x14ac:dyDescent="0.4">
      <c r="A12" s="12"/>
      <c r="B12" s="13"/>
      <c r="C12" s="13"/>
      <c r="D12" s="13"/>
      <c r="E12" s="13"/>
      <c r="F12" s="13"/>
      <c r="G12" s="13"/>
      <c r="H12" s="13"/>
      <c r="I12" s="13"/>
      <c r="J12" s="14"/>
      <c r="K12" s="12"/>
      <c r="L12" s="13"/>
      <c r="M12" s="14"/>
    </row>
    <row r="13" spans="1:13" x14ac:dyDescent="0.4">
      <c r="A13" s="12"/>
      <c r="B13" s="13"/>
      <c r="C13" s="13"/>
      <c r="D13" s="13"/>
      <c r="E13" s="13"/>
      <c r="F13" s="13"/>
      <c r="G13" s="13"/>
      <c r="H13" s="13"/>
      <c r="I13" s="13"/>
      <c r="J13" s="14"/>
      <c r="K13" s="12"/>
      <c r="L13" s="13"/>
      <c r="M13" s="14"/>
    </row>
    <row r="14" spans="1:13" x14ac:dyDescent="0.4">
      <c r="A14" s="12"/>
      <c r="B14" s="13"/>
      <c r="C14" s="13"/>
      <c r="D14" s="13"/>
      <c r="E14" s="13"/>
      <c r="F14" s="13"/>
      <c r="G14" s="13"/>
      <c r="H14" s="13"/>
      <c r="I14" s="13"/>
      <c r="J14" s="14"/>
      <c r="K14" s="12"/>
      <c r="L14" s="13"/>
      <c r="M14" s="14"/>
    </row>
    <row r="15" spans="1:13" x14ac:dyDescent="0.4">
      <c r="A15" s="12"/>
      <c r="B15" s="13"/>
      <c r="C15" s="13"/>
      <c r="D15" s="13"/>
      <c r="E15" s="13"/>
      <c r="F15" s="13"/>
      <c r="G15" s="13"/>
      <c r="H15" s="13"/>
      <c r="I15" s="13"/>
      <c r="J15" s="14"/>
      <c r="K15" s="12"/>
      <c r="L15" s="13"/>
      <c r="M15" s="14"/>
    </row>
    <row r="16" spans="1:13" x14ac:dyDescent="0.4">
      <c r="A16" s="12"/>
      <c r="B16" s="13"/>
      <c r="C16" s="13"/>
      <c r="D16" s="13"/>
      <c r="E16" s="13"/>
      <c r="F16" s="13"/>
      <c r="G16" s="13"/>
      <c r="H16" s="13"/>
      <c r="I16" s="13"/>
      <c r="J16" s="14"/>
      <c r="K16" s="12"/>
      <c r="L16" s="13"/>
      <c r="M16" s="14"/>
    </row>
    <row r="17" spans="1:13" x14ac:dyDescent="0.4">
      <c r="A17" s="12"/>
      <c r="B17" s="13"/>
      <c r="C17" s="13"/>
      <c r="D17" s="13"/>
      <c r="E17" s="13"/>
      <c r="F17" s="13"/>
      <c r="G17" s="13"/>
      <c r="H17" s="13"/>
      <c r="I17" s="13"/>
      <c r="J17" s="14"/>
      <c r="K17" s="12"/>
      <c r="L17" s="13"/>
      <c r="M17" s="14"/>
    </row>
    <row r="18" spans="1:13" x14ac:dyDescent="0.4">
      <c r="A18" s="12"/>
      <c r="B18" s="13"/>
      <c r="C18" s="13"/>
      <c r="D18" s="13"/>
      <c r="E18" s="13"/>
      <c r="F18" s="13"/>
      <c r="G18" s="13"/>
      <c r="H18" s="13"/>
      <c r="I18" s="13"/>
      <c r="J18" s="14"/>
      <c r="K18" s="12"/>
      <c r="L18" s="13"/>
      <c r="M18" s="14"/>
    </row>
    <row r="19" spans="1:13" x14ac:dyDescent="0.4">
      <c r="A19" s="12"/>
      <c r="B19" s="13"/>
      <c r="C19" s="13"/>
      <c r="D19" s="13"/>
      <c r="E19" s="13"/>
      <c r="F19" s="13"/>
      <c r="G19" s="13"/>
      <c r="H19" s="13"/>
      <c r="I19" s="13"/>
      <c r="J19" s="14"/>
      <c r="K19" s="12"/>
      <c r="L19" s="13"/>
      <c r="M19" s="14"/>
    </row>
    <row r="20" spans="1:13" x14ac:dyDescent="0.4">
      <c r="A20" s="12"/>
      <c r="B20" s="13"/>
      <c r="C20" s="13"/>
      <c r="D20" s="13"/>
      <c r="E20" s="13"/>
      <c r="F20" s="13"/>
      <c r="G20" s="13"/>
      <c r="H20" s="13"/>
      <c r="I20" s="13"/>
      <c r="J20" s="14"/>
      <c r="K20" s="12"/>
      <c r="L20" s="13"/>
      <c r="M20" s="14"/>
    </row>
    <row r="21" spans="1:13" x14ac:dyDescent="0.4">
      <c r="A21" s="12"/>
      <c r="B21" s="13"/>
      <c r="C21" s="13"/>
      <c r="D21" s="13"/>
      <c r="E21" s="13"/>
      <c r="F21" s="13"/>
      <c r="G21" s="13"/>
      <c r="H21" s="13"/>
      <c r="I21" s="13"/>
      <c r="J21" s="14"/>
      <c r="K21" s="12"/>
      <c r="L21" s="13"/>
      <c r="M21" s="14"/>
    </row>
    <row r="22" spans="1:13" x14ac:dyDescent="0.4">
      <c r="A22" s="12"/>
      <c r="B22" s="13"/>
      <c r="C22" s="13"/>
      <c r="D22" s="13"/>
      <c r="E22" s="13"/>
      <c r="F22" s="13"/>
      <c r="G22" s="13"/>
      <c r="H22" s="13"/>
      <c r="I22" s="13"/>
      <c r="J22" s="14"/>
      <c r="K22" s="12"/>
      <c r="L22" s="13"/>
      <c r="M22" s="14"/>
    </row>
    <row r="23" spans="1:13" x14ac:dyDescent="0.4">
      <c r="A23" s="12"/>
      <c r="B23" s="13"/>
      <c r="C23" s="13"/>
      <c r="D23" s="13"/>
      <c r="E23" s="13"/>
      <c r="F23" s="13"/>
      <c r="G23" s="13"/>
      <c r="H23" s="13"/>
      <c r="I23" s="13"/>
      <c r="J23" s="14"/>
      <c r="K23" s="12"/>
      <c r="L23" s="13"/>
      <c r="M23" s="14"/>
    </row>
    <row r="24" spans="1:13" x14ac:dyDescent="0.4">
      <c r="A24" s="12"/>
      <c r="B24" s="13"/>
      <c r="C24" s="13"/>
      <c r="D24" s="13"/>
      <c r="E24" s="13"/>
      <c r="F24" s="13"/>
      <c r="G24" s="13"/>
      <c r="H24" s="13"/>
      <c r="I24" s="13"/>
      <c r="J24" s="14"/>
      <c r="K24" s="12"/>
      <c r="L24" s="13"/>
      <c r="M24" s="14"/>
    </row>
    <row r="25" spans="1:13" x14ac:dyDescent="0.4">
      <c r="A25" s="12"/>
      <c r="B25" s="13"/>
      <c r="C25" s="13"/>
      <c r="D25" s="13"/>
      <c r="E25" s="13"/>
      <c r="F25" s="13"/>
      <c r="G25" s="13"/>
      <c r="H25" s="13"/>
      <c r="I25" s="13"/>
      <c r="J25" s="14"/>
      <c r="K25" s="12"/>
      <c r="L25" s="13"/>
      <c r="M25" s="14"/>
    </row>
    <row r="26" spans="1:13" x14ac:dyDescent="0.4">
      <c r="A26" s="12"/>
      <c r="B26" s="13"/>
      <c r="C26" s="13"/>
      <c r="D26" s="13"/>
      <c r="E26" s="13"/>
      <c r="F26" s="13"/>
      <c r="G26" s="13"/>
      <c r="H26" s="13"/>
      <c r="I26" s="13"/>
      <c r="J26" s="14"/>
      <c r="K26" s="12"/>
      <c r="L26" s="13"/>
      <c r="M26" s="14"/>
    </row>
    <row r="27" spans="1:13" x14ac:dyDescent="0.4">
      <c r="A27" s="12"/>
      <c r="B27" s="13"/>
      <c r="C27" s="13"/>
      <c r="D27" s="13"/>
      <c r="E27" s="13"/>
      <c r="F27" s="13"/>
      <c r="G27" s="13"/>
      <c r="H27" s="13"/>
      <c r="I27" s="13"/>
      <c r="J27" s="14"/>
      <c r="K27" s="12"/>
      <c r="L27" s="13"/>
      <c r="M27" s="14"/>
    </row>
    <row r="28" spans="1:13" x14ac:dyDescent="0.4">
      <c r="A28" s="12"/>
      <c r="B28" s="13"/>
      <c r="C28" s="13"/>
      <c r="D28" s="13"/>
      <c r="E28" s="13"/>
      <c r="F28" s="13"/>
      <c r="G28" s="13"/>
      <c r="H28" s="13"/>
      <c r="I28" s="13"/>
      <c r="J28" s="14"/>
      <c r="K28" s="12"/>
      <c r="L28" s="13"/>
      <c r="M28" s="14"/>
    </row>
    <row r="29" spans="1:13" x14ac:dyDescent="0.4">
      <c r="A29" s="12"/>
      <c r="B29" s="13"/>
      <c r="C29" s="13"/>
      <c r="D29" s="13"/>
      <c r="E29" s="13"/>
      <c r="F29" s="13"/>
      <c r="G29" s="13"/>
      <c r="H29" s="13"/>
      <c r="I29" s="13"/>
      <c r="J29" s="14"/>
      <c r="K29" s="12"/>
      <c r="L29" s="13"/>
      <c r="M29" s="14"/>
    </row>
    <row r="30" spans="1:13" x14ac:dyDescent="0.4">
      <c r="A30" s="12"/>
      <c r="B30" s="13"/>
      <c r="C30" s="13"/>
      <c r="D30" s="13"/>
      <c r="E30" s="13"/>
      <c r="F30" s="13"/>
      <c r="G30" s="13"/>
      <c r="H30" s="13"/>
      <c r="I30" s="13"/>
      <c r="J30" s="14"/>
      <c r="K30" s="12"/>
      <c r="L30" s="13"/>
      <c r="M30" s="14"/>
    </row>
    <row r="31" spans="1:13" x14ac:dyDescent="0.4">
      <c r="A31" s="12"/>
      <c r="B31" s="13"/>
      <c r="C31" s="13"/>
      <c r="D31" s="13"/>
      <c r="E31" s="13"/>
      <c r="F31" s="13"/>
      <c r="G31" s="13"/>
      <c r="H31" s="13"/>
      <c r="I31" s="13"/>
      <c r="J31" s="14"/>
      <c r="K31" s="12"/>
      <c r="L31" s="13"/>
      <c r="M31" s="14"/>
    </row>
    <row r="32" spans="1:13" x14ac:dyDescent="0.4">
      <c r="A32" s="12"/>
      <c r="B32" s="13"/>
      <c r="C32" s="13"/>
      <c r="D32" s="13"/>
      <c r="E32" s="13"/>
      <c r="F32" s="13"/>
      <c r="G32" s="13"/>
      <c r="H32" s="13"/>
      <c r="I32" s="13"/>
      <c r="J32" s="14"/>
      <c r="K32" s="12"/>
      <c r="L32" s="13"/>
      <c r="M32" s="14"/>
    </row>
    <row r="33" spans="1:13" x14ac:dyDescent="0.4">
      <c r="A33" s="12"/>
      <c r="B33" s="13"/>
      <c r="C33" s="13"/>
      <c r="D33" s="13"/>
      <c r="E33" s="13"/>
      <c r="F33" s="13"/>
      <c r="G33" s="13"/>
      <c r="H33" s="13"/>
      <c r="I33" s="13"/>
      <c r="J33" s="14"/>
      <c r="K33" s="12"/>
      <c r="L33" s="13"/>
      <c r="M33" s="14"/>
    </row>
    <row r="34" spans="1:13" x14ac:dyDescent="0.4">
      <c r="A34" s="12"/>
      <c r="B34" s="13"/>
      <c r="C34" s="13"/>
      <c r="D34" s="13"/>
      <c r="E34" s="13"/>
      <c r="F34" s="13"/>
      <c r="G34" s="13"/>
      <c r="H34" s="13"/>
      <c r="I34" s="13"/>
      <c r="J34" s="14"/>
      <c r="K34" s="12"/>
      <c r="L34" s="13"/>
      <c r="M34" s="14"/>
    </row>
    <row r="35" spans="1:13" x14ac:dyDescent="0.4">
      <c r="A35" s="12"/>
      <c r="B35" s="13"/>
      <c r="C35" s="13"/>
      <c r="D35" s="13"/>
      <c r="E35" s="13"/>
      <c r="F35" s="13"/>
      <c r="G35" s="13"/>
      <c r="H35" s="13"/>
      <c r="I35" s="13"/>
      <c r="J35" s="14"/>
      <c r="K35" s="12"/>
      <c r="L35" s="13"/>
      <c r="M35" s="14"/>
    </row>
    <row r="36" spans="1:13" x14ac:dyDescent="0.4">
      <c r="A36" s="12"/>
      <c r="B36" s="13"/>
      <c r="C36" s="13"/>
      <c r="D36" s="13"/>
      <c r="E36" s="13"/>
      <c r="F36" s="13"/>
      <c r="G36" s="13"/>
      <c r="H36" s="13"/>
      <c r="I36" s="13"/>
      <c r="J36" s="14"/>
      <c r="K36" s="12"/>
      <c r="L36" s="13"/>
      <c r="M36" s="14"/>
    </row>
    <row r="37" spans="1:13" x14ac:dyDescent="0.4">
      <c r="A37" s="12"/>
      <c r="B37" s="13"/>
      <c r="C37" s="13"/>
      <c r="D37" s="13"/>
      <c r="E37" s="13"/>
      <c r="F37" s="13"/>
      <c r="G37" s="13"/>
      <c r="H37" s="13"/>
      <c r="I37" s="13"/>
      <c r="J37" s="14"/>
      <c r="K37" s="12"/>
      <c r="L37" s="13"/>
      <c r="M37" s="14"/>
    </row>
    <row r="38" spans="1:13" x14ac:dyDescent="0.4">
      <c r="A38" s="12"/>
      <c r="B38" s="13"/>
      <c r="C38" s="13"/>
      <c r="D38" s="13"/>
      <c r="E38" s="13"/>
      <c r="F38" s="13"/>
      <c r="G38" s="13"/>
      <c r="H38" s="13"/>
      <c r="I38" s="13"/>
      <c r="J38" s="14"/>
      <c r="K38" s="12"/>
      <c r="L38" s="13"/>
      <c r="M38" s="14"/>
    </row>
    <row r="39" spans="1:13" x14ac:dyDescent="0.4">
      <c r="A39" s="12"/>
      <c r="B39" s="13"/>
      <c r="C39" s="13"/>
      <c r="D39" s="13"/>
      <c r="E39" s="13"/>
      <c r="F39" s="13"/>
      <c r="G39" s="13"/>
      <c r="H39" s="13"/>
      <c r="I39" s="13"/>
      <c r="J39" s="14"/>
      <c r="K39" s="12"/>
      <c r="L39" s="13"/>
      <c r="M39" s="14"/>
    </row>
    <row r="40" spans="1:13" x14ac:dyDescent="0.4">
      <c r="A40" s="12"/>
      <c r="B40" s="13"/>
      <c r="C40" s="13"/>
      <c r="D40" s="13"/>
      <c r="E40" s="13"/>
      <c r="F40" s="13"/>
      <c r="G40" s="13"/>
      <c r="H40" s="13"/>
      <c r="I40" s="13"/>
      <c r="J40" s="14"/>
      <c r="K40" s="12"/>
      <c r="L40" s="13"/>
      <c r="M40" s="14"/>
    </row>
    <row r="41" spans="1:13" x14ac:dyDescent="0.4">
      <c r="A41" s="12"/>
      <c r="B41" s="13"/>
      <c r="C41" s="13"/>
      <c r="D41" s="13"/>
      <c r="E41" s="13"/>
      <c r="F41" s="13"/>
      <c r="G41" s="13"/>
      <c r="H41" s="13"/>
      <c r="I41" s="13"/>
      <c r="J41" s="14"/>
      <c r="K41" s="12"/>
      <c r="L41" s="13"/>
      <c r="M41" s="14"/>
    </row>
    <row r="42" spans="1:13" x14ac:dyDescent="0.4">
      <c r="A42" s="12"/>
      <c r="B42" s="13"/>
      <c r="C42" s="13"/>
      <c r="D42" s="13"/>
      <c r="E42" s="13"/>
      <c r="F42" s="13"/>
      <c r="G42" s="13"/>
      <c r="H42" s="13"/>
      <c r="I42" s="13"/>
      <c r="J42" s="14"/>
      <c r="K42" s="12"/>
      <c r="L42" s="13"/>
      <c r="M42" s="14"/>
    </row>
    <row r="43" spans="1:13" x14ac:dyDescent="0.4">
      <c r="A43" s="12"/>
      <c r="B43" s="13"/>
      <c r="C43" s="13"/>
      <c r="D43" s="13"/>
      <c r="E43" s="13"/>
      <c r="F43" s="13"/>
      <c r="G43" s="13"/>
      <c r="H43" s="13"/>
      <c r="I43" s="13"/>
      <c r="J43" s="14"/>
      <c r="K43" s="12"/>
      <c r="L43" s="13"/>
      <c r="M43" s="14"/>
    </row>
    <row r="44" spans="1:13" x14ac:dyDescent="0.4">
      <c r="A44" s="12"/>
      <c r="B44" s="13"/>
      <c r="C44" s="13"/>
      <c r="D44" s="13"/>
      <c r="E44" s="13"/>
      <c r="F44" s="13"/>
      <c r="G44" s="13"/>
      <c r="H44" s="13"/>
      <c r="I44" s="13"/>
      <c r="J44" s="14"/>
      <c r="K44" s="12"/>
      <c r="L44" s="13"/>
      <c r="M44" s="14"/>
    </row>
    <row r="45" spans="1:13" x14ac:dyDescent="0.4">
      <c r="A45" s="12"/>
      <c r="B45" s="13"/>
      <c r="C45" s="13"/>
      <c r="D45" s="13"/>
      <c r="E45" s="13"/>
      <c r="F45" s="13"/>
      <c r="G45" s="13"/>
      <c r="H45" s="13"/>
      <c r="I45" s="13"/>
      <c r="J45" s="14"/>
      <c r="K45" s="12"/>
      <c r="L45" s="13"/>
      <c r="M45" s="14"/>
    </row>
    <row r="46" spans="1:13" x14ac:dyDescent="0.4">
      <c r="A46" s="12"/>
      <c r="B46" s="13"/>
      <c r="C46" s="13"/>
      <c r="D46" s="13"/>
      <c r="E46" s="13"/>
      <c r="F46" s="13"/>
      <c r="G46" s="13"/>
      <c r="H46" s="13"/>
      <c r="I46" s="13"/>
      <c r="J46" s="14"/>
      <c r="K46" s="12"/>
      <c r="L46" s="13"/>
      <c r="M46" s="14"/>
    </row>
    <row r="47" spans="1:13" x14ac:dyDescent="0.4">
      <c r="A47" s="12"/>
      <c r="B47" s="13"/>
      <c r="C47" s="13"/>
      <c r="D47" s="13"/>
      <c r="E47" s="13"/>
      <c r="F47" s="13"/>
      <c r="G47" s="13"/>
      <c r="H47" s="13"/>
      <c r="I47" s="13"/>
      <c r="J47" s="14"/>
      <c r="K47" s="12"/>
      <c r="L47" s="13"/>
      <c r="M47" s="14"/>
    </row>
    <row r="48" spans="1:13" x14ac:dyDescent="0.4">
      <c r="A48" s="12"/>
      <c r="B48" s="13"/>
      <c r="C48" s="13"/>
      <c r="D48" s="13"/>
      <c r="E48" s="13"/>
      <c r="F48" s="13"/>
      <c r="G48" s="13"/>
      <c r="H48" s="13"/>
      <c r="I48" s="13"/>
      <c r="J48" s="14"/>
      <c r="K48" s="12"/>
      <c r="L48" s="13"/>
      <c r="M48" s="14"/>
    </row>
    <row r="49" spans="1:13" x14ac:dyDescent="0.4">
      <c r="A49" s="12"/>
      <c r="B49" s="13"/>
      <c r="C49" s="13"/>
      <c r="D49" s="13"/>
      <c r="E49" s="13"/>
      <c r="F49" s="13"/>
      <c r="G49" s="13"/>
      <c r="H49" s="13"/>
      <c r="I49" s="13"/>
      <c r="J49" s="14"/>
      <c r="K49" s="12"/>
      <c r="L49" s="13"/>
      <c r="M49" s="14"/>
    </row>
    <row r="50" spans="1:13" x14ac:dyDescent="0.4">
      <c r="A50" s="12"/>
      <c r="B50" s="13"/>
      <c r="C50" s="13"/>
      <c r="D50" s="13"/>
      <c r="E50" s="13"/>
      <c r="F50" s="13"/>
      <c r="G50" s="13"/>
      <c r="H50" s="13"/>
      <c r="I50" s="13"/>
      <c r="J50" s="14"/>
      <c r="K50" s="12"/>
      <c r="L50" s="13"/>
      <c r="M50" s="14"/>
    </row>
    <row r="51" spans="1:13" x14ac:dyDescent="0.4">
      <c r="A51" s="12"/>
      <c r="B51" s="13"/>
      <c r="C51" s="13"/>
      <c r="D51" s="13"/>
      <c r="E51" s="13"/>
      <c r="F51" s="13"/>
      <c r="G51" s="13"/>
      <c r="H51" s="13"/>
      <c r="I51" s="13"/>
      <c r="J51" s="14"/>
      <c r="K51" s="12"/>
      <c r="L51" s="13"/>
      <c r="M51" s="14"/>
    </row>
    <row r="52" spans="1:13" x14ac:dyDescent="0.4">
      <c r="A52" s="12"/>
      <c r="B52" s="13"/>
      <c r="C52" s="13"/>
      <c r="D52" s="13"/>
      <c r="E52" s="13"/>
      <c r="F52" s="13"/>
      <c r="G52" s="13"/>
      <c r="H52" s="13"/>
      <c r="I52" s="13"/>
      <c r="J52" s="14"/>
      <c r="K52" s="12"/>
      <c r="L52" s="13"/>
      <c r="M52" s="14"/>
    </row>
    <row r="53" spans="1:13" x14ac:dyDescent="0.4">
      <c r="A53" s="12"/>
      <c r="B53" s="13"/>
      <c r="C53" s="13"/>
      <c r="D53" s="13"/>
      <c r="E53" s="13"/>
      <c r="F53" s="13"/>
      <c r="G53" s="13"/>
      <c r="H53" s="13"/>
      <c r="I53" s="13"/>
      <c r="J53" s="14"/>
      <c r="K53" s="12"/>
      <c r="L53" s="13"/>
      <c r="M53" s="14"/>
    </row>
    <row r="54" spans="1:13" x14ac:dyDescent="0.4">
      <c r="A54" s="12"/>
      <c r="B54" s="13"/>
      <c r="C54" s="13"/>
      <c r="D54" s="13"/>
      <c r="E54" s="13"/>
      <c r="F54" s="13"/>
      <c r="G54" s="13"/>
      <c r="H54" s="13"/>
      <c r="I54" s="13"/>
      <c r="J54" s="14"/>
      <c r="K54" s="12"/>
      <c r="L54" s="13"/>
      <c r="M54" s="14"/>
    </row>
    <row r="55" spans="1:13" x14ac:dyDescent="0.4">
      <c r="A55" s="12"/>
      <c r="B55" s="13"/>
      <c r="C55" s="13"/>
      <c r="D55" s="13"/>
      <c r="E55" s="13"/>
      <c r="F55" s="13"/>
      <c r="G55" s="13"/>
      <c r="H55" s="13"/>
      <c r="I55" s="13"/>
      <c r="J55" s="14"/>
      <c r="K55" s="12"/>
      <c r="L55" s="13"/>
      <c r="M55" s="14"/>
    </row>
    <row r="56" spans="1:13" x14ac:dyDescent="0.4">
      <c r="A56" s="12"/>
      <c r="B56" s="13"/>
      <c r="C56" s="13"/>
      <c r="D56" s="13"/>
      <c r="E56" s="13"/>
      <c r="F56" s="13"/>
      <c r="G56" s="13"/>
      <c r="H56" s="13"/>
      <c r="I56" s="13"/>
      <c r="J56" s="14"/>
      <c r="K56" s="12"/>
      <c r="L56" s="13"/>
      <c r="M56" s="14"/>
    </row>
    <row r="57" spans="1:13" x14ac:dyDescent="0.4">
      <c r="A57" s="12"/>
      <c r="B57" s="13"/>
      <c r="C57" s="13"/>
      <c r="D57" s="13"/>
      <c r="E57" s="13"/>
      <c r="F57" s="13"/>
      <c r="G57" s="13"/>
      <c r="H57" s="13"/>
      <c r="I57" s="13"/>
      <c r="J57" s="14"/>
      <c r="K57" s="12"/>
      <c r="L57" s="13"/>
      <c r="M57" s="14"/>
    </row>
    <row r="58" spans="1:13" x14ac:dyDescent="0.4">
      <c r="A58" s="12"/>
      <c r="B58" s="13"/>
      <c r="C58" s="13"/>
      <c r="D58" s="13"/>
      <c r="E58" s="13"/>
      <c r="F58" s="13"/>
      <c r="G58" s="13"/>
      <c r="H58" s="13"/>
      <c r="I58" s="13"/>
      <c r="J58" s="14"/>
      <c r="K58" s="12"/>
      <c r="L58" s="13"/>
      <c r="M58" s="14"/>
    </row>
    <row r="59" spans="1:13" x14ac:dyDescent="0.4">
      <c r="A59" s="12"/>
      <c r="B59" s="13"/>
      <c r="C59" s="13"/>
      <c r="D59" s="13"/>
      <c r="E59" s="13"/>
      <c r="F59" s="13"/>
      <c r="G59" s="13"/>
      <c r="H59" s="13"/>
      <c r="I59" s="13"/>
      <c r="J59" s="14"/>
      <c r="K59" s="12"/>
      <c r="L59" s="13"/>
      <c r="M59" s="14"/>
    </row>
    <row r="60" spans="1:13" x14ac:dyDescent="0.4">
      <c r="A60" s="12"/>
      <c r="B60" s="13"/>
      <c r="C60" s="13"/>
      <c r="D60" s="13"/>
      <c r="E60" s="13"/>
      <c r="F60" s="13"/>
      <c r="G60" s="13"/>
      <c r="H60" s="13"/>
      <c r="I60" s="13"/>
      <c r="J60" s="14"/>
      <c r="K60" s="12"/>
      <c r="L60" s="13"/>
      <c r="M60" s="14"/>
    </row>
    <row r="61" spans="1:13" x14ac:dyDescent="0.4">
      <c r="A61" s="12"/>
      <c r="B61" s="13"/>
      <c r="C61" s="13"/>
      <c r="D61" s="13"/>
      <c r="E61" s="13"/>
      <c r="F61" s="13"/>
      <c r="G61" s="13"/>
      <c r="H61" s="13"/>
      <c r="I61" s="13"/>
      <c r="J61" s="14"/>
      <c r="K61" s="12"/>
      <c r="L61" s="13"/>
      <c r="M61" s="14"/>
    </row>
    <row r="62" spans="1:13" x14ac:dyDescent="0.4">
      <c r="A62" s="12"/>
      <c r="B62" s="13"/>
      <c r="C62" s="13"/>
      <c r="D62" s="13"/>
      <c r="E62" s="13"/>
      <c r="F62" s="13"/>
      <c r="G62" s="13"/>
      <c r="H62" s="13"/>
      <c r="I62" s="13"/>
      <c r="J62" s="14"/>
      <c r="K62" s="12"/>
      <c r="L62" s="13"/>
      <c r="M62" s="14"/>
    </row>
    <row r="63" spans="1:13" x14ac:dyDescent="0.4">
      <c r="A63" s="12"/>
      <c r="B63" s="13"/>
      <c r="C63" s="13"/>
      <c r="D63" s="13"/>
      <c r="E63" s="13"/>
      <c r="F63" s="13"/>
      <c r="G63" s="13"/>
      <c r="H63" s="13"/>
      <c r="I63" s="13"/>
      <c r="J63" s="14"/>
      <c r="K63" s="12"/>
      <c r="L63" s="13"/>
      <c r="M63" s="14"/>
    </row>
    <row r="64" spans="1:13" x14ac:dyDescent="0.4">
      <c r="A64" s="12"/>
      <c r="B64" s="13"/>
      <c r="C64" s="13"/>
      <c r="D64" s="13"/>
      <c r="E64" s="13"/>
      <c r="F64" s="13"/>
      <c r="G64" s="13"/>
      <c r="H64" s="13"/>
      <c r="I64" s="13"/>
      <c r="J64" s="14"/>
      <c r="K64" s="12"/>
      <c r="L64" s="13"/>
      <c r="M64" s="14"/>
    </row>
    <row r="65" spans="1:13" x14ac:dyDescent="0.4">
      <c r="A65" s="12"/>
      <c r="B65" s="13"/>
      <c r="C65" s="13"/>
      <c r="D65" s="13"/>
      <c r="E65" s="13"/>
      <c r="F65" s="13"/>
      <c r="G65" s="13"/>
      <c r="H65" s="13"/>
      <c r="I65" s="13"/>
      <c r="J65" s="14"/>
      <c r="K65" s="12"/>
      <c r="L65" s="13"/>
      <c r="M65" s="14"/>
    </row>
    <row r="66" spans="1:13" x14ac:dyDescent="0.4">
      <c r="A66" s="12"/>
      <c r="B66" s="13"/>
      <c r="C66" s="13"/>
      <c r="D66" s="13"/>
      <c r="E66" s="13"/>
      <c r="F66" s="13"/>
      <c r="G66" s="13"/>
      <c r="H66" s="13"/>
      <c r="I66" s="13"/>
      <c r="J66" s="14"/>
      <c r="K66" s="12"/>
      <c r="L66" s="13"/>
      <c r="M66" s="14"/>
    </row>
    <row r="67" spans="1:13" x14ac:dyDescent="0.4">
      <c r="A67" s="12"/>
      <c r="B67" s="13"/>
      <c r="C67" s="13"/>
      <c r="D67" s="13"/>
      <c r="E67" s="13"/>
      <c r="F67" s="13"/>
      <c r="G67" s="13"/>
      <c r="H67" s="13"/>
      <c r="I67" s="13"/>
      <c r="J67" s="14"/>
      <c r="K67" s="12"/>
      <c r="L67" s="13"/>
      <c r="M67" s="14"/>
    </row>
    <row r="68" spans="1:13" x14ac:dyDescent="0.4">
      <c r="A68" s="12"/>
      <c r="B68" s="13"/>
      <c r="C68" s="13"/>
      <c r="D68" s="13"/>
      <c r="E68" s="13"/>
      <c r="F68" s="13"/>
      <c r="G68" s="13"/>
      <c r="H68" s="13"/>
      <c r="I68" s="13"/>
      <c r="J68" s="14"/>
      <c r="K68" s="12"/>
      <c r="L68" s="13"/>
      <c r="M68" s="14"/>
    </row>
    <row r="69" spans="1:13" x14ac:dyDescent="0.4">
      <c r="A69" s="12"/>
      <c r="B69" s="13"/>
      <c r="C69" s="13"/>
      <c r="D69" s="13"/>
      <c r="E69" s="13"/>
      <c r="F69" s="13"/>
      <c r="G69" s="13"/>
      <c r="H69" s="13"/>
      <c r="I69" s="13"/>
      <c r="J69" s="14"/>
      <c r="K69" s="12"/>
      <c r="L69" s="13"/>
      <c r="M69" s="14"/>
    </row>
    <row r="70" spans="1:13" x14ac:dyDescent="0.4">
      <c r="A70" s="12"/>
      <c r="B70" s="13"/>
      <c r="C70" s="13"/>
      <c r="D70" s="13"/>
      <c r="E70" s="13"/>
      <c r="F70" s="13"/>
      <c r="G70" s="13"/>
      <c r="H70" s="13"/>
      <c r="I70" s="13"/>
      <c r="J70" s="14"/>
      <c r="K70" s="12"/>
      <c r="L70" s="13"/>
      <c r="M70" s="14"/>
    </row>
    <row r="71" spans="1:13" x14ac:dyDescent="0.4">
      <c r="A71" s="12"/>
      <c r="B71" s="13"/>
      <c r="C71" s="13"/>
      <c r="D71" s="13"/>
      <c r="E71" s="13"/>
      <c r="F71" s="13"/>
      <c r="G71" s="13"/>
      <c r="H71" s="13"/>
      <c r="I71" s="13"/>
      <c r="J71" s="14"/>
      <c r="K71" s="12"/>
      <c r="L71" s="13"/>
      <c r="M71" s="14"/>
    </row>
    <row r="72" spans="1:13" x14ac:dyDescent="0.4">
      <c r="A72" s="12"/>
      <c r="B72" s="13"/>
      <c r="C72" s="13"/>
      <c r="D72" s="13"/>
      <c r="E72" s="13"/>
      <c r="F72" s="13"/>
      <c r="G72" s="13"/>
      <c r="H72" s="13"/>
      <c r="I72" s="13"/>
      <c r="J72" s="14"/>
      <c r="K72" s="12"/>
      <c r="L72" s="13"/>
      <c r="M72" s="14"/>
    </row>
    <row r="73" spans="1:13" x14ac:dyDescent="0.4">
      <c r="A73" s="12"/>
      <c r="B73" s="13"/>
      <c r="C73" s="13"/>
      <c r="D73" s="13"/>
      <c r="E73" s="13"/>
      <c r="F73" s="13"/>
      <c r="G73" s="13"/>
      <c r="H73" s="13"/>
      <c r="I73" s="13"/>
      <c r="J73" s="14"/>
      <c r="K73" s="12"/>
      <c r="L73" s="13"/>
      <c r="M73" s="14"/>
    </row>
    <row r="74" spans="1:13" x14ac:dyDescent="0.4">
      <c r="A74" s="12"/>
      <c r="B74" s="13"/>
      <c r="C74" s="13"/>
      <c r="D74" s="13"/>
      <c r="E74" s="13"/>
      <c r="F74" s="13"/>
      <c r="G74" s="13"/>
      <c r="H74" s="13"/>
      <c r="I74" s="13"/>
      <c r="J74" s="14"/>
      <c r="K74" s="12"/>
      <c r="L74" s="13"/>
      <c r="M74" s="14"/>
    </row>
    <row r="75" spans="1:13" x14ac:dyDescent="0.4">
      <c r="A75" s="12"/>
      <c r="B75" s="13"/>
      <c r="C75" s="13"/>
      <c r="D75" s="13"/>
      <c r="E75" s="13"/>
      <c r="F75" s="13"/>
      <c r="G75" s="13"/>
      <c r="H75" s="13"/>
      <c r="I75" s="13"/>
      <c r="J75" s="14"/>
      <c r="K75" s="12"/>
      <c r="L75" s="13"/>
      <c r="M75" s="14"/>
    </row>
    <row r="76" spans="1:13" x14ac:dyDescent="0.4">
      <c r="A76" s="12"/>
      <c r="B76" s="13"/>
      <c r="C76" s="13"/>
      <c r="D76" s="13"/>
      <c r="E76" s="13"/>
      <c r="F76" s="13"/>
      <c r="G76" s="13"/>
      <c r="H76" s="13"/>
      <c r="I76" s="13"/>
      <c r="J76" s="14"/>
      <c r="K76" s="12"/>
      <c r="L76" s="13"/>
      <c r="M76" s="14"/>
    </row>
    <row r="77" spans="1:13" x14ac:dyDescent="0.4">
      <c r="A77" s="12"/>
      <c r="B77" s="13"/>
      <c r="C77" s="13"/>
      <c r="D77" s="13"/>
      <c r="E77" s="13"/>
      <c r="F77" s="13"/>
      <c r="G77" s="13"/>
      <c r="H77" s="13"/>
      <c r="I77" s="13"/>
      <c r="J77" s="14"/>
      <c r="K77" s="12"/>
      <c r="L77" s="13"/>
      <c r="M77" s="14"/>
    </row>
    <row r="78" spans="1:13" x14ac:dyDescent="0.4">
      <c r="A78" s="12"/>
      <c r="B78" s="13"/>
      <c r="C78" s="13"/>
      <c r="D78" s="13"/>
      <c r="E78" s="13"/>
      <c r="F78" s="13"/>
      <c r="G78" s="13"/>
      <c r="H78" s="13"/>
      <c r="I78" s="13"/>
      <c r="J78" s="14"/>
      <c r="K78" s="12"/>
      <c r="L78" s="13"/>
      <c r="M78" s="14"/>
    </row>
    <row r="79" spans="1:13" x14ac:dyDescent="0.4">
      <c r="A79" s="12"/>
      <c r="B79" s="13"/>
      <c r="C79" s="13"/>
      <c r="D79" s="13"/>
      <c r="E79" s="13"/>
      <c r="F79" s="13"/>
      <c r="G79" s="13"/>
      <c r="H79" s="13"/>
      <c r="I79" s="13"/>
      <c r="J79" s="14"/>
      <c r="K79" s="12"/>
      <c r="L79" s="13"/>
      <c r="M79" s="14"/>
    </row>
    <row r="80" spans="1:13" x14ac:dyDescent="0.4">
      <c r="A80" s="12"/>
      <c r="B80" s="13"/>
      <c r="C80" s="13"/>
      <c r="D80" s="13"/>
      <c r="E80" s="13"/>
      <c r="F80" s="13"/>
      <c r="G80" s="13"/>
      <c r="H80" s="13"/>
      <c r="I80" s="13"/>
      <c r="J80" s="14"/>
      <c r="K80" s="12"/>
      <c r="L80" s="13"/>
      <c r="M80" s="14"/>
    </row>
    <row r="81" spans="1:13" x14ac:dyDescent="0.4">
      <c r="A81" s="12"/>
      <c r="B81" s="13"/>
      <c r="C81" s="13"/>
      <c r="D81" s="13"/>
      <c r="E81" s="13"/>
      <c r="F81" s="13"/>
      <c r="G81" s="13"/>
      <c r="H81" s="13"/>
      <c r="I81" s="13"/>
      <c r="J81" s="14"/>
      <c r="K81" s="12"/>
      <c r="L81" s="13"/>
      <c r="M81" s="14"/>
    </row>
    <row r="82" spans="1:13" x14ac:dyDescent="0.4">
      <c r="A82" s="12"/>
      <c r="B82" s="13"/>
      <c r="C82" s="13"/>
      <c r="D82" s="13"/>
      <c r="E82" s="13"/>
      <c r="F82" s="13"/>
      <c r="G82" s="13"/>
      <c r="H82" s="13"/>
      <c r="I82" s="13"/>
      <c r="J82" s="14"/>
      <c r="K82" s="12"/>
      <c r="L82" s="13"/>
      <c r="M82" s="14"/>
    </row>
    <row r="83" spans="1:13" x14ac:dyDescent="0.4">
      <c r="A83" s="12"/>
      <c r="B83" s="13"/>
      <c r="C83" s="13"/>
      <c r="D83" s="13"/>
      <c r="E83" s="13"/>
      <c r="F83" s="13"/>
      <c r="G83" s="13"/>
      <c r="H83" s="13"/>
      <c r="I83" s="13"/>
      <c r="J83" s="14"/>
      <c r="K83" s="12"/>
      <c r="L83" s="13"/>
      <c r="M83" s="14"/>
    </row>
    <row r="84" spans="1:13" x14ac:dyDescent="0.4">
      <c r="A84" s="12"/>
      <c r="B84" s="13"/>
      <c r="C84" s="13"/>
      <c r="D84" s="13"/>
      <c r="E84" s="13"/>
      <c r="F84" s="13"/>
      <c r="G84" s="13"/>
      <c r="H84" s="13"/>
      <c r="I84" s="13"/>
      <c r="J84" s="14"/>
      <c r="K84" s="12"/>
      <c r="L84" s="13"/>
      <c r="M84" s="14"/>
    </row>
    <row r="85" spans="1:13" x14ac:dyDescent="0.4">
      <c r="A85" s="12"/>
      <c r="B85" s="13"/>
      <c r="C85" s="13"/>
      <c r="D85" s="13"/>
      <c r="E85" s="13"/>
      <c r="F85" s="13"/>
      <c r="G85" s="13"/>
      <c r="H85" s="13"/>
      <c r="I85" s="13"/>
      <c r="J85" s="14"/>
      <c r="K85" s="12"/>
      <c r="L85" s="13"/>
      <c r="M85" s="14"/>
    </row>
    <row r="86" spans="1:13" x14ac:dyDescent="0.4">
      <c r="A86" s="12"/>
      <c r="B86" s="13"/>
      <c r="C86" s="13"/>
      <c r="D86" s="13"/>
      <c r="E86" s="13"/>
      <c r="F86" s="13"/>
      <c r="G86" s="13"/>
      <c r="H86" s="13"/>
      <c r="I86" s="13"/>
      <c r="J86" s="14"/>
      <c r="K86" s="12"/>
      <c r="L86" s="13"/>
      <c r="M86" s="14"/>
    </row>
    <row r="87" spans="1:13" x14ac:dyDescent="0.4">
      <c r="A87" s="12"/>
      <c r="B87" s="13"/>
      <c r="C87" s="13"/>
      <c r="D87" s="13"/>
      <c r="E87" s="13"/>
      <c r="F87" s="13"/>
      <c r="G87" s="13"/>
      <c r="H87" s="13"/>
      <c r="I87" s="13"/>
      <c r="J87" s="14"/>
      <c r="K87" s="12"/>
      <c r="L87" s="13"/>
      <c r="M87" s="14"/>
    </row>
    <row r="88" spans="1:13" x14ac:dyDescent="0.4">
      <c r="A88" s="12"/>
      <c r="B88" s="13"/>
      <c r="C88" s="13"/>
      <c r="D88" s="13"/>
      <c r="E88" s="13"/>
      <c r="F88" s="13"/>
      <c r="G88" s="13"/>
      <c r="H88" s="13"/>
      <c r="I88" s="13"/>
      <c r="J88" s="14"/>
      <c r="K88" s="12"/>
      <c r="L88" s="13"/>
      <c r="M88" s="14"/>
    </row>
    <row r="89" spans="1:13" x14ac:dyDescent="0.4">
      <c r="A89" s="12"/>
      <c r="B89" s="13"/>
      <c r="C89" s="13"/>
      <c r="D89" s="13"/>
      <c r="E89" s="13"/>
      <c r="F89" s="13"/>
      <c r="G89" s="13"/>
      <c r="H89" s="13"/>
      <c r="I89" s="13"/>
      <c r="J89" s="14"/>
      <c r="K89" s="12"/>
      <c r="L89" s="13"/>
      <c r="M89" s="14"/>
    </row>
    <row r="90" spans="1:13" x14ac:dyDescent="0.4">
      <c r="A90" s="12"/>
      <c r="B90" s="13"/>
      <c r="C90" s="13"/>
      <c r="D90" s="13"/>
      <c r="E90" s="13"/>
      <c r="F90" s="13"/>
      <c r="G90" s="13"/>
      <c r="H90" s="13"/>
      <c r="I90" s="13"/>
      <c r="J90" s="14"/>
      <c r="K90" s="12"/>
      <c r="L90" s="13"/>
      <c r="M90" s="14"/>
    </row>
    <row r="91" spans="1:13" x14ac:dyDescent="0.4">
      <c r="A91" s="12"/>
      <c r="B91" s="13"/>
      <c r="C91" s="13"/>
      <c r="D91" s="13"/>
      <c r="E91" s="13"/>
      <c r="F91" s="13"/>
      <c r="G91" s="13"/>
      <c r="H91" s="13"/>
      <c r="I91" s="13"/>
      <c r="J91" s="14"/>
      <c r="K91" s="12"/>
      <c r="L91" s="13"/>
      <c r="M91" s="14"/>
    </row>
    <row r="92" spans="1:13" x14ac:dyDescent="0.4">
      <c r="A92" s="12"/>
      <c r="B92" s="13"/>
      <c r="C92" s="13"/>
      <c r="D92" s="13"/>
      <c r="E92" s="13"/>
      <c r="F92" s="13"/>
      <c r="G92" s="13"/>
      <c r="H92" s="13"/>
      <c r="I92" s="13"/>
      <c r="J92" s="14"/>
      <c r="K92" s="12"/>
      <c r="L92" s="13"/>
      <c r="M92" s="14"/>
    </row>
    <row r="93" spans="1:13" x14ac:dyDescent="0.4">
      <c r="A93" s="12"/>
      <c r="B93" s="13"/>
      <c r="C93" s="13"/>
      <c r="D93" s="13"/>
      <c r="E93" s="13"/>
      <c r="F93" s="13"/>
      <c r="G93" s="13"/>
      <c r="H93" s="13"/>
      <c r="I93" s="13"/>
      <c r="J93" s="14"/>
      <c r="K93" s="12"/>
      <c r="L93" s="13"/>
      <c r="M93" s="14"/>
    </row>
    <row r="94" spans="1:13" x14ac:dyDescent="0.4">
      <c r="A94" s="12"/>
      <c r="B94" s="13"/>
      <c r="C94" s="13"/>
      <c r="D94" s="13"/>
      <c r="E94" s="13"/>
      <c r="F94" s="13"/>
      <c r="G94" s="13"/>
      <c r="H94" s="13"/>
      <c r="I94" s="13"/>
      <c r="J94" s="14"/>
      <c r="K94" s="12"/>
      <c r="L94" s="13"/>
      <c r="M94" s="14"/>
    </row>
    <row r="95" spans="1:13" x14ac:dyDescent="0.4">
      <c r="A95" s="12"/>
      <c r="B95" s="13"/>
      <c r="C95" s="13"/>
      <c r="D95" s="13"/>
      <c r="E95" s="13"/>
      <c r="F95" s="13"/>
      <c r="G95" s="13"/>
      <c r="H95" s="13"/>
      <c r="I95" s="13"/>
      <c r="J95" s="14"/>
      <c r="K95" s="12"/>
      <c r="L95" s="13"/>
      <c r="M95" s="14"/>
    </row>
    <row r="96" spans="1:13" x14ac:dyDescent="0.4">
      <c r="A96" s="12"/>
      <c r="B96" s="13"/>
      <c r="C96" s="13"/>
      <c r="D96" s="13"/>
      <c r="E96" s="13"/>
      <c r="F96" s="13"/>
      <c r="G96" s="13"/>
      <c r="H96" s="13"/>
      <c r="I96" s="13"/>
      <c r="J96" s="14"/>
      <c r="K96" s="12"/>
      <c r="L96" s="13"/>
      <c r="M96" s="14"/>
    </row>
    <row r="97" spans="1:13" x14ac:dyDescent="0.4">
      <c r="A97" s="12"/>
      <c r="B97" s="13"/>
      <c r="C97" s="13"/>
      <c r="D97" s="13"/>
      <c r="E97" s="13"/>
      <c r="F97" s="13"/>
      <c r="G97" s="13"/>
      <c r="H97" s="13"/>
      <c r="I97" s="13"/>
      <c r="J97" s="14"/>
      <c r="K97" s="12"/>
      <c r="L97" s="13"/>
      <c r="M97" s="14"/>
    </row>
    <row r="98" spans="1:13" x14ac:dyDescent="0.4">
      <c r="A98" s="12"/>
      <c r="B98" s="13"/>
      <c r="C98" s="13"/>
      <c r="D98" s="13"/>
      <c r="E98" s="13"/>
      <c r="F98" s="13"/>
      <c r="G98" s="13"/>
      <c r="H98" s="13"/>
      <c r="I98" s="13"/>
      <c r="J98" s="14"/>
      <c r="K98" s="12"/>
      <c r="L98" s="13"/>
      <c r="M98" s="14"/>
    </row>
    <row r="99" spans="1:13" x14ac:dyDescent="0.4">
      <c r="A99" s="12"/>
      <c r="B99" s="13"/>
      <c r="C99" s="13"/>
      <c r="D99" s="13"/>
      <c r="E99" s="13"/>
      <c r="F99" s="13"/>
      <c r="G99" s="13"/>
      <c r="H99" s="13"/>
      <c r="I99" s="13"/>
      <c r="J99" s="14"/>
      <c r="K99" s="12"/>
      <c r="L99" s="13"/>
      <c r="M99" s="14"/>
    </row>
    <row r="100" spans="1:13" ht="14.25" thickBot="1" x14ac:dyDescent="0.45">
      <c r="A100" s="17"/>
      <c r="B100" s="18"/>
      <c r="C100" s="18"/>
      <c r="D100" s="18"/>
      <c r="E100" s="18"/>
      <c r="F100" s="18"/>
      <c r="G100" s="18"/>
      <c r="H100" s="18"/>
      <c r="I100" s="18"/>
      <c r="J100" s="19"/>
      <c r="K100" s="17"/>
      <c r="L100" s="18"/>
      <c r="M100" s="19"/>
    </row>
  </sheetData>
  <phoneticPr fontId="1"/>
  <conditionalFormatting sqref="A3:J1001">
    <cfRule type="expression" dxfId="10" priority="5">
      <formula>$K3&lt;&gt;""</formula>
    </cfRule>
  </conditionalFormatting>
  <conditionalFormatting sqref="I3">
    <cfRule type="containsText" dxfId="9" priority="2" operator="containsText" text="低">
      <formula>NOT(ISERROR(SEARCH("低",I3)))</formula>
    </cfRule>
    <cfRule type="containsText" dxfId="8" priority="3" operator="containsText" text="中">
      <formula>NOT(ISERROR(SEARCH("中",I3)))</formula>
    </cfRule>
    <cfRule type="containsText" dxfId="7" priority="4" operator="containsText" text="高">
      <formula>NOT(ISERROR(SEARCH("高",I3)))</formula>
    </cfRule>
  </conditionalFormatting>
  <conditionalFormatting sqref="I4:I1001">
    <cfRule type="containsText" dxfId="6" priority="6" operator="containsText" text="低">
      <formula>NOT(ISERROR(SEARCH("低",I4)))</formula>
    </cfRule>
    <cfRule type="containsText" dxfId="5" priority="7" operator="containsText" text="中">
      <formula>NOT(ISERROR(SEARCH("中",I4)))</formula>
    </cfRule>
    <cfRule type="containsText" dxfId="4" priority="9" operator="containsText" text="高">
      <formula>NOT(ISERROR(SEARCH("高",I4)))</formula>
    </cfRule>
  </conditionalFormatting>
  <pageMargins left="0.70866141732283472" right="0.70866141732283472" top="0.74803149606299213" bottom="0.74803149606299213" header="0.31496062992125984" footer="0.31496062992125984"/>
  <pageSetup paperSize="9" scale="71"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D23AB75-16D3-4B05-A964-307389FDD046}">
          <x14:formula1>
            <xm:f>リスト!$C$2</xm:f>
          </x14:formula1>
          <xm:sqref>K3:K501</xm:sqref>
        </x14:dataValidation>
        <x14:dataValidation type="list" allowBlank="1" showInputMessage="1" showErrorMessage="1" xr:uid="{036C5E12-59FA-44B1-9D04-C8536588FCDE}">
          <x14:formula1>
            <xm:f>リスト!$A$2:$A$4</xm:f>
          </x14:formula1>
          <xm:sqref>I3:I501</xm:sqref>
        </x14:dataValidation>
        <x14:dataValidation type="list" allowBlank="1" showInputMessage="1" showErrorMessage="1" xr:uid="{32AA585C-1643-43A3-B412-109BE3FDC074}">
          <x14:formula1>
            <xm:f>リスト!$B$2:$B$13</xm:f>
          </x14:formula1>
          <xm:sqref>E3:E501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6E4D-533F-4340-AAFF-DFED6F217058}">
  <sheetPr>
    <pageSetUpPr fitToPage="1"/>
  </sheetPr>
  <dimension ref="A1:M8"/>
  <sheetViews>
    <sheetView showGridLines="0" view="pageBreakPreview" zoomScale="80" zoomScaleNormal="90" zoomScaleSheetLayoutView="80" workbookViewId="0">
      <pane ySplit="4" topLeftCell="A5" activePane="bottomLeft" state="frozen"/>
      <selection activeCell="F9" sqref="F9"/>
      <selection pane="bottomLeft" activeCell="G20" sqref="A20:XFD1048576"/>
    </sheetView>
  </sheetViews>
  <sheetFormatPr defaultColWidth="8.75" defaultRowHeight="13.5" x14ac:dyDescent="0.15"/>
  <cols>
    <col min="1" max="3" width="6.375" style="15" customWidth="1"/>
    <col min="4" max="4" width="10.75" style="15" customWidth="1"/>
    <col min="5" max="5" width="14" style="15" customWidth="1"/>
    <col min="6" max="6" width="32.5" style="31" customWidth="1"/>
    <col min="7" max="7" width="14" style="15" customWidth="1"/>
    <col min="8" max="8" width="18.75" style="15" customWidth="1"/>
    <col min="9" max="9" width="9.75" style="15" customWidth="1"/>
    <col min="10" max="10" width="25.75" style="31" customWidth="1"/>
    <col min="11" max="11" width="14.75" style="15" customWidth="1"/>
    <col min="12" max="12" width="11.75" style="15" customWidth="1"/>
    <col min="13" max="13" width="25.75" style="15" customWidth="1"/>
    <col min="14" max="16384" width="8.75" style="15"/>
  </cols>
  <sheetData>
    <row r="1" spans="1:13" ht="73.900000000000006" customHeight="1" x14ac:dyDescent="0.15"/>
    <row r="3" spans="1:13" s="32" customFormat="1" ht="14.25" thickBot="1" x14ac:dyDescent="0.45">
      <c r="A3" s="1" t="s">
        <v>48</v>
      </c>
      <c r="B3" s="1" t="s">
        <v>48</v>
      </c>
      <c r="C3" s="2" t="s">
        <v>48</v>
      </c>
      <c r="D3" s="1" t="s">
        <v>49</v>
      </c>
      <c r="E3" s="1" t="s">
        <v>47</v>
      </c>
      <c r="F3" s="2" t="s">
        <v>49</v>
      </c>
      <c r="G3" s="2" t="s">
        <v>49</v>
      </c>
      <c r="H3" s="1" t="s">
        <v>49</v>
      </c>
      <c r="I3" s="2" t="s">
        <v>47</v>
      </c>
      <c r="J3" s="2" t="s">
        <v>53</v>
      </c>
      <c r="K3" s="3" t="s">
        <v>47</v>
      </c>
      <c r="L3" s="3" t="s">
        <v>48</v>
      </c>
      <c r="M3" s="2" t="s">
        <v>53</v>
      </c>
    </row>
    <row r="4" spans="1:13" s="40" customFormat="1" x14ac:dyDescent="0.15">
      <c r="A4" s="33" t="s">
        <v>0</v>
      </c>
      <c r="B4" s="34" t="s">
        <v>1</v>
      </c>
      <c r="C4" s="34" t="s">
        <v>2</v>
      </c>
      <c r="D4" s="34" t="s">
        <v>3</v>
      </c>
      <c r="E4" s="34" t="s">
        <v>6</v>
      </c>
      <c r="F4" s="35" t="s">
        <v>7</v>
      </c>
      <c r="G4" s="34" t="s">
        <v>55</v>
      </c>
      <c r="H4" s="34" t="s">
        <v>4</v>
      </c>
      <c r="I4" s="34" t="s">
        <v>5</v>
      </c>
      <c r="J4" s="36" t="s">
        <v>60</v>
      </c>
      <c r="K4" s="37" t="s">
        <v>15</v>
      </c>
      <c r="L4" s="38" t="s">
        <v>8</v>
      </c>
      <c r="M4" s="39" t="s">
        <v>9</v>
      </c>
    </row>
    <row r="5" spans="1:13" x14ac:dyDescent="0.15">
      <c r="A5" s="41">
        <v>2023</v>
      </c>
      <c r="B5" s="24">
        <v>4</v>
      </c>
      <c r="C5" s="24">
        <v>10</v>
      </c>
      <c r="D5" s="24" t="s">
        <v>24</v>
      </c>
      <c r="E5" s="24" t="s">
        <v>19</v>
      </c>
      <c r="F5" s="42" t="s">
        <v>28</v>
      </c>
      <c r="G5" s="24" t="s">
        <v>57</v>
      </c>
      <c r="H5" s="24" t="s">
        <v>26</v>
      </c>
      <c r="I5" s="24" t="s">
        <v>16</v>
      </c>
      <c r="J5" s="43" t="s">
        <v>27</v>
      </c>
      <c r="K5" s="41"/>
      <c r="L5" s="24"/>
      <c r="M5" s="44"/>
    </row>
    <row r="6" spans="1:13" x14ac:dyDescent="0.15">
      <c r="A6" s="41">
        <v>2023</v>
      </c>
      <c r="B6" s="24">
        <v>4</v>
      </c>
      <c r="C6" s="24">
        <v>10</v>
      </c>
      <c r="D6" s="24" t="s">
        <v>25</v>
      </c>
      <c r="E6" s="24" t="s">
        <v>20</v>
      </c>
      <c r="F6" s="42" t="s">
        <v>32</v>
      </c>
      <c r="G6" s="24" t="s">
        <v>58</v>
      </c>
      <c r="H6" s="24" t="s">
        <v>29</v>
      </c>
      <c r="I6" s="24" t="s">
        <v>17</v>
      </c>
      <c r="J6" s="43" t="s">
        <v>33</v>
      </c>
      <c r="K6" s="41"/>
      <c r="L6" s="24"/>
      <c r="M6" s="44"/>
    </row>
    <row r="7" spans="1:13" x14ac:dyDescent="0.15">
      <c r="A7" s="41">
        <v>2023</v>
      </c>
      <c r="B7" s="24">
        <v>4</v>
      </c>
      <c r="C7" s="24">
        <v>15</v>
      </c>
      <c r="D7" s="24" t="s">
        <v>30</v>
      </c>
      <c r="E7" s="24" t="s">
        <v>23</v>
      </c>
      <c r="F7" s="42" t="s">
        <v>34</v>
      </c>
      <c r="G7" s="24" t="s">
        <v>59</v>
      </c>
      <c r="H7" s="24" t="s">
        <v>31</v>
      </c>
      <c r="I7" s="24" t="s">
        <v>18</v>
      </c>
      <c r="J7" s="43"/>
      <c r="K7" s="41"/>
      <c r="L7" s="24"/>
      <c r="M7" s="44"/>
    </row>
    <row r="8" spans="1:13" ht="14.25" thickBot="1" x14ac:dyDescent="0.2">
      <c r="A8" s="45">
        <v>2023</v>
      </c>
      <c r="B8" s="46">
        <v>4</v>
      </c>
      <c r="C8" s="46">
        <v>15</v>
      </c>
      <c r="D8" s="46" t="s">
        <v>35</v>
      </c>
      <c r="E8" s="46" t="s">
        <v>19</v>
      </c>
      <c r="F8" s="47" t="s">
        <v>37</v>
      </c>
      <c r="G8" s="46"/>
      <c r="H8" s="46" t="s">
        <v>36</v>
      </c>
      <c r="I8" s="46" t="s">
        <v>17</v>
      </c>
      <c r="J8" s="48"/>
      <c r="K8" s="45" t="s">
        <v>13</v>
      </c>
      <c r="L8" s="46">
        <v>10</v>
      </c>
      <c r="M8" s="49"/>
    </row>
  </sheetData>
  <autoFilter ref="A4:K19" xr:uid="{9E236E4D-533F-4340-AAFF-DFED6F217058}"/>
  <phoneticPr fontId="1"/>
  <conditionalFormatting sqref="A5:J19">
    <cfRule type="expression" dxfId="3" priority="11">
      <formula>$K5&lt;&gt;""</formula>
    </cfRule>
  </conditionalFormatting>
  <conditionalFormatting sqref="I5:I19">
    <cfRule type="containsText" dxfId="2" priority="2" operator="containsText" text="低">
      <formula>NOT(ISERROR(SEARCH("低",I5)))</formula>
    </cfRule>
    <cfRule type="containsText" dxfId="1" priority="3" operator="containsText" text="中">
      <formula>NOT(ISERROR(SEARCH("中",I5)))</formula>
    </cfRule>
    <cfRule type="containsText" dxfId="0" priority="4" operator="containsText" text="高">
      <formula>NOT(ISERROR(SEARCH("高",I5)))</formula>
    </cfRule>
  </conditionalFormatting>
  <pageMargins left="0.7" right="0.7" top="0.75" bottom="0.75" header="0.3" footer="0.3"/>
  <pageSetup paperSize="9" scale="56"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2AE9E03-1628-4E7A-B09B-9002EB9ED093}">
          <x14:formula1>
            <xm:f>リスト!$A$2:$A$4</xm:f>
          </x14:formula1>
          <xm:sqref>I5:I19</xm:sqref>
        </x14:dataValidation>
        <x14:dataValidation type="list" allowBlank="1" showInputMessage="1" showErrorMessage="1" xr:uid="{4922B930-0B89-46D3-860A-50762F99E625}">
          <x14:formula1>
            <xm:f>リスト!$C$2</xm:f>
          </x14:formula1>
          <xm:sqref>K5:K19</xm:sqref>
        </x14:dataValidation>
        <x14:dataValidation type="list" allowBlank="1" showInputMessage="1" showErrorMessage="1" xr:uid="{8B93C724-CB60-4668-92B4-F41D628388E4}">
          <x14:formula1>
            <xm:f>リスト!$B$2:$B$13</xm:f>
          </x14:formula1>
          <xm:sqref>G8:G19 E5:E19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FF53A-DC10-4676-A2BF-9DE144E4696F}">
  <sheetPr>
    <pageSetUpPr fitToPage="1"/>
  </sheetPr>
  <dimension ref="A1:I49"/>
  <sheetViews>
    <sheetView showGridLines="0" view="pageBreakPreview" zoomScale="80" zoomScaleNormal="85" zoomScaleSheetLayoutView="80" workbookViewId="0">
      <selection activeCell="F50" sqref="F50"/>
    </sheetView>
  </sheetViews>
  <sheetFormatPr defaultColWidth="8.75" defaultRowHeight="13.5" x14ac:dyDescent="0.15"/>
  <cols>
    <col min="1" max="1" width="5.75" style="15" customWidth="1"/>
    <col min="2" max="2" width="5" style="15" customWidth="1"/>
    <col min="3" max="3" width="13.75" style="25" customWidth="1"/>
    <col min="4" max="16384" width="8.75" style="15"/>
  </cols>
  <sheetData>
    <row r="1" spans="1:9" x14ac:dyDescent="0.15">
      <c r="A1" s="15" t="s">
        <v>38</v>
      </c>
    </row>
    <row r="2" spans="1:9" x14ac:dyDescent="0.15">
      <c r="A2" s="26" t="s">
        <v>44</v>
      </c>
    </row>
    <row r="3" spans="1:9" x14ac:dyDescent="0.15">
      <c r="A3" s="50" t="s">
        <v>45</v>
      </c>
      <c r="B3" s="50"/>
      <c r="C3" s="27">
        <f>SUM(業務依頼シート!$L:$L)</f>
        <v>0</v>
      </c>
    </row>
    <row r="4" spans="1:9" x14ac:dyDescent="0.15">
      <c r="A4" s="50" t="s">
        <v>46</v>
      </c>
      <c r="B4" s="50"/>
      <c r="C4" s="27">
        <f>$C$3/60</f>
        <v>0</v>
      </c>
    </row>
    <row r="6" spans="1:9" x14ac:dyDescent="0.15">
      <c r="A6" s="26" t="s">
        <v>43</v>
      </c>
      <c r="C6" s="25">
        <f>SUM(C8:C19)</f>
        <v>0</v>
      </c>
      <c r="E6" s="26" t="s">
        <v>52</v>
      </c>
    </row>
    <row r="7" spans="1:9" x14ac:dyDescent="0.15">
      <c r="A7" s="28" t="s">
        <v>41</v>
      </c>
      <c r="B7" s="28" t="s">
        <v>39</v>
      </c>
      <c r="C7" s="29" t="s">
        <v>40</v>
      </c>
      <c r="E7" s="30" t="s">
        <v>19</v>
      </c>
      <c r="F7" s="30" t="s">
        <v>20</v>
      </c>
      <c r="G7" s="30" t="s">
        <v>21</v>
      </c>
      <c r="H7" s="30" t="s">
        <v>22</v>
      </c>
      <c r="I7" s="30" t="s">
        <v>23</v>
      </c>
    </row>
    <row r="8" spans="1:9" x14ac:dyDescent="0.15">
      <c r="A8" s="24">
        <v>2023</v>
      </c>
      <c r="B8" s="24">
        <v>4</v>
      </c>
      <c r="C8" s="27">
        <f>SUMIFS(業務依頼シート!$L:$L,業務依頼シート!$A:$A, $A8,業務依頼シート!$B:$B,$B8)</f>
        <v>0</v>
      </c>
      <c r="E8" s="24">
        <f>SUMIFS(業務依頼シート!$L:$L,業務依頼シート!$A:$A,分析!$A8,業務依頼シート!$B:$B,分析!$B8,業務依頼シート!$E:$E,分析!E$7)</f>
        <v>0</v>
      </c>
      <c r="F8" s="24">
        <f>SUMIFS(業務依頼シート!$L:$L,業務依頼シート!$A:$A,分析!$A8,業務依頼シート!$B:$B,分析!$B8,業務依頼シート!$E:$E,分析!F$7)</f>
        <v>0</v>
      </c>
      <c r="G8" s="24">
        <f>SUMIFS(業務依頼シート!$L:$L,業務依頼シート!$A:$A,分析!$A8,業務依頼シート!$B:$B,分析!$B8,業務依頼シート!$E:$E,分析!G$7)</f>
        <v>0</v>
      </c>
      <c r="H8" s="24">
        <f>SUMIFS(業務依頼シート!$L:$L,業務依頼シート!$A:$A,分析!$A8,業務依頼シート!$B:$B,分析!$B8,業務依頼シート!$E:$E,分析!H$7)</f>
        <v>0</v>
      </c>
      <c r="I8" s="24">
        <f>SUMIFS(業務依頼シート!$L:$L,業務依頼シート!$A:$A,分析!$A8,業務依頼シート!$B:$B,分析!$B8,業務依頼シート!$E:$E,分析!I$7)</f>
        <v>0</v>
      </c>
    </row>
    <row r="9" spans="1:9" x14ac:dyDescent="0.15">
      <c r="A9" s="24">
        <v>2023</v>
      </c>
      <c r="B9" s="24">
        <v>5</v>
      </c>
      <c r="C9" s="27">
        <f>SUMIFS(業務依頼シート!$L:$L,業務依頼シート!$A:$A, $A9,業務依頼シート!$B:$B,$B9)</f>
        <v>0</v>
      </c>
      <c r="E9" s="24">
        <f>SUMIFS(業務依頼シート!$L:$L,業務依頼シート!$A:$A,分析!$A9,業務依頼シート!$B:$B,分析!$B9,業務依頼シート!$E:$E,分析!E$7)</f>
        <v>0</v>
      </c>
      <c r="F9" s="24">
        <f>SUMIFS(業務依頼シート!$L:$L,業務依頼シート!$A:$A,分析!$A9,業務依頼シート!$B:$B,分析!$B9,業務依頼シート!$E:$E,分析!F$7)</f>
        <v>0</v>
      </c>
      <c r="G9" s="24">
        <f>SUMIFS(業務依頼シート!$L:$L,業務依頼シート!$A:$A,分析!$A9,業務依頼シート!$B:$B,分析!$B9,業務依頼シート!$E:$E,分析!G$7)</f>
        <v>0</v>
      </c>
      <c r="H9" s="24">
        <f>SUMIFS(業務依頼シート!$L:$L,業務依頼シート!$A:$A,分析!$A9,業務依頼シート!$B:$B,分析!$B9,業務依頼シート!$E:$E,分析!H$7)</f>
        <v>0</v>
      </c>
      <c r="I9" s="24">
        <f>SUMIFS(業務依頼シート!$L:$L,業務依頼シート!$A:$A,分析!$A9,業務依頼シート!$B:$B,分析!$B9,業務依頼シート!$E:$E,分析!I$7)</f>
        <v>0</v>
      </c>
    </row>
    <row r="10" spans="1:9" x14ac:dyDescent="0.15">
      <c r="A10" s="24">
        <v>2023</v>
      </c>
      <c r="B10" s="24">
        <v>6</v>
      </c>
      <c r="C10" s="27">
        <f>SUMIFS(業務依頼シート!$L:$L,業務依頼シート!$A:$A, $A10,業務依頼シート!$B:$B,$B10)</f>
        <v>0</v>
      </c>
      <c r="E10" s="24">
        <f>SUMIFS(業務依頼シート!$L:$L,業務依頼シート!$A:$A,分析!$A10,業務依頼シート!$B:$B,分析!$B10,業務依頼シート!$E:$E,分析!E$7)</f>
        <v>0</v>
      </c>
      <c r="F10" s="24">
        <f>SUMIFS(業務依頼シート!$L:$L,業務依頼シート!$A:$A,分析!$A10,業務依頼シート!$B:$B,分析!$B10,業務依頼シート!$E:$E,分析!F$7)</f>
        <v>0</v>
      </c>
      <c r="G10" s="24">
        <f>SUMIFS(業務依頼シート!$L:$L,業務依頼シート!$A:$A,分析!$A10,業務依頼シート!$B:$B,分析!$B10,業務依頼シート!$E:$E,分析!G$7)</f>
        <v>0</v>
      </c>
      <c r="H10" s="24">
        <f>SUMIFS(業務依頼シート!$L:$L,業務依頼シート!$A:$A,分析!$A10,業務依頼シート!$B:$B,分析!$B10,業務依頼シート!$E:$E,分析!H$7)</f>
        <v>0</v>
      </c>
      <c r="I10" s="24">
        <f>SUMIFS(業務依頼シート!$L:$L,業務依頼シート!$A:$A,分析!$A10,業務依頼シート!$B:$B,分析!$B10,業務依頼シート!$E:$E,分析!I$7)</f>
        <v>0</v>
      </c>
    </row>
    <row r="11" spans="1:9" x14ac:dyDescent="0.15">
      <c r="A11" s="24">
        <v>2023</v>
      </c>
      <c r="B11" s="24">
        <v>7</v>
      </c>
      <c r="C11" s="27">
        <f>SUMIFS(業務依頼シート!$L:$L,業務依頼シート!$A:$A, $A11,業務依頼シート!$B:$B,$B11)</f>
        <v>0</v>
      </c>
      <c r="E11" s="24">
        <f>SUMIFS(業務依頼シート!$L:$L,業務依頼シート!$A:$A,分析!$A11,業務依頼シート!$B:$B,分析!$B11,業務依頼シート!$E:$E,分析!E$7)</f>
        <v>0</v>
      </c>
      <c r="F11" s="24">
        <f>SUMIFS(業務依頼シート!$L:$L,業務依頼シート!$A:$A,分析!$A11,業務依頼シート!$B:$B,分析!$B11,業務依頼シート!$E:$E,分析!F$7)</f>
        <v>0</v>
      </c>
      <c r="G11" s="24">
        <f>SUMIFS(業務依頼シート!$L:$L,業務依頼シート!$A:$A,分析!$A11,業務依頼シート!$B:$B,分析!$B11,業務依頼シート!$E:$E,分析!G$7)</f>
        <v>0</v>
      </c>
      <c r="H11" s="24">
        <f>SUMIFS(業務依頼シート!$L:$L,業務依頼シート!$A:$A,分析!$A11,業務依頼シート!$B:$B,分析!$B11,業務依頼シート!$E:$E,分析!H$7)</f>
        <v>0</v>
      </c>
      <c r="I11" s="24">
        <f>SUMIFS(業務依頼シート!$L:$L,業務依頼シート!$A:$A,分析!$A11,業務依頼シート!$B:$B,分析!$B11,業務依頼シート!$E:$E,分析!I$7)</f>
        <v>0</v>
      </c>
    </row>
    <row r="12" spans="1:9" x14ac:dyDescent="0.15">
      <c r="A12" s="24">
        <v>2023</v>
      </c>
      <c r="B12" s="24">
        <v>8</v>
      </c>
      <c r="C12" s="27">
        <f>SUMIFS(業務依頼シート!$L:$L,業務依頼シート!$A:$A, $A12,業務依頼シート!$B:$B,$B12)</f>
        <v>0</v>
      </c>
      <c r="E12" s="24">
        <f>SUMIFS(業務依頼シート!$L:$L,業務依頼シート!$A:$A,分析!$A12,業務依頼シート!$B:$B,分析!$B12,業務依頼シート!$E:$E,分析!E$7)</f>
        <v>0</v>
      </c>
      <c r="F12" s="24">
        <f>SUMIFS(業務依頼シート!$L:$L,業務依頼シート!$A:$A,分析!$A12,業務依頼シート!$B:$B,分析!$B12,業務依頼シート!$E:$E,分析!F$7)</f>
        <v>0</v>
      </c>
      <c r="G12" s="24">
        <f>SUMIFS(業務依頼シート!$L:$L,業務依頼シート!$A:$A,分析!$A12,業務依頼シート!$B:$B,分析!$B12,業務依頼シート!$E:$E,分析!G$7)</f>
        <v>0</v>
      </c>
      <c r="H12" s="24">
        <f>SUMIFS(業務依頼シート!$L:$L,業務依頼シート!$A:$A,分析!$A12,業務依頼シート!$B:$B,分析!$B12,業務依頼シート!$E:$E,分析!H$7)</f>
        <v>0</v>
      </c>
      <c r="I12" s="24">
        <f>SUMIFS(業務依頼シート!$L:$L,業務依頼シート!$A:$A,分析!$A12,業務依頼シート!$B:$B,分析!$B12,業務依頼シート!$E:$E,分析!I$7)</f>
        <v>0</v>
      </c>
    </row>
    <row r="13" spans="1:9" x14ac:dyDescent="0.15">
      <c r="A13" s="24">
        <v>2023</v>
      </c>
      <c r="B13" s="24">
        <v>9</v>
      </c>
      <c r="C13" s="27">
        <f>SUMIFS(業務依頼シート!$L:$L,業務依頼シート!$A:$A, $A13,業務依頼シート!$B:$B,$B13)</f>
        <v>0</v>
      </c>
      <c r="E13" s="24">
        <f>SUMIFS(業務依頼シート!$L:$L,業務依頼シート!$A:$A,分析!$A13,業務依頼シート!$B:$B,分析!$B13,業務依頼シート!$E:$E,分析!E$7)</f>
        <v>0</v>
      </c>
      <c r="F13" s="24">
        <f>SUMIFS(業務依頼シート!$L:$L,業務依頼シート!$A:$A,分析!$A13,業務依頼シート!$B:$B,分析!$B13,業務依頼シート!$E:$E,分析!F$7)</f>
        <v>0</v>
      </c>
      <c r="G13" s="24">
        <f>SUMIFS(業務依頼シート!$L:$L,業務依頼シート!$A:$A,分析!$A13,業務依頼シート!$B:$B,分析!$B13,業務依頼シート!$E:$E,分析!G$7)</f>
        <v>0</v>
      </c>
      <c r="H13" s="24">
        <f>SUMIFS(業務依頼シート!$L:$L,業務依頼シート!$A:$A,分析!$A13,業務依頼シート!$B:$B,分析!$B13,業務依頼シート!$E:$E,分析!H$7)</f>
        <v>0</v>
      </c>
      <c r="I13" s="24">
        <f>SUMIFS(業務依頼シート!$L:$L,業務依頼シート!$A:$A,分析!$A13,業務依頼シート!$B:$B,分析!$B13,業務依頼シート!$E:$E,分析!I$7)</f>
        <v>0</v>
      </c>
    </row>
    <row r="14" spans="1:9" x14ac:dyDescent="0.15">
      <c r="A14" s="24">
        <v>2023</v>
      </c>
      <c r="B14" s="24">
        <v>10</v>
      </c>
      <c r="C14" s="27">
        <f>SUMIFS(業務依頼シート!$L:$L,業務依頼シート!$A:$A, $A14,業務依頼シート!$B:$B,$B14)</f>
        <v>0</v>
      </c>
      <c r="E14" s="24">
        <f>SUMIFS(業務依頼シート!$L:$L,業務依頼シート!$A:$A,分析!$A14,業務依頼シート!$B:$B,分析!$B14,業務依頼シート!$E:$E,分析!E$7)</f>
        <v>0</v>
      </c>
      <c r="F14" s="24">
        <f>SUMIFS(業務依頼シート!$L:$L,業務依頼シート!$A:$A,分析!$A14,業務依頼シート!$B:$B,分析!$B14,業務依頼シート!$E:$E,分析!F$7)</f>
        <v>0</v>
      </c>
      <c r="G14" s="24">
        <f>SUMIFS(業務依頼シート!$L:$L,業務依頼シート!$A:$A,分析!$A14,業務依頼シート!$B:$B,分析!$B14,業務依頼シート!$E:$E,分析!G$7)</f>
        <v>0</v>
      </c>
      <c r="H14" s="24">
        <f>SUMIFS(業務依頼シート!$L:$L,業務依頼シート!$A:$A,分析!$A14,業務依頼シート!$B:$B,分析!$B14,業務依頼シート!$E:$E,分析!H$7)</f>
        <v>0</v>
      </c>
      <c r="I14" s="24">
        <f>SUMIFS(業務依頼シート!$L:$L,業務依頼シート!$A:$A,分析!$A14,業務依頼シート!$B:$B,分析!$B14,業務依頼シート!$E:$E,分析!I$7)</f>
        <v>0</v>
      </c>
    </row>
    <row r="15" spans="1:9" x14ac:dyDescent="0.15">
      <c r="A15" s="24">
        <v>2023</v>
      </c>
      <c r="B15" s="24">
        <v>11</v>
      </c>
      <c r="C15" s="27">
        <f>SUMIFS(業務依頼シート!$L:$L,業務依頼シート!$A:$A, $A15,業務依頼シート!$B:$B,$B15)</f>
        <v>0</v>
      </c>
      <c r="E15" s="24">
        <f>SUMIFS(業務依頼シート!$L:$L,業務依頼シート!$A:$A,分析!$A15,業務依頼シート!$B:$B,分析!$B15,業務依頼シート!$E:$E,分析!E$7)</f>
        <v>0</v>
      </c>
      <c r="F15" s="24">
        <f>SUMIFS(業務依頼シート!$L:$L,業務依頼シート!$A:$A,分析!$A15,業務依頼シート!$B:$B,分析!$B15,業務依頼シート!$E:$E,分析!F$7)</f>
        <v>0</v>
      </c>
      <c r="G15" s="24">
        <f>SUMIFS(業務依頼シート!$L:$L,業務依頼シート!$A:$A,分析!$A15,業務依頼シート!$B:$B,分析!$B15,業務依頼シート!$E:$E,分析!G$7)</f>
        <v>0</v>
      </c>
      <c r="H15" s="24">
        <f>SUMIFS(業務依頼シート!$L:$L,業務依頼シート!$A:$A,分析!$A15,業務依頼シート!$B:$B,分析!$B15,業務依頼シート!$E:$E,分析!H$7)</f>
        <v>0</v>
      </c>
      <c r="I15" s="24">
        <f>SUMIFS(業務依頼シート!$L:$L,業務依頼シート!$A:$A,分析!$A15,業務依頼シート!$B:$B,分析!$B15,業務依頼シート!$E:$E,分析!I$7)</f>
        <v>0</v>
      </c>
    </row>
    <row r="16" spans="1:9" x14ac:dyDescent="0.15">
      <c r="A16" s="24">
        <v>2023</v>
      </c>
      <c r="B16" s="24">
        <v>12</v>
      </c>
      <c r="C16" s="27">
        <f>SUMIFS(業務依頼シート!$L:$L,業務依頼シート!$A:$A, $A16,業務依頼シート!$B:$B,$B16)</f>
        <v>0</v>
      </c>
      <c r="E16" s="24">
        <f>SUMIFS(業務依頼シート!$L:$L,業務依頼シート!$A:$A,分析!$A16,業務依頼シート!$B:$B,分析!$B16,業務依頼シート!$E:$E,分析!E$7)</f>
        <v>0</v>
      </c>
      <c r="F16" s="24">
        <f>SUMIFS(業務依頼シート!$L:$L,業務依頼シート!$A:$A,分析!$A16,業務依頼シート!$B:$B,分析!$B16,業務依頼シート!$E:$E,分析!F$7)</f>
        <v>0</v>
      </c>
      <c r="G16" s="24">
        <f>SUMIFS(業務依頼シート!$L:$L,業務依頼シート!$A:$A,分析!$A16,業務依頼シート!$B:$B,分析!$B16,業務依頼シート!$E:$E,分析!G$7)</f>
        <v>0</v>
      </c>
      <c r="H16" s="24">
        <f>SUMIFS(業務依頼シート!$L:$L,業務依頼シート!$A:$A,分析!$A16,業務依頼シート!$B:$B,分析!$B16,業務依頼シート!$E:$E,分析!H$7)</f>
        <v>0</v>
      </c>
      <c r="I16" s="24">
        <f>SUMIFS(業務依頼シート!$L:$L,業務依頼シート!$A:$A,分析!$A16,業務依頼シート!$B:$B,分析!$B16,業務依頼シート!$E:$E,分析!I$7)</f>
        <v>0</v>
      </c>
    </row>
    <row r="17" spans="1:9" x14ac:dyDescent="0.15">
      <c r="A17" s="24">
        <v>2024</v>
      </c>
      <c r="B17" s="24">
        <v>1</v>
      </c>
      <c r="C17" s="27">
        <f>SUMIFS(業務依頼シート!$L:$L,業務依頼シート!$A:$A, $A17,業務依頼シート!$B:$B,$B17)</f>
        <v>0</v>
      </c>
      <c r="E17" s="24">
        <f>SUMIFS(業務依頼シート!$L:$L,業務依頼シート!$A:$A,分析!$A17,業務依頼シート!$B:$B,分析!$B17,業務依頼シート!$E:$E,分析!E$7)</f>
        <v>0</v>
      </c>
      <c r="F17" s="24">
        <f>SUMIFS(業務依頼シート!$L:$L,業務依頼シート!$A:$A,分析!$A17,業務依頼シート!$B:$B,分析!$B17,業務依頼シート!$E:$E,分析!F$7)</f>
        <v>0</v>
      </c>
      <c r="G17" s="24">
        <f>SUMIFS(業務依頼シート!$L:$L,業務依頼シート!$A:$A,分析!$A17,業務依頼シート!$B:$B,分析!$B17,業務依頼シート!$E:$E,分析!G$7)</f>
        <v>0</v>
      </c>
      <c r="H17" s="24">
        <f>SUMIFS(業務依頼シート!$L:$L,業務依頼シート!$A:$A,分析!$A17,業務依頼シート!$B:$B,分析!$B17,業務依頼シート!$E:$E,分析!H$7)</f>
        <v>0</v>
      </c>
      <c r="I17" s="24">
        <f>SUMIFS(業務依頼シート!$L:$L,業務依頼シート!$A:$A,分析!$A17,業務依頼シート!$B:$B,分析!$B17,業務依頼シート!$E:$E,分析!I$7)</f>
        <v>0</v>
      </c>
    </row>
    <row r="18" spans="1:9" x14ac:dyDescent="0.15">
      <c r="A18" s="24">
        <v>2024</v>
      </c>
      <c r="B18" s="24">
        <v>2</v>
      </c>
      <c r="C18" s="27">
        <f>SUMIFS(業務依頼シート!$L:$L,業務依頼シート!$A:$A, $A18,業務依頼シート!$B:$B,$B18)</f>
        <v>0</v>
      </c>
      <c r="E18" s="24">
        <f>SUMIFS(業務依頼シート!$L:$L,業務依頼シート!$A:$A,分析!$A18,業務依頼シート!$B:$B,分析!$B18,業務依頼シート!$E:$E,分析!E$7)</f>
        <v>0</v>
      </c>
      <c r="F18" s="24">
        <f>SUMIFS(業務依頼シート!$L:$L,業務依頼シート!$A:$A,分析!$A18,業務依頼シート!$B:$B,分析!$B18,業務依頼シート!$E:$E,分析!F$7)</f>
        <v>0</v>
      </c>
      <c r="G18" s="24">
        <f>SUMIFS(業務依頼シート!$L:$L,業務依頼シート!$A:$A,分析!$A18,業務依頼シート!$B:$B,分析!$B18,業務依頼シート!$E:$E,分析!G$7)</f>
        <v>0</v>
      </c>
      <c r="H18" s="24">
        <f>SUMIFS(業務依頼シート!$L:$L,業務依頼シート!$A:$A,分析!$A18,業務依頼シート!$B:$B,分析!$B18,業務依頼シート!$E:$E,分析!H$7)</f>
        <v>0</v>
      </c>
      <c r="I18" s="24">
        <f>SUMIFS(業務依頼シート!$L:$L,業務依頼シート!$A:$A,分析!$A18,業務依頼シート!$B:$B,分析!$B18,業務依頼シート!$E:$E,分析!I$7)</f>
        <v>0</v>
      </c>
    </row>
    <row r="19" spans="1:9" x14ac:dyDescent="0.15">
      <c r="A19" s="24">
        <v>2024</v>
      </c>
      <c r="B19" s="24">
        <v>3</v>
      </c>
      <c r="C19" s="27">
        <f>SUMIFS(業務依頼シート!$L:$L,業務依頼シート!$A:$A, $A19,業務依頼シート!$B:$B,$B19)</f>
        <v>0</v>
      </c>
      <c r="E19" s="24">
        <f>SUMIFS(業務依頼シート!$L:$L,業務依頼シート!$A:$A,分析!$A19,業務依頼シート!$B:$B,分析!$B19,業務依頼シート!$E:$E,分析!E$7)</f>
        <v>0</v>
      </c>
      <c r="F19" s="24">
        <f>SUMIFS(業務依頼シート!$L:$L,業務依頼シート!$A:$A,分析!$A19,業務依頼シート!$B:$B,分析!$B19,業務依頼シート!$E:$E,分析!F$7)</f>
        <v>0</v>
      </c>
      <c r="G19" s="24">
        <f>SUMIFS(業務依頼シート!$L:$L,業務依頼シート!$A:$A,分析!$A19,業務依頼シート!$B:$B,分析!$B19,業務依頼シート!$E:$E,分析!G$7)</f>
        <v>0</v>
      </c>
      <c r="H19" s="24">
        <f>SUMIFS(業務依頼シート!$L:$L,業務依頼シート!$A:$A,分析!$A19,業務依頼シート!$B:$B,分析!$B19,業務依頼シート!$E:$E,分析!H$7)</f>
        <v>0</v>
      </c>
      <c r="I19" s="24">
        <f>SUMIFS(業務依頼シート!$L:$L,業務依頼シート!$A:$A,分析!$A19,業務依頼シート!$B:$B,分析!$B19,業務依頼シート!$E:$E,分析!I$7)</f>
        <v>0</v>
      </c>
    </row>
    <row r="20" spans="1:9" x14ac:dyDescent="0.15"/>
    <row r="21" spans="1:9" x14ac:dyDescent="0.15">
      <c r="A21" s="26" t="s">
        <v>42</v>
      </c>
      <c r="C21" s="25">
        <f>SUM(C23:C34)</f>
        <v>0</v>
      </c>
      <c r="E21" s="26" t="s">
        <v>52</v>
      </c>
    </row>
    <row r="22" spans="1:9" x14ac:dyDescent="0.15">
      <c r="A22" s="28" t="s">
        <v>41</v>
      </c>
      <c r="B22" s="28" t="s">
        <v>39</v>
      </c>
      <c r="C22" s="29" t="s">
        <v>40</v>
      </c>
      <c r="E22" s="30" t="s">
        <v>19</v>
      </c>
      <c r="F22" s="30" t="s">
        <v>20</v>
      </c>
      <c r="G22" s="30" t="s">
        <v>21</v>
      </c>
      <c r="H22" s="30" t="s">
        <v>22</v>
      </c>
      <c r="I22" s="30" t="s">
        <v>23</v>
      </c>
    </row>
    <row r="23" spans="1:9" x14ac:dyDescent="0.15">
      <c r="A23" s="24">
        <v>2024</v>
      </c>
      <c r="B23" s="24">
        <v>4</v>
      </c>
      <c r="C23" s="27">
        <f>SUMIFS(業務依頼シート!$L:$L,業務依頼シート!$A:$A, $A23,業務依頼シート!$B:$B,$B23)</f>
        <v>0</v>
      </c>
      <c r="E23" s="24">
        <f>SUMIFS(業務依頼シート!$L:$L,業務依頼シート!$A:$A,分析!$A23,業務依頼シート!$B:$B,分析!$B23,業務依頼シート!$E:$E,分析!E$7)</f>
        <v>0</v>
      </c>
      <c r="F23" s="24">
        <f>SUMIFS(業務依頼シート!$L:$L,業務依頼シート!$A:$A,分析!$A23,業務依頼シート!$B:$B,分析!$B23,業務依頼シート!$E:$E,分析!F$7)</f>
        <v>0</v>
      </c>
      <c r="G23" s="24">
        <f>SUMIFS(業務依頼シート!$L:$L,業務依頼シート!$A:$A,分析!$A23,業務依頼シート!$B:$B,分析!$B23,業務依頼シート!$E:$E,分析!G$7)</f>
        <v>0</v>
      </c>
      <c r="H23" s="24">
        <f>SUMIFS(業務依頼シート!$L:$L,業務依頼シート!$A:$A,分析!$A23,業務依頼シート!$B:$B,分析!$B23,業務依頼シート!$E:$E,分析!H$7)</f>
        <v>0</v>
      </c>
      <c r="I23" s="24">
        <f>SUMIFS(業務依頼シート!$L:$L,業務依頼シート!$A:$A,分析!$A23,業務依頼シート!$B:$B,分析!$B23,業務依頼シート!$E:$E,分析!I$7)</f>
        <v>0</v>
      </c>
    </row>
    <row r="24" spans="1:9" x14ac:dyDescent="0.15">
      <c r="A24" s="24">
        <v>2024</v>
      </c>
      <c r="B24" s="24">
        <v>5</v>
      </c>
      <c r="C24" s="27">
        <f>SUMIFS(業務依頼シート!$L:$L,業務依頼シート!$A:$A, $A24,業務依頼シート!$B:$B,$B24)</f>
        <v>0</v>
      </c>
      <c r="E24" s="24">
        <f>SUMIFS(業務依頼シート!$L:$L,業務依頼シート!$A:$A,分析!$A24,業務依頼シート!$B:$B,分析!$B24,業務依頼シート!$E:$E,分析!E$7)</f>
        <v>0</v>
      </c>
      <c r="F24" s="24">
        <f>SUMIFS(業務依頼シート!$L:$L,業務依頼シート!$A:$A,分析!$A24,業務依頼シート!$B:$B,分析!$B24,業務依頼シート!$E:$E,分析!F$7)</f>
        <v>0</v>
      </c>
      <c r="G24" s="24">
        <f>SUMIFS(業務依頼シート!$L:$L,業務依頼シート!$A:$A,分析!$A24,業務依頼シート!$B:$B,分析!$B24,業務依頼シート!$E:$E,分析!G$7)</f>
        <v>0</v>
      </c>
      <c r="H24" s="24">
        <f>SUMIFS(業務依頼シート!$L:$L,業務依頼シート!$A:$A,分析!$A24,業務依頼シート!$B:$B,分析!$B24,業務依頼シート!$E:$E,分析!H$7)</f>
        <v>0</v>
      </c>
      <c r="I24" s="24">
        <f>SUMIFS(業務依頼シート!$L:$L,業務依頼シート!$A:$A,分析!$A24,業務依頼シート!$B:$B,分析!$B24,業務依頼シート!$E:$E,分析!I$7)</f>
        <v>0</v>
      </c>
    </row>
    <row r="25" spans="1:9" x14ac:dyDescent="0.15">
      <c r="A25" s="24">
        <v>2024</v>
      </c>
      <c r="B25" s="24">
        <v>6</v>
      </c>
      <c r="C25" s="27">
        <f>SUMIFS(業務依頼シート!$L:$L,業務依頼シート!$A:$A, $A25,業務依頼シート!$B:$B,$B25)</f>
        <v>0</v>
      </c>
      <c r="E25" s="24">
        <f>SUMIFS(業務依頼シート!$L:$L,業務依頼シート!$A:$A,分析!$A25,業務依頼シート!$B:$B,分析!$B25,業務依頼シート!$E:$E,分析!E$7)</f>
        <v>0</v>
      </c>
      <c r="F25" s="24">
        <f>SUMIFS(業務依頼シート!$L:$L,業務依頼シート!$A:$A,分析!$A25,業務依頼シート!$B:$B,分析!$B25,業務依頼シート!$E:$E,分析!F$7)</f>
        <v>0</v>
      </c>
      <c r="G25" s="24">
        <f>SUMIFS(業務依頼シート!$L:$L,業務依頼シート!$A:$A,分析!$A25,業務依頼シート!$B:$B,分析!$B25,業務依頼シート!$E:$E,分析!G$7)</f>
        <v>0</v>
      </c>
      <c r="H25" s="24">
        <f>SUMIFS(業務依頼シート!$L:$L,業務依頼シート!$A:$A,分析!$A25,業務依頼シート!$B:$B,分析!$B25,業務依頼シート!$E:$E,分析!H$7)</f>
        <v>0</v>
      </c>
      <c r="I25" s="24">
        <f>SUMIFS(業務依頼シート!$L:$L,業務依頼シート!$A:$A,分析!$A25,業務依頼シート!$B:$B,分析!$B25,業務依頼シート!$E:$E,分析!I$7)</f>
        <v>0</v>
      </c>
    </row>
    <row r="26" spans="1:9" x14ac:dyDescent="0.15">
      <c r="A26" s="24">
        <v>2024</v>
      </c>
      <c r="B26" s="24">
        <v>7</v>
      </c>
      <c r="C26" s="27">
        <f>SUMIFS(業務依頼シート!$L:$L,業務依頼シート!$A:$A, $A26,業務依頼シート!$B:$B,$B26)</f>
        <v>0</v>
      </c>
      <c r="E26" s="24">
        <f>SUMIFS(業務依頼シート!$L:$L,業務依頼シート!$A:$A,分析!$A26,業務依頼シート!$B:$B,分析!$B26,業務依頼シート!$E:$E,分析!E$7)</f>
        <v>0</v>
      </c>
      <c r="F26" s="24">
        <f>SUMIFS(業務依頼シート!$L:$L,業務依頼シート!$A:$A,分析!$A26,業務依頼シート!$B:$B,分析!$B26,業務依頼シート!$E:$E,分析!F$7)</f>
        <v>0</v>
      </c>
      <c r="G26" s="24">
        <f>SUMIFS(業務依頼シート!$L:$L,業務依頼シート!$A:$A,分析!$A26,業務依頼シート!$B:$B,分析!$B26,業務依頼シート!$E:$E,分析!G$7)</f>
        <v>0</v>
      </c>
      <c r="H26" s="24">
        <f>SUMIFS(業務依頼シート!$L:$L,業務依頼シート!$A:$A,分析!$A26,業務依頼シート!$B:$B,分析!$B26,業務依頼シート!$E:$E,分析!H$7)</f>
        <v>0</v>
      </c>
      <c r="I26" s="24">
        <f>SUMIFS(業務依頼シート!$L:$L,業務依頼シート!$A:$A,分析!$A26,業務依頼シート!$B:$B,分析!$B26,業務依頼シート!$E:$E,分析!I$7)</f>
        <v>0</v>
      </c>
    </row>
    <row r="27" spans="1:9" x14ac:dyDescent="0.15">
      <c r="A27" s="24">
        <v>2024</v>
      </c>
      <c r="B27" s="24">
        <v>8</v>
      </c>
      <c r="C27" s="27">
        <f>SUMIFS(業務依頼シート!$L:$L,業務依頼シート!$A:$A, $A27,業務依頼シート!$B:$B,$B27)</f>
        <v>0</v>
      </c>
      <c r="E27" s="24">
        <f>SUMIFS(業務依頼シート!$L:$L,業務依頼シート!$A:$A,分析!$A27,業務依頼シート!$B:$B,分析!$B27,業務依頼シート!$E:$E,分析!E$7)</f>
        <v>0</v>
      </c>
      <c r="F27" s="24">
        <f>SUMIFS(業務依頼シート!$L:$L,業務依頼シート!$A:$A,分析!$A27,業務依頼シート!$B:$B,分析!$B27,業務依頼シート!$E:$E,分析!F$7)</f>
        <v>0</v>
      </c>
      <c r="G27" s="24">
        <f>SUMIFS(業務依頼シート!$L:$L,業務依頼シート!$A:$A,分析!$A27,業務依頼シート!$B:$B,分析!$B27,業務依頼シート!$E:$E,分析!G$7)</f>
        <v>0</v>
      </c>
      <c r="H27" s="24">
        <f>SUMIFS(業務依頼シート!$L:$L,業務依頼シート!$A:$A,分析!$A27,業務依頼シート!$B:$B,分析!$B27,業務依頼シート!$E:$E,分析!H$7)</f>
        <v>0</v>
      </c>
      <c r="I27" s="24">
        <f>SUMIFS(業務依頼シート!$L:$L,業務依頼シート!$A:$A,分析!$A27,業務依頼シート!$B:$B,分析!$B27,業務依頼シート!$E:$E,分析!I$7)</f>
        <v>0</v>
      </c>
    </row>
    <row r="28" spans="1:9" x14ac:dyDescent="0.15">
      <c r="A28" s="24">
        <v>2024</v>
      </c>
      <c r="B28" s="24">
        <v>9</v>
      </c>
      <c r="C28" s="27">
        <f>SUMIFS(業務依頼シート!$L:$L,業務依頼シート!$A:$A, $A28,業務依頼シート!$B:$B,$B28)</f>
        <v>0</v>
      </c>
      <c r="E28" s="24">
        <f>SUMIFS(業務依頼シート!$L:$L,業務依頼シート!$A:$A,分析!$A28,業務依頼シート!$B:$B,分析!$B28,業務依頼シート!$E:$E,分析!E$7)</f>
        <v>0</v>
      </c>
      <c r="F28" s="24">
        <f>SUMIFS(業務依頼シート!$L:$L,業務依頼シート!$A:$A,分析!$A28,業務依頼シート!$B:$B,分析!$B28,業務依頼シート!$E:$E,分析!F$7)</f>
        <v>0</v>
      </c>
      <c r="G28" s="24">
        <f>SUMIFS(業務依頼シート!$L:$L,業務依頼シート!$A:$A,分析!$A28,業務依頼シート!$B:$B,分析!$B28,業務依頼シート!$E:$E,分析!G$7)</f>
        <v>0</v>
      </c>
      <c r="H28" s="24">
        <f>SUMIFS(業務依頼シート!$L:$L,業務依頼シート!$A:$A,分析!$A28,業務依頼シート!$B:$B,分析!$B28,業務依頼シート!$E:$E,分析!H$7)</f>
        <v>0</v>
      </c>
      <c r="I28" s="24">
        <f>SUMIFS(業務依頼シート!$L:$L,業務依頼シート!$A:$A,分析!$A28,業務依頼シート!$B:$B,分析!$B28,業務依頼シート!$E:$E,分析!I$7)</f>
        <v>0</v>
      </c>
    </row>
    <row r="29" spans="1:9" x14ac:dyDescent="0.15">
      <c r="A29" s="24">
        <v>2024</v>
      </c>
      <c r="B29" s="24">
        <v>10</v>
      </c>
      <c r="C29" s="27">
        <f>SUMIFS(業務依頼シート!$L:$L,業務依頼シート!$A:$A, $A29,業務依頼シート!$B:$B,$B29)</f>
        <v>0</v>
      </c>
      <c r="E29" s="24">
        <f>SUMIFS(業務依頼シート!$L:$L,業務依頼シート!$A:$A,分析!$A29,業務依頼シート!$B:$B,分析!$B29,業務依頼シート!$E:$E,分析!E$7)</f>
        <v>0</v>
      </c>
      <c r="F29" s="24">
        <f>SUMIFS(業務依頼シート!$L:$L,業務依頼シート!$A:$A,分析!$A29,業務依頼シート!$B:$B,分析!$B29,業務依頼シート!$E:$E,分析!F$7)</f>
        <v>0</v>
      </c>
      <c r="G29" s="24">
        <f>SUMIFS(業務依頼シート!$L:$L,業務依頼シート!$A:$A,分析!$A29,業務依頼シート!$B:$B,分析!$B29,業務依頼シート!$E:$E,分析!G$7)</f>
        <v>0</v>
      </c>
      <c r="H29" s="24">
        <f>SUMIFS(業務依頼シート!$L:$L,業務依頼シート!$A:$A,分析!$A29,業務依頼シート!$B:$B,分析!$B29,業務依頼シート!$E:$E,分析!H$7)</f>
        <v>0</v>
      </c>
      <c r="I29" s="24">
        <f>SUMIFS(業務依頼シート!$L:$L,業務依頼シート!$A:$A,分析!$A29,業務依頼シート!$B:$B,分析!$B29,業務依頼シート!$E:$E,分析!I$7)</f>
        <v>0</v>
      </c>
    </row>
    <row r="30" spans="1:9" x14ac:dyDescent="0.15">
      <c r="A30" s="24">
        <v>2024</v>
      </c>
      <c r="B30" s="24">
        <v>11</v>
      </c>
      <c r="C30" s="27">
        <f>SUMIFS(業務依頼シート!$L:$L,業務依頼シート!$A:$A, $A30,業務依頼シート!$B:$B,$B30)</f>
        <v>0</v>
      </c>
      <c r="E30" s="24">
        <f>SUMIFS(業務依頼シート!$L:$L,業務依頼シート!$A:$A,分析!$A30,業務依頼シート!$B:$B,分析!$B30,業務依頼シート!$E:$E,分析!E$7)</f>
        <v>0</v>
      </c>
      <c r="F30" s="24">
        <f>SUMIFS(業務依頼シート!$L:$L,業務依頼シート!$A:$A,分析!$A30,業務依頼シート!$B:$B,分析!$B30,業務依頼シート!$E:$E,分析!F$7)</f>
        <v>0</v>
      </c>
      <c r="G30" s="24">
        <f>SUMIFS(業務依頼シート!$L:$L,業務依頼シート!$A:$A,分析!$A30,業務依頼シート!$B:$B,分析!$B30,業務依頼シート!$E:$E,分析!G$7)</f>
        <v>0</v>
      </c>
      <c r="H30" s="24">
        <f>SUMIFS(業務依頼シート!$L:$L,業務依頼シート!$A:$A,分析!$A30,業務依頼シート!$B:$B,分析!$B30,業務依頼シート!$E:$E,分析!H$7)</f>
        <v>0</v>
      </c>
      <c r="I30" s="24">
        <f>SUMIFS(業務依頼シート!$L:$L,業務依頼シート!$A:$A,分析!$A30,業務依頼シート!$B:$B,分析!$B30,業務依頼シート!$E:$E,分析!I$7)</f>
        <v>0</v>
      </c>
    </row>
    <row r="31" spans="1:9" x14ac:dyDescent="0.15">
      <c r="A31" s="24">
        <v>2024</v>
      </c>
      <c r="B31" s="24">
        <v>12</v>
      </c>
      <c r="C31" s="27">
        <f>SUMIFS(業務依頼シート!$L:$L,業務依頼シート!$A:$A, $A31,業務依頼シート!$B:$B,$B31)</f>
        <v>0</v>
      </c>
      <c r="E31" s="24">
        <f>SUMIFS(業務依頼シート!$L:$L,業務依頼シート!$A:$A,分析!$A31,業務依頼シート!$B:$B,分析!$B31,業務依頼シート!$E:$E,分析!E$7)</f>
        <v>0</v>
      </c>
      <c r="F31" s="24">
        <f>SUMIFS(業務依頼シート!$L:$L,業務依頼シート!$A:$A,分析!$A31,業務依頼シート!$B:$B,分析!$B31,業務依頼シート!$E:$E,分析!F$7)</f>
        <v>0</v>
      </c>
      <c r="G31" s="24">
        <f>SUMIFS(業務依頼シート!$L:$L,業務依頼シート!$A:$A,分析!$A31,業務依頼シート!$B:$B,分析!$B31,業務依頼シート!$E:$E,分析!G$7)</f>
        <v>0</v>
      </c>
      <c r="H31" s="24">
        <f>SUMIFS(業務依頼シート!$L:$L,業務依頼シート!$A:$A,分析!$A31,業務依頼シート!$B:$B,分析!$B31,業務依頼シート!$E:$E,分析!H$7)</f>
        <v>0</v>
      </c>
      <c r="I31" s="24">
        <f>SUMIFS(業務依頼シート!$L:$L,業務依頼シート!$A:$A,分析!$A31,業務依頼シート!$B:$B,分析!$B31,業務依頼シート!$E:$E,分析!I$7)</f>
        <v>0</v>
      </c>
    </row>
    <row r="32" spans="1:9" x14ac:dyDescent="0.15">
      <c r="A32" s="24">
        <v>2025</v>
      </c>
      <c r="B32" s="24">
        <v>1</v>
      </c>
      <c r="C32" s="27">
        <f>SUMIFS(業務依頼シート!$L:$L,業務依頼シート!$A:$A, $A32,業務依頼シート!$B:$B,$B32)</f>
        <v>0</v>
      </c>
      <c r="E32" s="24">
        <f>SUMIFS(業務依頼シート!$L:$L,業務依頼シート!$A:$A,分析!$A32,業務依頼シート!$B:$B,分析!$B32,業務依頼シート!$E:$E,分析!E$7)</f>
        <v>0</v>
      </c>
      <c r="F32" s="24">
        <f>SUMIFS(業務依頼シート!$L:$L,業務依頼シート!$A:$A,分析!$A32,業務依頼シート!$B:$B,分析!$B32,業務依頼シート!$E:$E,分析!F$7)</f>
        <v>0</v>
      </c>
      <c r="G32" s="24">
        <f>SUMIFS(業務依頼シート!$L:$L,業務依頼シート!$A:$A,分析!$A32,業務依頼シート!$B:$B,分析!$B32,業務依頼シート!$E:$E,分析!G$7)</f>
        <v>0</v>
      </c>
      <c r="H32" s="24">
        <f>SUMIFS(業務依頼シート!$L:$L,業務依頼シート!$A:$A,分析!$A32,業務依頼シート!$B:$B,分析!$B32,業務依頼シート!$E:$E,分析!H$7)</f>
        <v>0</v>
      </c>
      <c r="I32" s="24">
        <f>SUMIFS(業務依頼シート!$L:$L,業務依頼シート!$A:$A,分析!$A32,業務依頼シート!$B:$B,分析!$B32,業務依頼シート!$E:$E,分析!I$7)</f>
        <v>0</v>
      </c>
    </row>
    <row r="33" spans="1:9" x14ac:dyDescent="0.15">
      <c r="A33" s="24">
        <v>2025</v>
      </c>
      <c r="B33" s="24">
        <v>2</v>
      </c>
      <c r="C33" s="27">
        <f>SUMIFS(業務依頼シート!$L:$L,業務依頼シート!$A:$A, $A33,業務依頼シート!$B:$B,$B33)</f>
        <v>0</v>
      </c>
      <c r="E33" s="24">
        <f>SUMIFS(業務依頼シート!$L:$L,業務依頼シート!$A:$A,分析!$A33,業務依頼シート!$B:$B,分析!$B33,業務依頼シート!$E:$E,分析!E$7)</f>
        <v>0</v>
      </c>
      <c r="F33" s="24">
        <f>SUMIFS(業務依頼シート!$L:$L,業務依頼シート!$A:$A,分析!$A33,業務依頼シート!$B:$B,分析!$B33,業務依頼シート!$E:$E,分析!F$7)</f>
        <v>0</v>
      </c>
      <c r="G33" s="24">
        <f>SUMIFS(業務依頼シート!$L:$L,業務依頼シート!$A:$A,分析!$A33,業務依頼シート!$B:$B,分析!$B33,業務依頼シート!$E:$E,分析!G$7)</f>
        <v>0</v>
      </c>
      <c r="H33" s="24">
        <f>SUMIFS(業務依頼シート!$L:$L,業務依頼シート!$A:$A,分析!$A33,業務依頼シート!$B:$B,分析!$B33,業務依頼シート!$E:$E,分析!H$7)</f>
        <v>0</v>
      </c>
      <c r="I33" s="24">
        <f>SUMIFS(業務依頼シート!$L:$L,業務依頼シート!$A:$A,分析!$A33,業務依頼シート!$B:$B,分析!$B33,業務依頼シート!$E:$E,分析!I$7)</f>
        <v>0</v>
      </c>
    </row>
    <row r="34" spans="1:9" x14ac:dyDescent="0.15">
      <c r="A34" s="24">
        <v>2025</v>
      </c>
      <c r="B34" s="24">
        <v>3</v>
      </c>
      <c r="C34" s="27">
        <f>SUMIFS(業務依頼シート!$L:$L,業務依頼シート!$A:$A, $A34,業務依頼シート!$B:$B,$B34)</f>
        <v>0</v>
      </c>
      <c r="E34" s="24">
        <f>SUMIFS(業務依頼シート!$L:$L,業務依頼シート!$A:$A,分析!$A34,業務依頼シート!$B:$B,分析!$B34,業務依頼シート!$E:$E,分析!E$7)</f>
        <v>0</v>
      </c>
      <c r="F34" s="24">
        <f>SUMIFS(業務依頼シート!$L:$L,業務依頼シート!$A:$A,分析!$A34,業務依頼シート!$B:$B,分析!$B34,業務依頼シート!$E:$E,分析!F$7)</f>
        <v>0</v>
      </c>
      <c r="G34" s="24">
        <f>SUMIFS(業務依頼シート!$L:$L,業務依頼シート!$A:$A,分析!$A34,業務依頼シート!$B:$B,分析!$B34,業務依頼シート!$E:$E,分析!G$7)</f>
        <v>0</v>
      </c>
      <c r="H34" s="24">
        <f>SUMIFS(業務依頼シート!$L:$L,業務依頼シート!$A:$A,分析!$A34,業務依頼シート!$B:$B,分析!$B34,業務依頼シート!$E:$E,分析!H$7)</f>
        <v>0</v>
      </c>
      <c r="I34" s="24">
        <f>SUMIFS(業務依頼シート!$L:$L,業務依頼シート!$A:$A,分析!$A34,業務依頼シート!$B:$B,分析!$B34,業務依頼シート!$E:$E,分析!I$7)</f>
        <v>0</v>
      </c>
    </row>
    <row r="36" spans="1:9" x14ac:dyDescent="0.15">
      <c r="A36" s="26" t="s">
        <v>51</v>
      </c>
      <c r="C36" s="25">
        <f>SUM(C38:C49)</f>
        <v>0</v>
      </c>
      <c r="E36" s="26" t="s">
        <v>52</v>
      </c>
    </row>
    <row r="37" spans="1:9" x14ac:dyDescent="0.15">
      <c r="A37" s="28" t="s">
        <v>41</v>
      </c>
      <c r="B37" s="28" t="s">
        <v>39</v>
      </c>
      <c r="C37" s="29" t="s">
        <v>40</v>
      </c>
      <c r="E37" s="30" t="s">
        <v>19</v>
      </c>
      <c r="F37" s="30" t="s">
        <v>20</v>
      </c>
      <c r="G37" s="30" t="s">
        <v>21</v>
      </c>
      <c r="H37" s="30" t="s">
        <v>22</v>
      </c>
      <c r="I37" s="30" t="s">
        <v>23</v>
      </c>
    </row>
    <row r="38" spans="1:9" x14ac:dyDescent="0.15">
      <c r="A38" s="24">
        <v>2025</v>
      </c>
      <c r="B38" s="24">
        <v>4</v>
      </c>
      <c r="C38" s="27">
        <f>SUMIFS(業務依頼シート!$L:$L,業務依頼シート!$A:$A, $A38,業務依頼シート!$B:$B,$B38)</f>
        <v>0</v>
      </c>
      <c r="E38" s="24">
        <f>SUMIFS(業務依頼シート!$L:$L,業務依頼シート!$A:$A,分析!$A38,業務依頼シート!$B:$B,分析!$B38,業務依頼シート!$E:$E,分析!E$7)</f>
        <v>0</v>
      </c>
      <c r="F38" s="24">
        <f>SUMIFS(業務依頼シート!$L:$L,業務依頼シート!$A:$A,分析!$A38,業務依頼シート!$B:$B,分析!$B38,業務依頼シート!$E:$E,分析!F$7)</f>
        <v>0</v>
      </c>
      <c r="G38" s="24">
        <f>SUMIFS(業務依頼シート!$L:$L,業務依頼シート!$A:$A,分析!$A38,業務依頼シート!$B:$B,分析!$B38,業務依頼シート!$E:$E,分析!G$7)</f>
        <v>0</v>
      </c>
      <c r="H38" s="24">
        <f>SUMIFS(業務依頼シート!$L:$L,業務依頼シート!$A:$A,分析!$A38,業務依頼シート!$B:$B,分析!$B38,業務依頼シート!$E:$E,分析!H$7)</f>
        <v>0</v>
      </c>
      <c r="I38" s="24">
        <f>SUMIFS(業務依頼シート!$L:$L,業務依頼シート!$A:$A,分析!$A38,業務依頼シート!$B:$B,分析!$B38,業務依頼シート!$E:$E,分析!I$7)</f>
        <v>0</v>
      </c>
    </row>
    <row r="39" spans="1:9" x14ac:dyDescent="0.15">
      <c r="A39" s="24">
        <v>2025</v>
      </c>
      <c r="B39" s="24">
        <v>5</v>
      </c>
      <c r="C39" s="27">
        <f>SUMIFS(業務依頼シート!$L:$L,業務依頼シート!$A:$A, $A39,業務依頼シート!$B:$B,$B39)</f>
        <v>0</v>
      </c>
      <c r="E39" s="24">
        <f>SUMIFS(業務依頼シート!$L:$L,業務依頼シート!$A:$A,分析!$A39,業務依頼シート!$B:$B,分析!$B39,業務依頼シート!$E:$E,分析!E$7)</f>
        <v>0</v>
      </c>
      <c r="F39" s="24">
        <f>SUMIFS(業務依頼シート!$L:$L,業務依頼シート!$A:$A,分析!$A39,業務依頼シート!$B:$B,分析!$B39,業務依頼シート!$E:$E,分析!F$7)</f>
        <v>0</v>
      </c>
      <c r="G39" s="24">
        <f>SUMIFS(業務依頼シート!$L:$L,業務依頼シート!$A:$A,分析!$A39,業務依頼シート!$B:$B,分析!$B39,業務依頼シート!$E:$E,分析!G$7)</f>
        <v>0</v>
      </c>
      <c r="H39" s="24">
        <f>SUMIFS(業務依頼シート!$L:$L,業務依頼シート!$A:$A,分析!$A39,業務依頼シート!$B:$B,分析!$B39,業務依頼シート!$E:$E,分析!H$7)</f>
        <v>0</v>
      </c>
      <c r="I39" s="24">
        <f>SUMIFS(業務依頼シート!$L:$L,業務依頼シート!$A:$A,分析!$A39,業務依頼シート!$B:$B,分析!$B39,業務依頼シート!$E:$E,分析!I$7)</f>
        <v>0</v>
      </c>
    </row>
    <row r="40" spans="1:9" x14ac:dyDescent="0.15">
      <c r="A40" s="24">
        <v>2025</v>
      </c>
      <c r="B40" s="24">
        <v>6</v>
      </c>
      <c r="C40" s="27">
        <f>SUMIFS(業務依頼シート!$L:$L,業務依頼シート!$A:$A, $A40,業務依頼シート!$B:$B,$B40)</f>
        <v>0</v>
      </c>
      <c r="E40" s="24">
        <f>SUMIFS(業務依頼シート!$L:$L,業務依頼シート!$A:$A,分析!$A40,業務依頼シート!$B:$B,分析!$B40,業務依頼シート!$E:$E,分析!E$7)</f>
        <v>0</v>
      </c>
      <c r="F40" s="24">
        <f>SUMIFS(業務依頼シート!$L:$L,業務依頼シート!$A:$A,分析!$A40,業務依頼シート!$B:$B,分析!$B40,業務依頼シート!$E:$E,分析!F$7)</f>
        <v>0</v>
      </c>
      <c r="G40" s="24">
        <f>SUMIFS(業務依頼シート!$L:$L,業務依頼シート!$A:$A,分析!$A40,業務依頼シート!$B:$B,分析!$B40,業務依頼シート!$E:$E,分析!G$7)</f>
        <v>0</v>
      </c>
      <c r="H40" s="24">
        <f>SUMIFS(業務依頼シート!$L:$L,業務依頼シート!$A:$A,分析!$A40,業務依頼シート!$B:$B,分析!$B40,業務依頼シート!$E:$E,分析!H$7)</f>
        <v>0</v>
      </c>
      <c r="I40" s="24">
        <f>SUMIFS(業務依頼シート!$L:$L,業務依頼シート!$A:$A,分析!$A40,業務依頼シート!$B:$B,分析!$B40,業務依頼シート!$E:$E,分析!I$7)</f>
        <v>0</v>
      </c>
    </row>
    <row r="41" spans="1:9" x14ac:dyDescent="0.15">
      <c r="A41" s="24">
        <v>2025</v>
      </c>
      <c r="B41" s="24">
        <v>7</v>
      </c>
      <c r="C41" s="27">
        <f>SUMIFS(業務依頼シート!$L:$L,業務依頼シート!$A:$A, $A41,業務依頼シート!$B:$B,$B41)</f>
        <v>0</v>
      </c>
      <c r="E41" s="24">
        <f>SUMIFS(業務依頼シート!$L:$L,業務依頼シート!$A:$A,分析!$A41,業務依頼シート!$B:$B,分析!$B41,業務依頼シート!$E:$E,分析!E$7)</f>
        <v>0</v>
      </c>
      <c r="F41" s="24">
        <f>SUMIFS(業務依頼シート!$L:$L,業務依頼シート!$A:$A,分析!$A41,業務依頼シート!$B:$B,分析!$B41,業務依頼シート!$E:$E,分析!F$7)</f>
        <v>0</v>
      </c>
      <c r="G41" s="24">
        <f>SUMIFS(業務依頼シート!$L:$L,業務依頼シート!$A:$A,分析!$A41,業務依頼シート!$B:$B,分析!$B41,業務依頼シート!$E:$E,分析!G$7)</f>
        <v>0</v>
      </c>
      <c r="H41" s="24">
        <f>SUMIFS(業務依頼シート!$L:$L,業務依頼シート!$A:$A,分析!$A41,業務依頼シート!$B:$B,分析!$B41,業務依頼シート!$E:$E,分析!H$7)</f>
        <v>0</v>
      </c>
      <c r="I41" s="24">
        <f>SUMIFS(業務依頼シート!$L:$L,業務依頼シート!$A:$A,分析!$A41,業務依頼シート!$B:$B,分析!$B41,業務依頼シート!$E:$E,分析!I$7)</f>
        <v>0</v>
      </c>
    </row>
    <row r="42" spans="1:9" x14ac:dyDescent="0.15">
      <c r="A42" s="24">
        <v>2025</v>
      </c>
      <c r="B42" s="24">
        <v>8</v>
      </c>
      <c r="C42" s="27">
        <f>SUMIFS(業務依頼シート!$L:$L,業務依頼シート!$A:$A, $A42,業務依頼シート!$B:$B,$B42)</f>
        <v>0</v>
      </c>
      <c r="E42" s="24">
        <f>SUMIFS(業務依頼シート!$L:$L,業務依頼シート!$A:$A,分析!$A42,業務依頼シート!$B:$B,分析!$B42,業務依頼シート!$E:$E,分析!E$7)</f>
        <v>0</v>
      </c>
      <c r="F42" s="24">
        <f>SUMIFS(業務依頼シート!$L:$L,業務依頼シート!$A:$A,分析!$A42,業務依頼シート!$B:$B,分析!$B42,業務依頼シート!$E:$E,分析!F$7)</f>
        <v>0</v>
      </c>
      <c r="G42" s="24">
        <f>SUMIFS(業務依頼シート!$L:$L,業務依頼シート!$A:$A,分析!$A42,業務依頼シート!$B:$B,分析!$B42,業務依頼シート!$E:$E,分析!G$7)</f>
        <v>0</v>
      </c>
      <c r="H42" s="24">
        <f>SUMIFS(業務依頼シート!$L:$L,業務依頼シート!$A:$A,分析!$A42,業務依頼シート!$B:$B,分析!$B42,業務依頼シート!$E:$E,分析!H$7)</f>
        <v>0</v>
      </c>
      <c r="I42" s="24">
        <f>SUMIFS(業務依頼シート!$L:$L,業務依頼シート!$A:$A,分析!$A42,業務依頼シート!$B:$B,分析!$B42,業務依頼シート!$E:$E,分析!I$7)</f>
        <v>0</v>
      </c>
    </row>
    <row r="43" spans="1:9" x14ac:dyDescent="0.15">
      <c r="A43" s="24">
        <v>2025</v>
      </c>
      <c r="B43" s="24">
        <v>9</v>
      </c>
      <c r="C43" s="27">
        <f>SUMIFS(業務依頼シート!$L:$L,業務依頼シート!$A:$A, $A43,業務依頼シート!$B:$B,$B43)</f>
        <v>0</v>
      </c>
      <c r="E43" s="24">
        <f>SUMIFS(業務依頼シート!$L:$L,業務依頼シート!$A:$A,分析!$A43,業務依頼シート!$B:$B,分析!$B43,業務依頼シート!$E:$E,分析!E$7)</f>
        <v>0</v>
      </c>
      <c r="F43" s="24">
        <f>SUMIFS(業務依頼シート!$L:$L,業務依頼シート!$A:$A,分析!$A43,業務依頼シート!$B:$B,分析!$B43,業務依頼シート!$E:$E,分析!F$7)</f>
        <v>0</v>
      </c>
      <c r="G43" s="24">
        <f>SUMIFS(業務依頼シート!$L:$L,業務依頼シート!$A:$A,分析!$A43,業務依頼シート!$B:$B,分析!$B43,業務依頼シート!$E:$E,分析!G$7)</f>
        <v>0</v>
      </c>
      <c r="H43" s="24">
        <f>SUMIFS(業務依頼シート!$L:$L,業務依頼シート!$A:$A,分析!$A43,業務依頼シート!$B:$B,分析!$B43,業務依頼シート!$E:$E,分析!H$7)</f>
        <v>0</v>
      </c>
      <c r="I43" s="24">
        <f>SUMIFS(業務依頼シート!$L:$L,業務依頼シート!$A:$A,分析!$A43,業務依頼シート!$B:$B,分析!$B43,業務依頼シート!$E:$E,分析!I$7)</f>
        <v>0</v>
      </c>
    </row>
    <row r="44" spans="1:9" x14ac:dyDescent="0.15">
      <c r="A44" s="24">
        <v>2025</v>
      </c>
      <c r="B44" s="24">
        <v>10</v>
      </c>
      <c r="C44" s="27">
        <f>SUMIFS(業務依頼シート!$L:$L,業務依頼シート!$A:$A, $A44,業務依頼シート!$B:$B,$B44)</f>
        <v>0</v>
      </c>
      <c r="E44" s="24">
        <f>SUMIFS(業務依頼シート!$L:$L,業務依頼シート!$A:$A,分析!$A44,業務依頼シート!$B:$B,分析!$B44,業務依頼シート!$E:$E,分析!E$7)</f>
        <v>0</v>
      </c>
      <c r="F44" s="24">
        <f>SUMIFS(業務依頼シート!$L:$L,業務依頼シート!$A:$A,分析!$A44,業務依頼シート!$B:$B,分析!$B44,業務依頼シート!$E:$E,分析!F$7)</f>
        <v>0</v>
      </c>
      <c r="G44" s="24">
        <f>SUMIFS(業務依頼シート!$L:$L,業務依頼シート!$A:$A,分析!$A44,業務依頼シート!$B:$B,分析!$B44,業務依頼シート!$E:$E,分析!G$7)</f>
        <v>0</v>
      </c>
      <c r="H44" s="24">
        <f>SUMIFS(業務依頼シート!$L:$L,業務依頼シート!$A:$A,分析!$A44,業務依頼シート!$B:$B,分析!$B44,業務依頼シート!$E:$E,分析!H$7)</f>
        <v>0</v>
      </c>
      <c r="I44" s="24">
        <f>SUMIFS(業務依頼シート!$L:$L,業務依頼シート!$A:$A,分析!$A44,業務依頼シート!$B:$B,分析!$B44,業務依頼シート!$E:$E,分析!I$7)</f>
        <v>0</v>
      </c>
    </row>
    <row r="45" spans="1:9" x14ac:dyDescent="0.15">
      <c r="A45" s="24">
        <v>2025</v>
      </c>
      <c r="B45" s="24">
        <v>11</v>
      </c>
      <c r="C45" s="27">
        <f>SUMIFS(業務依頼シート!$L:$L,業務依頼シート!$A:$A, $A45,業務依頼シート!$B:$B,$B45)</f>
        <v>0</v>
      </c>
      <c r="E45" s="24">
        <f>SUMIFS(業務依頼シート!$L:$L,業務依頼シート!$A:$A,分析!$A45,業務依頼シート!$B:$B,分析!$B45,業務依頼シート!$E:$E,分析!E$7)</f>
        <v>0</v>
      </c>
      <c r="F45" s="24">
        <f>SUMIFS(業務依頼シート!$L:$L,業務依頼シート!$A:$A,分析!$A45,業務依頼シート!$B:$B,分析!$B45,業務依頼シート!$E:$E,分析!F$7)</f>
        <v>0</v>
      </c>
      <c r="G45" s="24">
        <f>SUMIFS(業務依頼シート!$L:$L,業務依頼シート!$A:$A,分析!$A45,業務依頼シート!$B:$B,分析!$B45,業務依頼シート!$E:$E,分析!G$7)</f>
        <v>0</v>
      </c>
      <c r="H45" s="24">
        <f>SUMIFS(業務依頼シート!$L:$L,業務依頼シート!$A:$A,分析!$A45,業務依頼シート!$B:$B,分析!$B45,業務依頼シート!$E:$E,分析!H$7)</f>
        <v>0</v>
      </c>
      <c r="I45" s="24">
        <f>SUMIFS(業務依頼シート!$L:$L,業務依頼シート!$A:$A,分析!$A45,業務依頼シート!$B:$B,分析!$B45,業務依頼シート!$E:$E,分析!I$7)</f>
        <v>0</v>
      </c>
    </row>
    <row r="46" spans="1:9" x14ac:dyDescent="0.15">
      <c r="A46" s="24">
        <v>2025</v>
      </c>
      <c r="B46" s="24">
        <v>12</v>
      </c>
      <c r="C46" s="27">
        <f>SUMIFS(業務依頼シート!$L:$L,業務依頼シート!$A:$A, $A46,業務依頼シート!$B:$B,$B46)</f>
        <v>0</v>
      </c>
      <c r="E46" s="24">
        <f>SUMIFS(業務依頼シート!$L:$L,業務依頼シート!$A:$A,分析!$A46,業務依頼シート!$B:$B,分析!$B46,業務依頼シート!$E:$E,分析!E$7)</f>
        <v>0</v>
      </c>
      <c r="F46" s="24">
        <f>SUMIFS(業務依頼シート!$L:$L,業務依頼シート!$A:$A,分析!$A46,業務依頼シート!$B:$B,分析!$B46,業務依頼シート!$E:$E,分析!F$7)</f>
        <v>0</v>
      </c>
      <c r="G46" s="24">
        <f>SUMIFS(業務依頼シート!$L:$L,業務依頼シート!$A:$A,分析!$A46,業務依頼シート!$B:$B,分析!$B46,業務依頼シート!$E:$E,分析!G$7)</f>
        <v>0</v>
      </c>
      <c r="H46" s="24">
        <f>SUMIFS(業務依頼シート!$L:$L,業務依頼シート!$A:$A,分析!$A46,業務依頼シート!$B:$B,分析!$B46,業務依頼シート!$E:$E,分析!H$7)</f>
        <v>0</v>
      </c>
      <c r="I46" s="24">
        <f>SUMIFS(業務依頼シート!$L:$L,業務依頼シート!$A:$A,分析!$A46,業務依頼シート!$B:$B,分析!$B46,業務依頼シート!$E:$E,分析!I$7)</f>
        <v>0</v>
      </c>
    </row>
    <row r="47" spans="1:9" x14ac:dyDescent="0.15">
      <c r="A47" s="24">
        <v>2026</v>
      </c>
      <c r="B47" s="24">
        <v>1</v>
      </c>
      <c r="C47" s="27">
        <f>SUMIFS(業務依頼シート!$L:$L,業務依頼シート!$A:$A, $A47,業務依頼シート!$B:$B,$B47)</f>
        <v>0</v>
      </c>
      <c r="E47" s="24">
        <f>SUMIFS(業務依頼シート!$L:$L,業務依頼シート!$A:$A,分析!$A47,業務依頼シート!$B:$B,分析!$B47,業務依頼シート!$E:$E,分析!E$7)</f>
        <v>0</v>
      </c>
      <c r="F47" s="24">
        <f>SUMIFS(業務依頼シート!$L:$L,業務依頼シート!$A:$A,分析!$A47,業務依頼シート!$B:$B,分析!$B47,業務依頼シート!$E:$E,分析!F$7)</f>
        <v>0</v>
      </c>
      <c r="G47" s="24">
        <f>SUMIFS(業務依頼シート!$L:$L,業務依頼シート!$A:$A,分析!$A47,業務依頼シート!$B:$B,分析!$B47,業務依頼シート!$E:$E,分析!G$7)</f>
        <v>0</v>
      </c>
      <c r="H47" s="24">
        <f>SUMIFS(業務依頼シート!$L:$L,業務依頼シート!$A:$A,分析!$A47,業務依頼シート!$B:$B,分析!$B47,業務依頼シート!$E:$E,分析!H$7)</f>
        <v>0</v>
      </c>
      <c r="I47" s="24">
        <f>SUMIFS(業務依頼シート!$L:$L,業務依頼シート!$A:$A,分析!$A47,業務依頼シート!$B:$B,分析!$B47,業務依頼シート!$E:$E,分析!I$7)</f>
        <v>0</v>
      </c>
    </row>
    <row r="48" spans="1:9" x14ac:dyDescent="0.15">
      <c r="A48" s="24">
        <v>2026</v>
      </c>
      <c r="B48" s="24">
        <v>2</v>
      </c>
      <c r="C48" s="27">
        <f>SUMIFS(業務依頼シート!$L:$L,業務依頼シート!$A:$A, $A48,業務依頼シート!$B:$B,$B48)</f>
        <v>0</v>
      </c>
      <c r="E48" s="24">
        <f>SUMIFS(業務依頼シート!$L:$L,業務依頼シート!$A:$A,分析!$A48,業務依頼シート!$B:$B,分析!$B48,業務依頼シート!$E:$E,分析!E$7)</f>
        <v>0</v>
      </c>
      <c r="F48" s="24">
        <f>SUMIFS(業務依頼シート!$L:$L,業務依頼シート!$A:$A,分析!$A48,業務依頼シート!$B:$B,分析!$B48,業務依頼シート!$E:$E,分析!F$7)</f>
        <v>0</v>
      </c>
      <c r="G48" s="24">
        <f>SUMIFS(業務依頼シート!$L:$L,業務依頼シート!$A:$A,分析!$A48,業務依頼シート!$B:$B,分析!$B48,業務依頼シート!$E:$E,分析!G$7)</f>
        <v>0</v>
      </c>
      <c r="H48" s="24">
        <f>SUMIFS(業務依頼シート!$L:$L,業務依頼シート!$A:$A,分析!$A48,業務依頼シート!$B:$B,分析!$B48,業務依頼シート!$E:$E,分析!H$7)</f>
        <v>0</v>
      </c>
      <c r="I48" s="24">
        <f>SUMIFS(業務依頼シート!$L:$L,業務依頼シート!$A:$A,分析!$A48,業務依頼シート!$B:$B,分析!$B48,業務依頼シート!$E:$E,分析!I$7)</f>
        <v>0</v>
      </c>
    </row>
    <row r="49" spans="1:9" x14ac:dyDescent="0.15">
      <c r="A49" s="24">
        <v>2026</v>
      </c>
      <c r="B49" s="24">
        <v>3</v>
      </c>
      <c r="C49" s="27">
        <f>SUMIFS(業務依頼シート!$L:$L,業務依頼シート!$A:$A, $A49,業務依頼シート!$B:$B,$B49)</f>
        <v>0</v>
      </c>
      <c r="E49" s="24">
        <f>SUMIFS(業務依頼シート!$L:$L,業務依頼シート!$A:$A,分析!$A49,業務依頼シート!$B:$B,分析!$B49,業務依頼シート!$E:$E,分析!E$7)</f>
        <v>0</v>
      </c>
      <c r="F49" s="24">
        <f>SUMIFS(業務依頼シート!$L:$L,業務依頼シート!$A:$A,分析!$A49,業務依頼シート!$B:$B,分析!$B49,業務依頼シート!$E:$E,分析!F$7)</f>
        <v>0</v>
      </c>
      <c r="G49" s="24">
        <f>SUMIFS(業務依頼シート!$L:$L,業務依頼シート!$A:$A,分析!$A49,業務依頼シート!$B:$B,分析!$B49,業務依頼シート!$E:$E,分析!G$7)</f>
        <v>0</v>
      </c>
      <c r="H49" s="24">
        <f>SUMIFS(業務依頼シート!$L:$L,業務依頼シート!$A:$A,分析!$A49,業務依頼シート!$B:$B,分析!$B49,業務依頼シート!$E:$E,分析!H$7)</f>
        <v>0</v>
      </c>
      <c r="I49" s="24">
        <f>SUMIFS(業務依頼シート!$L:$L,業務依頼シート!$A:$A,分析!$A49,業務依頼シート!$B:$B,分析!$B49,業務依頼シート!$E:$E,分析!I$7)</f>
        <v>0</v>
      </c>
    </row>
  </sheetData>
  <mergeCells count="2">
    <mergeCell ref="A3:B3"/>
    <mergeCell ref="A4:B4"/>
  </mergeCells>
  <phoneticPr fontId="1"/>
  <pageMargins left="0.7" right="0.7" top="0.75" bottom="0.75" header="0.3" footer="0.3"/>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95D8-0AD3-41E7-8CE7-F4E66025A5EA}">
  <dimension ref="A1:C6"/>
  <sheetViews>
    <sheetView showGridLines="0" workbookViewId="0"/>
  </sheetViews>
  <sheetFormatPr defaultColWidth="8.75" defaultRowHeight="13.5" x14ac:dyDescent="0.15"/>
  <cols>
    <col min="1" max="1" width="8.75" style="15"/>
    <col min="2" max="2" width="10.375" style="15" bestFit="1" customWidth="1"/>
    <col min="3" max="16384" width="8.75" style="15"/>
  </cols>
  <sheetData>
    <row r="1" spans="1:3" x14ac:dyDescent="0.15">
      <c r="A1" s="21" t="s">
        <v>10</v>
      </c>
      <c r="B1" s="22" t="s">
        <v>11</v>
      </c>
      <c r="C1" s="22" t="s">
        <v>12</v>
      </c>
    </row>
    <row r="2" spans="1:3" x14ac:dyDescent="0.15">
      <c r="A2" s="23" t="s">
        <v>16</v>
      </c>
      <c r="B2" s="24" t="s">
        <v>19</v>
      </c>
      <c r="C2" s="24" t="s">
        <v>14</v>
      </c>
    </row>
    <row r="3" spans="1:3" x14ac:dyDescent="0.15">
      <c r="A3" s="23" t="s">
        <v>17</v>
      </c>
      <c r="B3" s="24" t="s">
        <v>20</v>
      </c>
    </row>
    <row r="4" spans="1:3" x14ac:dyDescent="0.15">
      <c r="A4" s="23" t="s">
        <v>18</v>
      </c>
      <c r="B4" s="24" t="s">
        <v>54</v>
      </c>
    </row>
    <row r="5" spans="1:3" x14ac:dyDescent="0.15">
      <c r="B5" s="24" t="s">
        <v>22</v>
      </c>
    </row>
    <row r="6" spans="1:3" x14ac:dyDescent="0.15">
      <c r="B6" s="24" t="s">
        <v>23</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業務依頼シート</vt:lpstr>
      <vt:lpstr>使い方ガイド</vt:lpstr>
      <vt:lpstr>分析</vt:lpstr>
      <vt:lpstr>リスト</vt:lpstr>
      <vt:lpstr>分析!Print_Area</vt:lpstr>
      <vt:lpstr>業務依頼シート!Print_Titles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2023-12-20T03:03:16Z</dcterms:created>
  <dcterms:modified xsi:type="dcterms:W3CDTF">2023-12-20T03:03:28Z</dcterms:modified>
</cp:coreProperties>
</file>