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omoko-konno\Desktop\★WWL\R5個別最適\"/>
    </mc:Choice>
  </mc:AlternateContent>
  <xr:revisionPtr revIDLastSave="0" documentId="8_{BB63E859-7AC9-42D8-9DA8-BCBD7C924D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第4  事業収支決算書" sheetId="9" r:id="rId1"/>
    <sheet name="【様式第４】帳簿様式②（諸謝金）" sheetId="10" r:id="rId2"/>
    <sheet name="【様式第４】帳簿様式②（旅費）" sheetId="12" r:id="rId3"/>
    <sheet name="【様式第４】帳簿様式②（借損料）" sheetId="13" r:id="rId4"/>
    <sheet name="【別紙様式第４】帳簿様式②（会議費）" sheetId="15" r:id="rId5"/>
    <sheet name="【別紙様式第４】帳簿様式②（通信運搬費） " sheetId="14" r:id="rId6"/>
    <sheet name="【別紙様式第４】帳簿様式②（消耗品費）" sheetId="16" r:id="rId7"/>
    <sheet name="【別紙様式第４】帳簿様式②（雑役務費）" sheetId="17" r:id="rId8"/>
    <sheet name="【別紙様式第４】帳簿様式②（人件費）" sheetId="18" r:id="rId9"/>
    <sheet name="【別紙様式第４】帳簿様式②（設備備品費）" sheetId="19" r:id="rId10"/>
    <sheet name="【別紙様式第４】帳簿様式②（その他）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8" l="1"/>
  <c r="C29" i="20"/>
  <c r="C20" i="20"/>
  <c r="C11" i="20"/>
  <c r="E46" i="19"/>
  <c r="E46" i="17"/>
  <c r="E46" i="16"/>
  <c r="E46" i="14"/>
  <c r="F46" i="13"/>
  <c r="F46" i="15"/>
  <c r="C46" i="12"/>
  <c r="E46" i="10"/>
  <c r="F10" i="9"/>
  <c r="C10" i="9"/>
  <c r="I22" i="9"/>
  <c r="I20" i="9"/>
  <c r="I18" i="9"/>
  <c r="I17" i="9"/>
  <c r="I16" i="9"/>
  <c r="I15" i="9"/>
  <c r="I14" i="9"/>
  <c r="I13" i="9"/>
  <c r="I12" i="9"/>
  <c r="I11" i="9"/>
  <c r="I10" i="9"/>
  <c r="H27" i="9"/>
  <c r="G27" i="9"/>
  <c r="E27" i="9"/>
  <c r="D27" i="9"/>
  <c r="F26" i="9"/>
  <c r="F25" i="9"/>
  <c r="F24" i="9"/>
  <c r="C26" i="9"/>
  <c r="C25" i="9"/>
  <c r="C24" i="9"/>
  <c r="F22" i="9"/>
  <c r="C22" i="9"/>
  <c r="F20" i="9"/>
  <c r="F18" i="9"/>
  <c r="F17" i="9"/>
  <c r="F16" i="9"/>
  <c r="F15" i="9"/>
  <c r="F14" i="9"/>
  <c r="F13" i="9"/>
  <c r="F12" i="9"/>
  <c r="F11" i="9"/>
  <c r="H21" i="9"/>
  <c r="H23" i="9" s="1"/>
  <c r="G21" i="9"/>
  <c r="G23" i="9" s="1"/>
  <c r="E21" i="9"/>
  <c r="E23" i="9" s="1"/>
  <c r="D21" i="9"/>
  <c r="D23" i="9" s="1"/>
  <c r="J18" i="9" s="1"/>
  <c r="C20" i="9"/>
  <c r="C18" i="9"/>
  <c r="C17" i="9"/>
  <c r="C16" i="9"/>
  <c r="C15" i="9"/>
  <c r="C14" i="9"/>
  <c r="C13" i="9"/>
  <c r="C12" i="9"/>
  <c r="C11" i="9"/>
  <c r="C27" i="9" l="1"/>
  <c r="F27" i="9"/>
  <c r="J10" i="9"/>
  <c r="J11" i="9"/>
  <c r="J15" i="9"/>
  <c r="J20" i="9"/>
  <c r="J12" i="9"/>
  <c r="J16" i="9"/>
  <c r="J13" i="9"/>
  <c r="J17" i="9"/>
  <c r="J14" i="9"/>
  <c r="J22" i="9"/>
  <c r="I21" i="9"/>
  <c r="I23" i="9" s="1"/>
  <c r="F21" i="9"/>
  <c r="F23" i="9" s="1"/>
  <c r="C21" i="9"/>
  <c r="C23" i="9" s="1"/>
</calcChain>
</file>

<file path=xl/sharedStrings.xml><?xml version="1.0" encoding="utf-8"?>
<sst xmlns="http://schemas.openxmlformats.org/spreadsheetml/2006/main" count="357" uniqueCount="102">
  <si>
    <t>１．決算総括表</t>
    <rPh sb="2" eb="4">
      <t>ケッサン</t>
    </rPh>
    <rPh sb="4" eb="6">
      <t>ソウカツ</t>
    </rPh>
    <rPh sb="6" eb="7">
      <t>ヒョウ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</si>
  <si>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</si>
  <si>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</si>
  <si>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決算額（円）</t>
    <rPh sb="0" eb="3">
      <t>ケッサンガク</t>
    </rPh>
    <rPh sb="4" eb="5">
      <t>エン</t>
    </rPh>
    <phoneticPr fontId="2"/>
  </si>
  <si>
    <t>予算額（円）</t>
    <rPh sb="0" eb="3">
      <t>ヨサンガク</t>
    </rPh>
    <rPh sb="4" eb="5">
      <t>エン</t>
    </rPh>
    <phoneticPr fontId="2"/>
  </si>
  <si>
    <t>備考</t>
    <rPh sb="0" eb="2">
      <t>ビコウ</t>
    </rPh>
    <phoneticPr fontId="2"/>
  </si>
  <si>
    <t>支出</t>
    <rPh sb="0" eb="2">
      <t>シシュツ</t>
    </rPh>
    <phoneticPr fontId="2"/>
  </si>
  <si>
    <t>諸謝金</t>
    <rPh sb="0" eb="3">
      <t>ショシャキン</t>
    </rPh>
    <phoneticPr fontId="2"/>
  </si>
  <si>
    <t>旅費</t>
    <rPh sb="0" eb="2">
      <t>リョヒ</t>
    </rPh>
    <phoneticPr fontId="2"/>
  </si>
  <si>
    <t>借損料</t>
    <rPh sb="0" eb="2">
      <t>シャクソン</t>
    </rPh>
    <rPh sb="2" eb="3">
      <t>リョウ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</si>
  <si>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</si>
  <si>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</si>
  <si>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消耗品費</t>
    <rPh sb="0" eb="3">
      <t>ショウモウヒン</t>
    </rPh>
    <rPh sb="3" eb="4">
      <t>ヒ</t>
    </rPh>
    <phoneticPr fontId="2"/>
  </si>
  <si>
    <t>雑役務費</t>
    <rPh sb="0" eb="3">
      <t>ザツエキム</t>
    </rPh>
    <rPh sb="3" eb="4">
      <t>ヒ</t>
    </rPh>
    <phoneticPr fontId="2"/>
  </si>
  <si>
    <t>人件費</t>
    <rPh sb="0" eb="3">
      <t>ジンケンヒ</t>
    </rPh>
    <phoneticPr fontId="2"/>
  </si>
  <si>
    <t>設備備品費</t>
    <rPh sb="0" eb="2">
      <t>セツビ</t>
    </rPh>
    <rPh sb="2" eb="5">
      <t>ビヒンヒ</t>
    </rPh>
    <phoneticPr fontId="2"/>
  </si>
  <si>
    <t>消費税相当額</t>
    <rPh sb="0" eb="3">
      <t>ショウヒゼイ</t>
    </rPh>
    <rPh sb="3" eb="6">
      <t>ソウトウガク</t>
    </rPh>
    <phoneticPr fontId="2"/>
  </si>
  <si>
    <t>小計</t>
    <rPh sb="0" eb="2">
      <t>ショウケイ</t>
    </rPh>
    <phoneticPr fontId="2"/>
  </si>
  <si>
    <t>一般管理費</t>
    <rPh sb="0" eb="2">
      <t>イッパン</t>
    </rPh>
    <rPh sb="2" eb="5">
      <t>カンリヒ</t>
    </rPh>
    <phoneticPr fontId="2"/>
  </si>
  <si>
    <t>再委託費</t>
    <rPh sb="0" eb="3">
      <t>サイイタク</t>
    </rPh>
    <rPh sb="3" eb="4">
      <t>ヒ</t>
    </rPh>
    <phoneticPr fontId="2"/>
  </si>
  <si>
    <t>合計</t>
    <rPh sb="0" eb="2">
      <t>ゴウケイ</t>
    </rPh>
    <phoneticPr fontId="2"/>
  </si>
  <si>
    <t>委託費の額</t>
    <rPh sb="0" eb="3">
      <t>イタクヒ</t>
    </rPh>
    <rPh sb="4" eb="5">
      <t>ガク</t>
    </rPh>
    <phoneticPr fontId="2"/>
  </si>
  <si>
    <t>自己調達額</t>
    <rPh sb="0" eb="2">
      <t>ジコ</t>
    </rPh>
    <rPh sb="2" eb="5">
      <t>チョウタツガク</t>
    </rPh>
    <phoneticPr fontId="2"/>
  </si>
  <si>
    <t>その他</t>
    <rPh sb="2" eb="3">
      <t>タ</t>
    </rPh>
    <phoneticPr fontId="2"/>
  </si>
  <si>
    <t>収入</t>
    <rPh sb="0" eb="2">
      <t>シュウニュウ</t>
    </rPh>
    <phoneticPr fontId="2"/>
  </si>
  <si>
    <t>委託費
流用額（円）</t>
    <rPh sb="0" eb="2">
      <t>イタク</t>
    </rPh>
    <rPh sb="2" eb="3">
      <t>ヒ</t>
    </rPh>
    <rPh sb="4" eb="6">
      <t>リュウヨウ</t>
    </rPh>
    <rPh sb="6" eb="7">
      <t>ガク</t>
    </rPh>
    <rPh sb="8" eb="9">
      <t>エン</t>
    </rPh>
    <phoneticPr fontId="2"/>
  </si>
  <si>
    <t>委託費
流用割合（%）</t>
    <rPh sb="0" eb="2">
      <t>イタク</t>
    </rPh>
    <rPh sb="2" eb="3">
      <t>ヒ</t>
    </rPh>
    <rPh sb="4" eb="6">
      <t>リュウヨウ</t>
    </rPh>
    <rPh sb="6" eb="8">
      <t>ワリアイ</t>
    </rPh>
    <phoneticPr fontId="2"/>
  </si>
  <si>
    <t>委託費
の額</t>
    <rPh sb="0" eb="3">
      <t>イタクヒ</t>
    </rPh>
    <rPh sb="5" eb="6">
      <t>ガク</t>
    </rPh>
    <phoneticPr fontId="2"/>
  </si>
  <si>
    <t>①＋②</t>
    <phoneticPr fontId="2"/>
  </si>
  <si>
    <t>①</t>
    <phoneticPr fontId="2"/>
  </si>
  <si>
    <t>②</t>
    <phoneticPr fontId="2"/>
  </si>
  <si>
    <t>③＋④</t>
    <phoneticPr fontId="2"/>
  </si>
  <si>
    <t>③</t>
    <phoneticPr fontId="2"/>
  </si>
  <si>
    <t>④</t>
    <phoneticPr fontId="2"/>
  </si>
  <si>
    <t>③－①</t>
    <phoneticPr fontId="2"/>
  </si>
  <si>
    <t>（③-①）÷①の合計</t>
    <rPh sb="8" eb="10">
      <t>ゴウケイ</t>
    </rPh>
    <phoneticPr fontId="2"/>
  </si>
  <si>
    <t>２．決算費目別内訳</t>
    <rPh sb="2" eb="4">
      <t>ケッサン</t>
    </rPh>
    <rPh sb="4" eb="6">
      <t>ヒモク</t>
    </rPh>
    <rPh sb="6" eb="7">
      <t>ベツ</t>
    </rPh>
    <rPh sb="7" eb="9">
      <t>ウチワケ</t>
    </rPh>
    <phoneticPr fontId="2"/>
  </si>
  <si>
    <t>経費項目</t>
    <rPh sb="0" eb="2">
      <t>ケイヒ</t>
    </rPh>
    <rPh sb="2" eb="4">
      <t>コウモク</t>
    </rPh>
    <phoneticPr fontId="2"/>
  </si>
  <si>
    <t>№</t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</si>
  <si>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</si>
  <si>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</si>
  <si>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証拠書類２</t>
    <rPh sb="0" eb="2">
      <t>ショウコ</t>
    </rPh>
    <rPh sb="2" eb="4">
      <t>ショルイ</t>
    </rPh>
    <phoneticPr fontId="2"/>
  </si>
  <si>
    <t>証拠書類１</t>
    <rPh sb="0" eb="2">
      <t>ショウコ</t>
    </rPh>
    <rPh sb="2" eb="4">
      <t>ショルイ</t>
    </rPh>
    <phoneticPr fontId="2"/>
  </si>
  <si>
    <t>氏名又は支払先</t>
    <rPh sb="0" eb="2">
      <t>シメイ</t>
    </rPh>
    <rPh sb="2" eb="3">
      <t>マタ</t>
    </rPh>
    <rPh sb="4" eb="7">
      <t>シハライサキ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</si>
  <si>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</si>
  <si>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</si>
  <si>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対象期間</t>
    <rPh sb="0" eb="2">
      <t>タイショウ</t>
    </rPh>
    <rPh sb="2" eb="4">
      <t>キカン</t>
    </rPh>
    <phoneticPr fontId="2"/>
  </si>
  <si>
    <t>用務</t>
    <rPh sb="0" eb="2">
      <t>ヨウム</t>
    </rPh>
    <phoneticPr fontId="2"/>
  </si>
  <si>
    <t>支払年月日</t>
    <rPh sb="0" eb="2">
      <t>シハライ</t>
    </rPh>
    <rPh sb="2" eb="5">
      <t>ネンガッピ</t>
    </rPh>
    <phoneticPr fontId="2"/>
  </si>
  <si>
    <t>例</t>
    <rPh sb="0" eb="1">
      <t>レイ</t>
    </rPh>
    <phoneticPr fontId="2"/>
  </si>
  <si>
    <t>●●　●●</t>
    <phoneticPr fontId="2"/>
  </si>
  <si>
    <t>4時間</t>
    <rPh sb="1" eb="3">
      <t>ジカン</t>
    </rPh>
    <phoneticPr fontId="2"/>
  </si>
  <si>
    <t>▲▲　▲▲</t>
    <phoneticPr fontId="2"/>
  </si>
  <si>
    <t>1日</t>
    <rPh sb="1" eb="2">
      <t>ニチ</t>
    </rPh>
    <phoneticPr fontId="2"/>
  </si>
  <si>
    <t>【記載例】</t>
    <rPh sb="1" eb="4">
      <t>キサイレイ</t>
    </rPh>
    <phoneticPr fontId="2"/>
  </si>
  <si>
    <t>第○回連携会議出席の謝金</t>
    <rPh sb="0" eb="1">
      <t>ダイ</t>
    </rPh>
    <rPh sb="2" eb="3">
      <t>カイ</t>
    </rPh>
    <rPh sb="3" eb="5">
      <t>レンケイ</t>
    </rPh>
    <rPh sb="5" eb="7">
      <t>カイギ</t>
    </rPh>
    <rPh sb="7" eb="9">
      <t>シュッセキ</t>
    </rPh>
    <rPh sb="10" eb="12">
      <t>シャキン</t>
    </rPh>
    <phoneticPr fontId="2"/>
  </si>
  <si>
    <t>○○会議謝金</t>
    <rPh sb="2" eb="4">
      <t>カイギ</t>
    </rPh>
    <rPh sb="4" eb="6">
      <t>シャキン</t>
    </rPh>
    <phoneticPr fontId="2"/>
  </si>
  <si>
    <t>用務先</t>
    <rPh sb="0" eb="2">
      <t>ヨウム</t>
    </rPh>
    <rPh sb="2" eb="3">
      <t>サキ</t>
    </rPh>
    <phoneticPr fontId="2"/>
  </si>
  <si>
    <t>旅行期間</t>
    <rPh sb="0" eb="2">
      <t>リョコウ</t>
    </rPh>
    <rPh sb="2" eb="4">
      <t>キカン</t>
    </rPh>
    <phoneticPr fontId="2"/>
  </si>
  <si>
    <t>※支出を証明できる領収書の写しを添付すること。その際、領収書の品名と帳簿の品名（摘要）の記載を一致させること。
※不要な行は削除して差し支えないこと。</t>
    <rPh sb="57" eb="59">
      <t>フヨウ</t>
    </rPh>
    <rPh sb="60" eb="61">
      <t>ギョウ</t>
    </rPh>
    <rPh sb="62" eb="64">
      <t>サクジョ</t>
    </rPh>
    <rPh sb="66" eb="67">
      <t>サ</t>
    </rPh>
    <rPh sb="68" eb="69">
      <t>ツカ</t>
    </rPh>
    <phoneticPr fontId="2"/>
  </si>
  <si>
    <t>10月１日～10月2日</t>
    <rPh sb="2" eb="3">
      <t>ガツ</t>
    </rPh>
    <rPh sb="4" eb="5">
      <t>ニチ</t>
    </rPh>
    <rPh sb="8" eb="9">
      <t>ガツ</t>
    </rPh>
    <rPh sb="10" eb="11">
      <t>ニチ</t>
    </rPh>
    <phoneticPr fontId="2"/>
  </si>
  <si>
    <t>第●回連携会議</t>
    <rPh sb="0" eb="1">
      <t>ダイ</t>
    </rPh>
    <rPh sb="2" eb="3">
      <t>カイ</t>
    </rPh>
    <rPh sb="3" eb="5">
      <t>レンケイ</t>
    </rPh>
    <rPh sb="5" eb="7">
      <t>カイギ</t>
    </rPh>
    <phoneticPr fontId="2"/>
  </si>
  <si>
    <t>○○会議</t>
    <rPh sb="2" eb="4">
      <t>カイギ</t>
    </rPh>
    <phoneticPr fontId="2"/>
  </si>
  <si>
    <t>○○教育委員会</t>
    <rPh sb="2" eb="4">
      <t>キョウイク</t>
    </rPh>
    <rPh sb="4" eb="7">
      <t>イインカイ</t>
    </rPh>
    <phoneticPr fontId="2"/>
  </si>
  <si>
    <t>○○高校</t>
    <rPh sb="2" eb="4">
      <t>コウコウ</t>
    </rPh>
    <phoneticPr fontId="2"/>
  </si>
  <si>
    <t>使途</t>
    <rPh sb="0" eb="2">
      <t>シト</t>
    </rPh>
    <phoneticPr fontId="2"/>
  </si>
  <si>
    <t>時間等</t>
    <rPh sb="0" eb="2">
      <t>ジカン</t>
    </rPh>
    <rPh sb="2" eb="3">
      <t>トウ</t>
    </rPh>
    <phoneticPr fontId="2"/>
  </si>
  <si>
    <t>3時間</t>
    <rPh sb="1" eb="3">
      <t>ジカン</t>
    </rPh>
    <phoneticPr fontId="2"/>
  </si>
  <si>
    <t>大型提示装置</t>
    <rPh sb="0" eb="2">
      <t>オオガタ</t>
    </rPh>
    <rPh sb="2" eb="4">
      <t>テイジ</t>
    </rPh>
    <rPh sb="4" eb="6">
      <t>ソウチ</t>
    </rPh>
    <phoneticPr fontId="2"/>
  </si>
  <si>
    <t>R3.6.1～R3.6.30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</si>
  <si>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</si>
  <si>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</si>
  <si>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会議名</t>
    <rPh sb="0" eb="2">
      <t>カイギ</t>
    </rPh>
    <rPh sb="2" eb="3">
      <t>メイ</t>
    </rPh>
    <phoneticPr fontId="2"/>
  </si>
  <si>
    <t>数量等</t>
    <rPh sb="0" eb="2">
      <t>スウリョウ</t>
    </rPh>
    <rPh sb="2" eb="3">
      <t>トウ</t>
    </rPh>
    <phoneticPr fontId="2"/>
  </si>
  <si>
    <t>10人</t>
    <rPh sb="2" eb="3">
      <t>ニン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</si>
  <si>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</si>
  <si>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</si>
  <si>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発注年月日</t>
    <rPh sb="0" eb="2">
      <t>ハッチュウ</t>
    </rPh>
    <rPh sb="2" eb="5">
      <t>ネンガッピ</t>
    </rPh>
    <phoneticPr fontId="2"/>
  </si>
  <si>
    <t>納品年月日</t>
    <rPh sb="0" eb="2">
      <t>ノウヒン</t>
    </rPh>
    <rPh sb="2" eb="5">
      <t>ネンガッピ</t>
    </rPh>
    <phoneticPr fontId="2"/>
  </si>
  <si>
    <t>切手（開催案内送付）</t>
    <rPh sb="0" eb="2">
      <t>キッテ</t>
    </rPh>
    <rPh sb="3" eb="6">
      <t>カイサイアン</t>
    </rPh>
    <rPh sb="6" eb="7">
      <t>ナイ</t>
    </rPh>
    <rPh sb="7" eb="9">
      <t>ソウフ</t>
    </rPh>
    <phoneticPr fontId="2"/>
  </si>
  <si>
    <t>A4コピー用紙</t>
    <rPh sb="5" eb="7">
      <t>ヨウシ</t>
    </rPh>
    <phoneticPr fontId="2"/>
  </si>
  <si>
    <t>報告書印刷</t>
    <rPh sb="0" eb="3">
      <t>ホウコクショ</t>
    </rPh>
    <rPh sb="3" eb="5">
      <t>インサツ</t>
    </rPh>
    <phoneticPr fontId="2"/>
  </si>
  <si>
    <t>勤務日数</t>
    <rPh sb="0" eb="2">
      <t>キンム</t>
    </rPh>
    <rPh sb="2" eb="4">
      <t>ニッスウ</t>
    </rPh>
    <phoneticPr fontId="2"/>
  </si>
  <si>
    <t>勤務期間</t>
    <rPh sb="0" eb="2">
      <t>キンム</t>
    </rPh>
    <rPh sb="2" eb="4">
      <t>キカン</t>
    </rPh>
    <phoneticPr fontId="2"/>
  </si>
  <si>
    <t>○○○○</t>
    <phoneticPr fontId="2"/>
  </si>
  <si>
    <t>日額</t>
    <rPh sb="0" eb="2">
      <t>ニチガク</t>
    </rPh>
    <phoneticPr fontId="2"/>
  </si>
  <si>
    <t>●●●●</t>
    <phoneticPr fontId="2"/>
  </si>
  <si>
    <t>R3.101</t>
    <phoneticPr fontId="2"/>
  </si>
  <si>
    <t>内訳</t>
    <rPh sb="0" eb="2">
      <t>ウチワケ</t>
    </rPh>
    <phoneticPr fontId="2"/>
  </si>
  <si>
    <t>再委託先　株式会社●●システム</t>
    <rPh sb="0" eb="3">
      <t>サイイタク</t>
    </rPh>
    <rPh sb="3" eb="4">
      <t>サキ</t>
    </rPh>
    <rPh sb="5" eb="7">
      <t>カブシキ</t>
    </rPh>
    <rPh sb="7" eb="9">
      <t>カイシャ</t>
    </rPh>
    <phoneticPr fontId="2"/>
  </si>
  <si>
    <t>人件費 13,400円×10% ※自治体は計上不可</t>
    <rPh sb="0" eb="3">
      <t>ジンケンヒ</t>
    </rPh>
    <rPh sb="10" eb="11">
      <t>エン</t>
    </rPh>
    <rPh sb="17" eb="20">
      <t>ジチタイ</t>
    </rPh>
    <rPh sb="21" eb="23">
      <t>ケイジョウ</t>
    </rPh>
    <rPh sb="23" eb="25">
      <t>フカ</t>
    </rPh>
    <phoneticPr fontId="2"/>
  </si>
  <si>
    <t>再委託費を除く直接事業費×2.7%　※自治体は計上不可</t>
    <rPh sb="0" eb="3">
      <t>サイイタク</t>
    </rPh>
    <rPh sb="3" eb="4">
      <t>ヒ</t>
    </rPh>
    <rPh sb="5" eb="6">
      <t>ノゾ</t>
    </rPh>
    <rPh sb="7" eb="9">
      <t>チョクセツ</t>
    </rPh>
    <rPh sb="9" eb="12">
      <t>ジギョウヒ</t>
    </rPh>
    <rPh sb="19" eb="22">
      <t>ジチタイ</t>
    </rPh>
    <rPh sb="23" eb="25">
      <t>ケイジョウ</t>
    </rPh>
    <rPh sb="25" eb="27">
      <t>フカ</t>
    </rPh>
    <phoneticPr fontId="2"/>
  </si>
  <si>
    <t>証拠書類２
管理機関負担</t>
    <rPh sb="0" eb="2">
      <t>ショウコ</t>
    </rPh>
    <rPh sb="2" eb="4">
      <t>ショルイ</t>
    </rPh>
    <rPh sb="6" eb="8">
      <t>カンリ</t>
    </rPh>
    <rPh sb="8" eb="10">
      <t>キカン</t>
    </rPh>
    <rPh sb="10" eb="12">
      <t>フタン</t>
    </rPh>
    <phoneticPr fontId="2"/>
  </si>
  <si>
    <t>※支出を証明できる領収書等の写しを添付すること。
※不要な行は削除して差し支えないこと。</t>
    <rPh sb="12" eb="13">
      <t>トウ</t>
    </rPh>
    <rPh sb="26" eb="28">
      <t>フヨウ</t>
    </rPh>
    <rPh sb="29" eb="30">
      <t>ギョウ</t>
    </rPh>
    <rPh sb="31" eb="33">
      <t>サクジョ</t>
    </rPh>
    <rPh sb="35" eb="36">
      <t>サ</t>
    </rPh>
    <rPh sb="37" eb="38">
      <t>ツカ</t>
    </rPh>
    <phoneticPr fontId="2"/>
  </si>
  <si>
    <t>※支出を証明できる領収書の写しを添付すること。
※不要な行は削除して差し支えないこと。</t>
    <rPh sb="25" eb="27">
      <t>フヨウ</t>
    </rPh>
    <rPh sb="28" eb="29">
      <t>ギョウ</t>
    </rPh>
    <rPh sb="30" eb="32">
      <t>サクジョ</t>
    </rPh>
    <rPh sb="34" eb="35">
      <t>サ</t>
    </rPh>
    <rPh sb="36" eb="37">
      <t>ツカ</t>
    </rPh>
    <phoneticPr fontId="2"/>
  </si>
  <si>
    <t>※支出を証明できる支払明細書や出勤簿の写しを添付すること。
※不要な行は削除して差し支えないこと。</t>
    <rPh sb="9" eb="11">
      <t>シハライ</t>
    </rPh>
    <rPh sb="11" eb="14">
      <t>メイサイショ</t>
    </rPh>
    <rPh sb="15" eb="18">
      <t>シュッキンボ</t>
    </rPh>
    <rPh sb="31" eb="33">
      <t>フヨウ</t>
    </rPh>
    <rPh sb="34" eb="35">
      <t>ギョウ</t>
    </rPh>
    <rPh sb="36" eb="38">
      <t>サクジョ</t>
    </rPh>
    <rPh sb="40" eb="41">
      <t>サ</t>
    </rPh>
    <rPh sb="42" eb="43">
      <t>ツカ</t>
    </rPh>
    <phoneticPr fontId="2"/>
  </si>
  <si>
    <t>事業収支決算書</t>
    <rPh sb="0" eb="2">
      <t>ジギョウ</t>
    </rPh>
    <rPh sb="2" eb="4">
      <t>シュウシ</t>
    </rPh>
    <rPh sb="4" eb="7">
      <t>ケッサンショ</t>
    </rPh>
    <phoneticPr fontId="2"/>
  </si>
  <si>
    <t/>
  </si>
  <si>
    <t>一般管理費</t>
    <rPh sb="0" eb="5">
      <t>イッパンカンリヒ</t>
    </rPh>
    <phoneticPr fontId="2"/>
  </si>
  <si>
    <t>実施機関</t>
    <rPh sb="0" eb="2">
      <t>ジッシ</t>
    </rPh>
    <rPh sb="2" eb="4">
      <t>キカン</t>
    </rPh>
    <phoneticPr fontId="2"/>
  </si>
  <si>
    <t>実施機関
負担額</t>
    <rPh sb="0" eb="2">
      <t>ジッシ</t>
    </rPh>
    <rPh sb="2" eb="4">
      <t>キカン</t>
    </rPh>
    <rPh sb="5" eb="7">
      <t>フタン</t>
    </rPh>
    <rPh sb="7" eb="8">
      <t>ガク</t>
    </rPh>
    <phoneticPr fontId="2"/>
  </si>
  <si>
    <t>様式第４（別紙ロ）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</si>
</sst>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e\.m\.d;@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>
      <alignment vertical="center"/>
    </xf>
    <xf numFmtId="0" fontId="11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44" xfId="0" applyBorder="1">
      <alignment vertical="center"/>
    </xf>
    <xf numFmtId="0" fontId="0" fillId="0" borderId="28" xfId="0" applyBorder="1">
      <alignment vertical="center"/>
    </xf>
    <xf numFmtId="0" fontId="0" fillId="0" borderId="4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>
      <alignment vertical="center"/>
    </xf>
    <xf numFmtId="176" fontId="0" fillId="0" borderId="48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54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176" fontId="0" fillId="0" borderId="51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8" fontId="0" fillId="0" borderId="5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6" fontId="0" fillId="0" borderId="36" xfId="0" applyNumberFormat="1" applyBorder="1" applyAlignment="1">
      <alignment horizontal="right" vertical="center" shrinkToFit="1"/>
    </xf>
    <xf numFmtId="176" fontId="0" fillId="0" borderId="53" xfId="0" applyNumberFormat="1" applyBorder="1" applyAlignment="1">
      <alignment horizontal="right" vertical="center" shrinkToFit="1"/>
    </xf>
    <xf numFmtId="176" fontId="0" fillId="0" borderId="33" xfId="0" applyNumberForma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176" fontId="0" fillId="0" borderId="34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176" fontId="0" fillId="0" borderId="24" xfId="0" applyNumberFormat="1" applyBorder="1" applyAlignment="1">
      <alignment horizontal="right" vertical="center" shrinkToFit="1"/>
    </xf>
    <xf numFmtId="176" fontId="0" fillId="0" borderId="48" xfId="0" applyNumberFormat="1" applyBorder="1" applyAlignment="1">
      <alignment horizontal="right" vertical="center" shrinkToFit="1"/>
    </xf>
    <xf numFmtId="176" fontId="0" fillId="0" borderId="28" xfId="0" applyNumberFormat="1" applyBorder="1" applyAlignment="1">
      <alignment horizontal="right" vertical="center" shrinkToFit="1"/>
    </xf>
    <xf numFmtId="176" fontId="0" fillId="0" borderId="21" xfId="0" applyNumberFormat="1" applyBorder="1" applyAlignment="1">
      <alignment horizontal="right" vertical="center" shrinkToFit="1"/>
    </xf>
    <xf numFmtId="176" fontId="0" fillId="0" borderId="29" xfId="0" applyNumberFormat="1" applyBorder="1" applyAlignment="1">
      <alignment horizontal="right" vertical="center" shrinkToFit="1"/>
    </xf>
    <xf numFmtId="178" fontId="0" fillId="0" borderId="29" xfId="0" applyNumberFormat="1" applyBorder="1" applyAlignment="1">
      <alignment horizontal="right" vertical="center" shrinkToFit="1"/>
    </xf>
    <xf numFmtId="176" fontId="0" fillId="0" borderId="43" xfId="0" applyNumberFormat="1" applyBorder="1" applyAlignment="1">
      <alignment horizontal="right" vertical="center" shrinkToFit="1"/>
    </xf>
    <xf numFmtId="176" fontId="0" fillId="0" borderId="54" xfId="0" applyNumberForma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0" fillId="0" borderId="44" xfId="0" applyNumberFormat="1" applyBorder="1" applyAlignment="1">
      <alignment horizontal="right" vertical="center" shrinkToFit="1"/>
    </xf>
    <xf numFmtId="178" fontId="0" fillId="0" borderId="44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 shrinkToFit="1"/>
    </xf>
    <xf numFmtId="176" fontId="0" fillId="0" borderId="3" xfId="0" applyNumberFormat="1" applyBorder="1" applyAlignment="1">
      <alignment horizontal="right" vertical="center" shrinkToFit="1"/>
    </xf>
    <xf numFmtId="176" fontId="0" fillId="0" borderId="14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5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176" fontId="0" fillId="0" borderId="55" xfId="0" applyNumberFormat="1" applyBorder="1" applyAlignment="1">
      <alignment horizontal="right" vertical="center" shrinkToFit="1"/>
    </xf>
    <xf numFmtId="176" fontId="0" fillId="0" borderId="50" xfId="0" applyNumberFormat="1" applyBorder="1" applyAlignment="1">
      <alignment horizontal="right" vertical="center" shrinkToFit="1"/>
    </xf>
    <xf numFmtId="176" fontId="0" fillId="0" borderId="47" xfId="0" applyNumberFormat="1" applyBorder="1" applyAlignment="1">
      <alignment horizontal="right" vertical="center" shrinkToFit="1"/>
    </xf>
    <xf numFmtId="176" fontId="0" fillId="0" borderId="45" xfId="0" applyNumberFormat="1" applyBorder="1" applyAlignment="1">
      <alignment horizontal="right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shrinkToFit="1"/>
    </xf>
    <xf numFmtId="178" fontId="0" fillId="0" borderId="60" xfId="0" applyNumberFormat="1" applyBorder="1" applyAlignment="1">
      <alignment horizontal="right" vertical="center" shrinkToFit="1"/>
    </xf>
    <xf numFmtId="178" fontId="0" fillId="0" borderId="61" xfId="0" applyNumberForma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0" borderId="62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63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62" xfId="0" applyBorder="1" applyAlignment="1">
      <alignment horizontal="right" vertical="center"/>
    </xf>
    <xf numFmtId="0" fontId="0" fillId="0" borderId="42" xfId="0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177" fontId="0" fillId="0" borderId="21" xfId="0" applyNumberFormat="1" applyBorder="1" applyAlignment="1">
      <alignment vertical="center" shrinkToFit="1"/>
    </xf>
    <xf numFmtId="177" fontId="0" fillId="0" borderId="22" xfId="0" applyNumberFormat="1" applyBorder="1" applyAlignment="1">
      <alignment vertical="center" shrinkToFit="1"/>
    </xf>
    <xf numFmtId="177" fontId="0" fillId="0" borderId="47" xfId="0" applyNumberFormat="1" applyBorder="1" applyAlignment="1">
      <alignment vertical="center" shrinkToFit="1"/>
    </xf>
    <xf numFmtId="0" fontId="0" fillId="0" borderId="9" xfId="0" applyBorder="1">
      <alignment vertical="center"/>
    </xf>
    <xf numFmtId="177" fontId="0" fillId="0" borderId="23" xfId="0" applyNumberFormat="1" applyBorder="1" applyAlignment="1">
      <alignment vertical="center" shrinkToFit="1"/>
    </xf>
    <xf numFmtId="0" fontId="0" fillId="2" borderId="26" xfId="0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56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177" fontId="0" fillId="2" borderId="26" xfId="0" applyNumberForma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 wrapText="1" shrinkToFit="1"/>
    </xf>
    <xf numFmtId="0" fontId="5" fillId="2" borderId="31" xfId="0" applyFont="1" applyFill="1" applyBorder="1" applyAlignment="1">
      <alignment horizontal="left" vertical="center" wrapText="1" shrinkToFit="1"/>
    </xf>
    <xf numFmtId="177" fontId="0" fillId="0" borderId="23" xfId="0" applyNumberFormat="1" applyBorder="1" applyAlignment="1">
      <alignment vertical="center" wrapText="1" shrinkToFit="1"/>
    </xf>
    <xf numFmtId="177" fontId="0" fillId="0" borderId="21" xfId="0" applyNumberFormat="1" applyBorder="1" applyAlignment="1">
      <alignment vertical="center" wrapText="1" shrinkToFit="1"/>
    </xf>
    <xf numFmtId="177" fontId="0" fillId="0" borderId="22" xfId="0" applyNumberFormat="1" applyBorder="1" applyAlignment="1">
      <alignment vertical="center" wrapText="1" shrinkToFit="1"/>
    </xf>
    <xf numFmtId="177" fontId="7" fillId="0" borderId="23" xfId="0" applyNumberFormat="1" applyFont="1" applyBorder="1" applyAlignment="1">
      <alignment vertical="center" wrapText="1" shrinkToFit="1"/>
    </xf>
    <xf numFmtId="177" fontId="7" fillId="0" borderId="21" xfId="0" applyNumberFormat="1" applyFont="1" applyBorder="1" applyAlignment="1">
      <alignment vertical="center" wrapText="1" shrinkToFit="1"/>
    </xf>
    <xf numFmtId="177" fontId="7" fillId="0" borderId="22" xfId="0" applyNumberFormat="1" applyFont="1" applyBorder="1" applyAlignment="1">
      <alignment vertical="center" wrapText="1" shrinkToFit="1"/>
    </xf>
    <xf numFmtId="0" fontId="0" fillId="0" borderId="0" xfId="0" applyAlignment="1">
      <alignment horizontal="left" vertical="center" wrapText="1"/>
    </xf>
    <xf numFmtId="56" fontId="7" fillId="2" borderId="26" xfId="0" applyNumberFormat="1" applyFont="1" applyFill="1" applyBorder="1" applyAlignment="1">
      <alignment horizontal="center" vertical="center" wrapText="1"/>
    </xf>
    <xf numFmtId="56" fontId="7" fillId="2" borderId="31" xfId="0" applyNumberFormat="1" applyFont="1" applyFill="1" applyBorder="1" applyAlignment="1">
      <alignment horizontal="center" vertical="center" wrapText="1"/>
    </xf>
    <xf numFmtId="179" fontId="0" fillId="2" borderId="26" xfId="0" applyNumberForma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horizontal="right" vertical="center" wrapText="1" shrinkToFit="1"/>
    </xf>
    <xf numFmtId="176" fontId="5" fillId="2" borderId="31" xfId="0" applyNumberFormat="1" applyFont="1" applyFill="1" applyBorder="1" applyAlignment="1">
      <alignment horizontal="right" vertical="center" wrapText="1" shrinkToFit="1"/>
    </xf>
    <xf numFmtId="177" fontId="0" fillId="2" borderId="31" xfId="0" applyNumberFormat="1" applyFill="1" applyBorder="1" applyAlignment="1">
      <alignment horizontal="left" vertical="center" wrapText="1"/>
    </xf>
    <xf numFmtId="0" fontId="0" fillId="2" borderId="41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179" fontId="7" fillId="2" borderId="26" xfId="0" applyNumberFormat="1" applyFont="1" applyFill="1" applyBorder="1" applyAlignment="1">
      <alignment horizontal="right" vertical="center" wrapText="1" shrinkToFit="1"/>
    </xf>
    <xf numFmtId="179" fontId="0" fillId="2" borderId="26" xfId="0" applyNumberFormat="1" applyFill="1" applyBorder="1" applyAlignment="1">
      <alignment horizontal="center" vertical="center"/>
    </xf>
    <xf numFmtId="179" fontId="7" fillId="0" borderId="23" xfId="0" applyNumberFormat="1" applyFont="1" applyBorder="1" applyAlignment="1">
      <alignment vertical="center" wrapText="1" shrinkToFit="1"/>
    </xf>
    <xf numFmtId="179" fontId="0" fillId="0" borderId="23" xfId="0" applyNumberForma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wrapText="1" shrinkToFit="1"/>
    </xf>
    <xf numFmtId="179" fontId="0" fillId="0" borderId="21" xfId="0" applyNumberForma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wrapText="1" shrinkToFit="1"/>
    </xf>
    <xf numFmtId="179" fontId="0" fillId="0" borderId="22" xfId="0" applyNumberFormat="1" applyBorder="1" applyAlignment="1">
      <alignment vertical="center" shrinkToFit="1"/>
    </xf>
    <xf numFmtId="176" fontId="0" fillId="0" borderId="47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2" borderId="31" xfId="0" applyFont="1" applyFill="1" applyBorder="1" applyAlignment="1">
      <alignment horizontal="center" vertical="center" wrapText="1"/>
    </xf>
    <xf numFmtId="179" fontId="7" fillId="2" borderId="31" xfId="0" applyNumberFormat="1" applyFont="1" applyFill="1" applyBorder="1" applyAlignment="1">
      <alignment horizontal="right" vertical="center" wrapText="1" shrinkToFit="1"/>
    </xf>
    <xf numFmtId="179" fontId="0" fillId="2" borderId="31" xfId="0" applyNumberForma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vertical="center" wrapText="1"/>
    </xf>
    <xf numFmtId="177" fontId="7" fillId="2" borderId="26" xfId="0" applyNumberFormat="1" applyFont="1" applyFill="1" applyBorder="1" applyAlignment="1">
      <alignment vertical="center" wrapText="1" shrinkToFit="1"/>
    </xf>
    <xf numFmtId="177" fontId="7" fillId="2" borderId="31" xfId="0" applyNumberFormat="1" applyFont="1" applyFill="1" applyBorder="1" applyAlignment="1">
      <alignment vertical="center" wrapText="1"/>
    </xf>
    <xf numFmtId="177" fontId="7" fillId="2" borderId="31" xfId="0" applyNumberFormat="1" applyFont="1" applyFill="1" applyBorder="1" applyAlignment="1">
      <alignment vertical="center" wrapText="1" shrinkToFit="1"/>
    </xf>
    <xf numFmtId="176" fontId="7" fillId="2" borderId="26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7" fontId="0" fillId="0" borderId="33" xfId="0" applyNumberFormat="1" applyBorder="1" applyAlignment="1">
      <alignment vertical="center" shrinkToFit="1"/>
    </xf>
    <xf numFmtId="177" fontId="0" fillId="0" borderId="34" xfId="0" applyNumberFormat="1" applyBorder="1" applyAlignment="1">
      <alignment vertical="center" shrinkToFit="1"/>
    </xf>
    <xf numFmtId="0" fontId="0" fillId="0" borderId="45" xfId="0" applyBorder="1">
      <alignment vertical="center"/>
    </xf>
    <xf numFmtId="177" fontId="0" fillId="0" borderId="29" xfId="0" applyNumberForma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56" xfId="0" applyBorder="1">
      <alignment vertical="center"/>
    </xf>
    <xf numFmtId="177" fontId="0" fillId="0" borderId="28" xfId="0" applyNumberFormat="1" applyBorder="1" applyAlignment="1">
      <alignment vertical="center" shrinkToFit="1"/>
    </xf>
    <xf numFmtId="177" fontId="0" fillId="0" borderId="50" xfId="0" applyNumberFormat="1" applyBorder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68" xfId="0" applyFill="1" applyBorder="1">
      <alignment vertical="center"/>
    </xf>
    <xf numFmtId="177" fontId="0" fillId="2" borderId="33" xfId="0" applyNumberFormat="1" applyFill="1" applyBorder="1" applyAlignment="1">
      <alignment vertical="center" shrinkToFit="1"/>
    </xf>
    <xf numFmtId="177" fontId="0" fillId="2" borderId="34" xfId="0" applyNumberFormat="1" applyFill="1" applyBorder="1" applyAlignment="1">
      <alignment vertical="center" shrinkToFit="1"/>
    </xf>
    <xf numFmtId="0" fontId="0" fillId="2" borderId="28" xfId="0" applyFill="1" applyBorder="1">
      <alignment vertical="center"/>
    </xf>
    <xf numFmtId="0" fontId="0" fillId="2" borderId="56" xfId="0" applyFill="1" applyBorder="1">
      <alignment vertical="center"/>
    </xf>
    <xf numFmtId="177" fontId="0" fillId="2" borderId="28" xfId="0" applyNumberFormat="1" applyFill="1" applyBorder="1" applyAlignment="1">
      <alignment vertical="center" shrinkToFit="1"/>
    </xf>
    <xf numFmtId="177" fontId="0" fillId="2" borderId="29" xfId="0" applyNumberFormat="1" applyFill="1" applyBorder="1" applyAlignment="1">
      <alignment vertical="center" shrinkToFit="1"/>
    </xf>
    <xf numFmtId="0" fontId="0" fillId="2" borderId="30" xfId="0" applyFill="1" applyBorder="1">
      <alignment vertical="center"/>
    </xf>
    <xf numFmtId="0" fontId="0" fillId="2" borderId="69" xfId="0" applyFill="1" applyBorder="1">
      <alignment vertical="center"/>
    </xf>
    <xf numFmtId="177" fontId="0" fillId="2" borderId="30" xfId="0" applyNumberFormat="1" applyFill="1" applyBorder="1" applyAlignment="1">
      <alignment vertical="center" shrinkToFit="1"/>
    </xf>
    <xf numFmtId="177" fontId="0" fillId="2" borderId="32" xfId="0" applyNumberFormat="1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 wrapText="1"/>
    </xf>
    <xf numFmtId="177" fontId="0" fillId="2" borderId="31" xfId="0" applyNumberFormat="1" applyFill="1" applyBorder="1" applyAlignment="1">
      <alignment vertical="center" wrapText="1"/>
    </xf>
    <xf numFmtId="56" fontId="7" fillId="2" borderId="31" xfId="0" applyNumberFormat="1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7" fontId="0" fillId="0" borderId="64" xfId="0" applyNumberFormat="1" applyBorder="1" applyAlignment="1">
      <alignment vertical="center" shrinkToFit="1"/>
    </xf>
    <xf numFmtId="0" fontId="0" fillId="0" borderId="64" xfId="0" applyBorder="1">
      <alignment vertical="center"/>
    </xf>
    <xf numFmtId="0" fontId="0" fillId="0" borderId="61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6" xfId="0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7"/>
  <sheetViews>
    <sheetView tabSelected="1" view="pageBreakPreview" topLeftCell="A21" zoomScaleNormal="100" zoomScaleSheetLayoutView="100" workbookViewId="0">
      <selection activeCell="J25" sqref="J25"/>
    </sheetView>
  </sheetViews>
  <sheetFormatPr defaultRowHeight="13.2" x14ac:dyDescent="0.2"/>
  <cols>
    <col min="1" max="1" width="4.88671875" customWidth="1"/>
    <col min="2" max="2" width="13.21875" customWidth="1"/>
    <col min="3" max="3" width="9.88671875" bestFit="1" customWidth="1"/>
    <col min="4" max="8" width="9.88671875" customWidth="1"/>
    <col min="9" max="9" width="13.44140625" customWidth="1"/>
    <col min="10" max="10" width="14.88671875" customWidth="1"/>
    <col min="11" max="11" width="1.88671875" customWidth="1"/>
  </cols>
  <sheetData>
    <row r="1" spans="1:10" x14ac:dyDescent="0.2">
      <c r="A1" t="s">
        <v>101</v>
      </c>
    </row>
    <row r="3" spans="1:10" s="64" customFormat="1" ht="16.2" x14ac:dyDescent="0.2">
      <c r="A3" s="171" t="s">
        <v>96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s="64" customFormat="1" ht="16.2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</row>
    <row r="5" spans="1:10" s="64" customFormat="1" ht="16.2" x14ac:dyDescent="0.2">
      <c r="A5" s="164"/>
      <c r="B5" s="164"/>
      <c r="C5" s="164"/>
      <c r="D5" s="164"/>
      <c r="E5" s="164"/>
      <c r="F5" s="164"/>
      <c r="G5" s="164"/>
      <c r="H5" s="167" t="s">
        <v>99</v>
      </c>
      <c r="I5" s="190"/>
      <c r="J5" s="190"/>
    </row>
    <row r="6" spans="1:10" ht="15" thickBot="1" x14ac:dyDescent="0.25">
      <c r="A6" s="64" t="s">
        <v>0</v>
      </c>
    </row>
    <row r="7" spans="1:10" x14ac:dyDescent="0.2">
      <c r="A7" s="185" t="s">
        <v>1</v>
      </c>
      <c r="B7" s="187" t="s">
        <v>2</v>
      </c>
      <c r="C7" s="178" t="s">
        <v>4</v>
      </c>
      <c r="D7" s="179"/>
      <c r="E7" s="179"/>
      <c r="F7" s="178" t="s">
        <v>3</v>
      </c>
      <c r="G7" s="179"/>
      <c r="H7" s="180"/>
      <c r="I7" s="181" t="s">
        <v>25</v>
      </c>
      <c r="J7" s="183" t="s">
        <v>26</v>
      </c>
    </row>
    <row r="8" spans="1:10" ht="45" customHeight="1" x14ac:dyDescent="0.2">
      <c r="A8" s="182"/>
      <c r="B8" s="188"/>
      <c r="C8" s="65"/>
      <c r="D8" s="66" t="s">
        <v>27</v>
      </c>
      <c r="E8" s="67" t="s">
        <v>100</v>
      </c>
      <c r="F8" s="65"/>
      <c r="G8" s="66" t="s">
        <v>27</v>
      </c>
      <c r="H8" s="67" t="s">
        <v>100</v>
      </c>
      <c r="I8" s="182"/>
      <c r="J8" s="184"/>
    </row>
    <row r="9" spans="1:10" ht="13.8" thickBot="1" x14ac:dyDescent="0.25">
      <c r="A9" s="186"/>
      <c r="B9" s="189"/>
      <c r="C9" s="68" t="s">
        <v>28</v>
      </c>
      <c r="D9" s="69" t="s">
        <v>29</v>
      </c>
      <c r="E9" s="70" t="s">
        <v>30</v>
      </c>
      <c r="F9" s="68" t="s">
        <v>31</v>
      </c>
      <c r="G9" s="71" t="s">
        <v>32</v>
      </c>
      <c r="H9" s="72" t="s">
        <v>33</v>
      </c>
      <c r="I9" s="73" t="s">
        <v>34</v>
      </c>
      <c r="J9" s="74" t="s">
        <v>35</v>
      </c>
    </row>
    <row r="10" spans="1:10" ht="31.5" customHeight="1" x14ac:dyDescent="0.2">
      <c r="A10" s="172" t="s">
        <v>6</v>
      </c>
      <c r="B10" s="14" t="s">
        <v>7</v>
      </c>
      <c r="C10" s="31">
        <f>+D10+E10</f>
        <v>0</v>
      </c>
      <c r="D10" s="31"/>
      <c r="E10" s="32"/>
      <c r="F10" s="33">
        <f>+G10+H10</f>
        <v>0</v>
      </c>
      <c r="G10" s="34"/>
      <c r="H10" s="35"/>
      <c r="I10" s="31">
        <f>+G10-D10</f>
        <v>0</v>
      </c>
      <c r="J10" s="36" t="str">
        <f t="shared" ref="J10:J18" si="0">IFERROR(I10/$D$23,"")</f>
        <v/>
      </c>
    </row>
    <row r="11" spans="1:10" ht="31.5" customHeight="1" x14ac:dyDescent="0.2">
      <c r="A11" s="173"/>
      <c r="B11" s="15" t="s">
        <v>8</v>
      </c>
      <c r="C11" s="37">
        <f t="shared" ref="C11:C22" si="1">+D11+E11</f>
        <v>0</v>
      </c>
      <c r="D11" s="37"/>
      <c r="E11" s="38"/>
      <c r="F11" s="39">
        <f t="shared" ref="F11:F20" si="2">+G11+H11</f>
        <v>0</v>
      </c>
      <c r="G11" s="40"/>
      <c r="H11" s="41"/>
      <c r="I11" s="37">
        <f t="shared" ref="I11:I22" si="3">+G11-D11</f>
        <v>0</v>
      </c>
      <c r="J11" s="42" t="str">
        <f t="shared" si="0"/>
        <v/>
      </c>
    </row>
    <row r="12" spans="1:10" ht="31.5" customHeight="1" x14ac:dyDescent="0.2">
      <c r="A12" s="173"/>
      <c r="B12" s="15" t="s">
        <v>9</v>
      </c>
      <c r="C12" s="37">
        <f t="shared" si="1"/>
        <v>0</v>
      </c>
      <c r="D12" s="37"/>
      <c r="E12" s="38"/>
      <c r="F12" s="39">
        <f t="shared" si="2"/>
        <v>0</v>
      </c>
      <c r="G12" s="40"/>
      <c r="H12" s="41"/>
      <c r="I12" s="37">
        <f t="shared" si="3"/>
        <v>0</v>
      </c>
      <c r="J12" s="42" t="str">
        <f t="shared" si="0"/>
        <v/>
      </c>
    </row>
    <row r="13" spans="1:10" ht="31.5" customHeight="1" x14ac:dyDescent="0.2">
      <c r="A13" s="173"/>
      <c r="B13" s="15" t="s">
        <v>10</v>
      </c>
      <c r="C13" s="37">
        <f t="shared" si="1"/>
        <v>0</v>
      </c>
      <c r="D13" s="37"/>
      <c r="E13" s="38"/>
      <c r="F13" s="39">
        <f t="shared" si="2"/>
        <v>0</v>
      </c>
      <c r="G13" s="40"/>
      <c r="H13" s="41"/>
      <c r="I13" s="37">
        <f t="shared" si="3"/>
        <v>0</v>
      </c>
      <c r="J13" s="42" t="str">
        <f t="shared" si="0"/>
        <v/>
      </c>
    </row>
    <row r="14" spans="1:10" ht="31.5" customHeight="1" x14ac:dyDescent="0.2">
      <c r="A14" s="173"/>
      <c r="B14" s="15" t="s">
        <v>11</v>
      </c>
      <c r="C14" s="37">
        <f t="shared" si="1"/>
        <v>0</v>
      </c>
      <c r="D14" s="37"/>
      <c r="E14" s="38"/>
      <c r="F14" s="39">
        <f t="shared" si="2"/>
        <v>0</v>
      </c>
      <c r="G14" s="40"/>
      <c r="H14" s="41"/>
      <c r="I14" s="37">
        <f t="shared" si="3"/>
        <v>0</v>
      </c>
      <c r="J14" s="42" t="str">
        <f t="shared" si="0"/>
        <v/>
      </c>
    </row>
    <row r="15" spans="1:10" ht="31.5" customHeight="1" x14ac:dyDescent="0.2">
      <c r="A15" s="173"/>
      <c r="B15" s="15" t="s">
        <v>12</v>
      </c>
      <c r="C15" s="37">
        <f t="shared" si="1"/>
        <v>0</v>
      </c>
      <c r="D15" s="37"/>
      <c r="E15" s="38"/>
      <c r="F15" s="39">
        <f t="shared" si="2"/>
        <v>0</v>
      </c>
      <c r="G15" s="40"/>
      <c r="H15" s="41"/>
      <c r="I15" s="37">
        <f t="shared" si="3"/>
        <v>0</v>
      </c>
      <c r="J15" s="42" t="str">
        <f t="shared" si="0"/>
        <v/>
      </c>
    </row>
    <row r="16" spans="1:10" ht="31.5" customHeight="1" x14ac:dyDescent="0.2">
      <c r="A16" s="173"/>
      <c r="B16" s="15" t="s">
        <v>13</v>
      </c>
      <c r="C16" s="37">
        <f t="shared" si="1"/>
        <v>0</v>
      </c>
      <c r="D16" s="37"/>
      <c r="E16" s="38"/>
      <c r="F16" s="39">
        <f t="shared" si="2"/>
        <v>0</v>
      </c>
      <c r="G16" s="40"/>
      <c r="H16" s="41"/>
      <c r="I16" s="37">
        <f t="shared" si="3"/>
        <v>0</v>
      </c>
      <c r="J16" s="42" t="str">
        <f t="shared" si="0"/>
        <v/>
      </c>
    </row>
    <row r="17" spans="1:10" ht="31.5" customHeight="1" x14ac:dyDescent="0.2">
      <c r="A17" s="173"/>
      <c r="B17" s="15" t="s">
        <v>14</v>
      </c>
      <c r="C17" s="37">
        <f t="shared" si="1"/>
        <v>0</v>
      </c>
      <c r="D17" s="37"/>
      <c r="E17" s="38"/>
      <c r="F17" s="39">
        <f t="shared" si="2"/>
        <v>0</v>
      </c>
      <c r="G17" s="40"/>
      <c r="H17" s="41"/>
      <c r="I17" s="37">
        <f t="shared" si="3"/>
        <v>0</v>
      </c>
      <c r="J17" s="42" t="str">
        <f t="shared" si="0"/>
        <v/>
      </c>
    </row>
    <row r="18" spans="1:10" ht="31.5" customHeight="1" x14ac:dyDescent="0.2">
      <c r="A18" s="173"/>
      <c r="B18" s="15" t="s">
        <v>15</v>
      </c>
      <c r="C18" s="37">
        <f t="shared" si="1"/>
        <v>0</v>
      </c>
      <c r="D18" s="37"/>
      <c r="E18" s="38"/>
      <c r="F18" s="39">
        <f t="shared" si="2"/>
        <v>0</v>
      </c>
      <c r="G18" s="40"/>
      <c r="H18" s="41"/>
      <c r="I18" s="37">
        <f t="shared" si="3"/>
        <v>0</v>
      </c>
      <c r="J18" s="42" t="str">
        <f t="shared" si="0"/>
        <v/>
      </c>
    </row>
    <row r="19" spans="1:10" ht="31.5" customHeight="1" x14ac:dyDescent="0.2">
      <c r="A19" s="173"/>
      <c r="B19" s="16" t="s">
        <v>16</v>
      </c>
      <c r="C19" s="43">
        <v>0</v>
      </c>
      <c r="D19" s="43"/>
      <c r="E19" s="44"/>
      <c r="F19" s="45">
        <v>0</v>
      </c>
      <c r="G19" s="46"/>
      <c r="H19" s="47"/>
      <c r="I19" s="43">
        <v>0</v>
      </c>
      <c r="J19" s="48" t="s">
        <v>97</v>
      </c>
    </row>
    <row r="20" spans="1:10" ht="31.5" customHeight="1" x14ac:dyDescent="0.2">
      <c r="A20" s="173"/>
      <c r="B20" s="165" t="s">
        <v>98</v>
      </c>
      <c r="C20" s="43">
        <f t="shared" si="1"/>
        <v>0</v>
      </c>
      <c r="D20" s="43"/>
      <c r="E20" s="44"/>
      <c r="F20" s="45">
        <f t="shared" si="2"/>
        <v>0</v>
      </c>
      <c r="G20" s="46"/>
      <c r="H20" s="47"/>
      <c r="I20" s="43">
        <f t="shared" si="3"/>
        <v>0</v>
      </c>
      <c r="J20" s="48" t="str">
        <f>IFERROR(I20/$D$23,"")</f>
        <v/>
      </c>
    </row>
    <row r="21" spans="1:10" ht="31.5" customHeight="1" x14ac:dyDescent="0.2">
      <c r="A21" s="173"/>
      <c r="B21" s="12" t="s">
        <v>17</v>
      </c>
      <c r="C21" s="49">
        <f>SUM(C10:C20)</f>
        <v>0</v>
      </c>
      <c r="D21" s="49">
        <f t="shared" ref="D21:H21" si="4">SUM(D10:D20)</f>
        <v>0</v>
      </c>
      <c r="E21" s="50">
        <f t="shared" si="4"/>
        <v>0</v>
      </c>
      <c r="F21" s="51">
        <f>SUM(F10:F20)</f>
        <v>0</v>
      </c>
      <c r="G21" s="52">
        <f t="shared" si="4"/>
        <v>0</v>
      </c>
      <c r="H21" s="53">
        <f t="shared" si="4"/>
        <v>0</v>
      </c>
      <c r="I21" s="49">
        <f t="shared" ref="I21" si="5">SUM(I10:I20)</f>
        <v>0</v>
      </c>
      <c r="J21" s="62"/>
    </row>
    <row r="22" spans="1:10" ht="31.5" customHeight="1" thickBot="1" x14ac:dyDescent="0.25">
      <c r="A22" s="173"/>
      <c r="B22" s="166" t="s">
        <v>19</v>
      </c>
      <c r="C22" s="43">
        <f t="shared" si="1"/>
        <v>0</v>
      </c>
      <c r="D22" s="43"/>
      <c r="E22" s="44"/>
      <c r="F22" s="45">
        <f t="shared" ref="F22" si="6">+G22+H22</f>
        <v>0</v>
      </c>
      <c r="G22" s="46"/>
      <c r="H22" s="47"/>
      <c r="I22" s="43">
        <f t="shared" si="3"/>
        <v>0</v>
      </c>
      <c r="J22" s="48" t="str">
        <f>IFERROR(I22/$D$23,"")</f>
        <v/>
      </c>
    </row>
    <row r="23" spans="1:10" ht="31.5" customHeight="1" thickTop="1" thickBot="1" x14ac:dyDescent="0.25">
      <c r="A23" s="174"/>
      <c r="B23" s="13" t="s">
        <v>20</v>
      </c>
      <c r="C23" s="54">
        <f t="shared" ref="C23:I23" si="7">SUM(C21:C22)</f>
        <v>0</v>
      </c>
      <c r="D23" s="54">
        <f t="shared" si="7"/>
        <v>0</v>
      </c>
      <c r="E23" s="55">
        <f t="shared" si="7"/>
        <v>0</v>
      </c>
      <c r="F23" s="56">
        <f t="shared" si="7"/>
        <v>0</v>
      </c>
      <c r="G23" s="57">
        <f t="shared" si="7"/>
        <v>0</v>
      </c>
      <c r="H23" s="58">
        <f t="shared" si="7"/>
        <v>0</v>
      </c>
      <c r="I23" s="54">
        <f t="shared" si="7"/>
        <v>0</v>
      </c>
      <c r="J23" s="63"/>
    </row>
    <row r="24" spans="1:10" ht="31.5" customHeight="1" x14ac:dyDescent="0.2">
      <c r="A24" s="175" t="s">
        <v>24</v>
      </c>
      <c r="B24" s="14" t="s">
        <v>21</v>
      </c>
      <c r="C24" s="25">
        <f>+D24</f>
        <v>0</v>
      </c>
      <c r="D24" s="26"/>
      <c r="E24" s="59"/>
      <c r="F24" s="25">
        <f>+G24</f>
        <v>0</v>
      </c>
      <c r="G24" s="26"/>
      <c r="H24" s="59"/>
      <c r="I24" s="27"/>
      <c r="J24" s="28"/>
    </row>
    <row r="25" spans="1:10" ht="31.5" customHeight="1" x14ac:dyDescent="0.2">
      <c r="A25" s="176"/>
      <c r="B25" s="15" t="s">
        <v>22</v>
      </c>
      <c r="C25" s="19">
        <f>+E25</f>
        <v>0</v>
      </c>
      <c r="D25" s="60"/>
      <c r="E25" s="18"/>
      <c r="F25" s="19">
        <f>+H25</f>
        <v>0</v>
      </c>
      <c r="G25" s="60"/>
      <c r="H25" s="18"/>
      <c r="I25" s="29"/>
      <c r="J25" s="30"/>
    </row>
    <row r="26" spans="1:10" ht="31.5" customHeight="1" thickBot="1" x14ac:dyDescent="0.25">
      <c r="A26" s="176"/>
      <c r="B26" s="16" t="s">
        <v>23</v>
      </c>
      <c r="C26" s="21">
        <f>+E26</f>
        <v>0</v>
      </c>
      <c r="D26" s="61"/>
      <c r="E26" s="20"/>
      <c r="F26" s="21">
        <f>+H26</f>
        <v>0</v>
      </c>
      <c r="G26" s="61"/>
      <c r="H26" s="20"/>
      <c r="I26" s="29"/>
      <c r="J26" s="30"/>
    </row>
    <row r="27" spans="1:10" ht="31.5" customHeight="1" thickTop="1" thickBot="1" x14ac:dyDescent="0.25">
      <c r="A27" s="177"/>
      <c r="B27" s="13" t="s">
        <v>20</v>
      </c>
      <c r="C27" s="24">
        <f>SUM(C24:C26)</f>
        <v>0</v>
      </c>
      <c r="D27" s="22">
        <f>+D24</f>
        <v>0</v>
      </c>
      <c r="E27" s="23">
        <f>SUM(E25:E26)</f>
        <v>0</v>
      </c>
      <c r="F27" s="24">
        <f>SUM(F24:F26)</f>
        <v>0</v>
      </c>
      <c r="G27" s="22">
        <f>+G24</f>
        <v>0</v>
      </c>
      <c r="H27" s="23">
        <f>SUM(H25:H26)</f>
        <v>0</v>
      </c>
      <c r="I27" s="29"/>
      <c r="J27" s="30"/>
    </row>
  </sheetData>
  <mergeCells count="10">
    <mergeCell ref="A3:J3"/>
    <mergeCell ref="A10:A23"/>
    <mergeCell ref="A24:A27"/>
    <mergeCell ref="C7:E7"/>
    <mergeCell ref="F7:H7"/>
    <mergeCell ref="I7:I8"/>
    <mergeCell ref="J7:J8"/>
    <mergeCell ref="A7:A9"/>
    <mergeCell ref="B7:B9"/>
    <mergeCell ref="I5:J5"/>
  </mergeCells>
  <phoneticPr fontId="2"/>
  <pageMargins left="0.7" right="0.7" top="0.75" bottom="0.75" header="0.3" footer="0.3"/>
  <pageSetup paperSize="9" scale="8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2"/>
  <sheetViews>
    <sheetView view="pageBreakPreview" zoomScaleNormal="100" zoomScaleSheetLayoutView="100" workbookViewId="0">
      <selection activeCell="H23" sqref="H23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3" t="s">
        <v>15</v>
      </c>
      <c r="D3" s="207"/>
      <c r="E3" s="204"/>
      <c r="H3" s="75" t="s">
        <v>38</v>
      </c>
      <c r="I3" s="76"/>
    </row>
    <row r="4" spans="1:9" ht="13.8" thickBot="1" x14ac:dyDescent="0.25"/>
    <row r="5" spans="1:9" s="122" customFormat="1" ht="13.8" thickBot="1" x14ac:dyDescent="0.25">
      <c r="A5" s="119" t="s">
        <v>38</v>
      </c>
      <c r="B5" s="6" t="s">
        <v>75</v>
      </c>
      <c r="C5" s="6" t="s">
        <v>76</v>
      </c>
      <c r="D5" s="6" t="s">
        <v>70</v>
      </c>
      <c r="E5" s="6" t="s">
        <v>71</v>
      </c>
      <c r="F5" s="6" t="s">
        <v>77</v>
      </c>
      <c r="G5" s="6" t="s">
        <v>78</v>
      </c>
      <c r="H5" s="6" t="s">
        <v>48</v>
      </c>
      <c r="I5" s="7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7"/>
      <c r="E46" s="79">
        <f>SUM(E6:E45)</f>
        <v>0</v>
      </c>
      <c r="F46" s="208"/>
      <c r="G46" s="209"/>
      <c r="H46" s="209"/>
      <c r="I46" s="210"/>
    </row>
    <row r="47" spans="1:9" ht="52.5" customHeight="1" x14ac:dyDescent="0.2">
      <c r="A47" s="194" t="s">
        <v>59</v>
      </c>
      <c r="B47" s="194"/>
      <c r="C47" s="194"/>
      <c r="D47" s="194"/>
      <c r="E47" s="194"/>
      <c r="F47" s="194"/>
      <c r="G47" s="194"/>
      <c r="H47" s="194"/>
      <c r="I47" s="194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75</v>
      </c>
      <c r="C50" s="158" t="s">
        <v>76</v>
      </c>
      <c r="D50" s="158" t="s">
        <v>70</v>
      </c>
      <c r="E50" s="158" t="s">
        <v>71</v>
      </c>
      <c r="F50" s="158" t="s">
        <v>77</v>
      </c>
      <c r="G50" s="158" t="s">
        <v>78</v>
      </c>
      <c r="H50" s="158" t="s">
        <v>48</v>
      </c>
      <c r="I50" s="145" t="s">
        <v>5</v>
      </c>
    </row>
    <row r="51" spans="1:9" ht="26.25" customHeight="1" x14ac:dyDescent="0.2">
      <c r="A51" s="107" t="s">
        <v>49</v>
      </c>
      <c r="B51" s="108" t="s">
        <v>84</v>
      </c>
      <c r="C51" s="102">
        <v>1</v>
      </c>
      <c r="D51" s="130">
        <v>240000</v>
      </c>
      <c r="E51" s="130">
        <v>240000</v>
      </c>
      <c r="F51" s="110" t="s">
        <v>87</v>
      </c>
      <c r="G51" s="110">
        <v>44484</v>
      </c>
      <c r="H51" s="111">
        <v>44501</v>
      </c>
      <c r="I51" s="84" t="s">
        <v>42</v>
      </c>
    </row>
    <row r="52" spans="1:9" ht="26.25" customHeight="1" thickBot="1" x14ac:dyDescent="0.25">
      <c r="A52" s="106"/>
      <c r="B52" s="85"/>
      <c r="C52" s="123"/>
      <c r="D52" s="123"/>
      <c r="E52" s="128"/>
      <c r="F52" s="129"/>
      <c r="G52" s="124"/>
      <c r="H52" s="125"/>
      <c r="I52" s="87"/>
    </row>
  </sheetData>
  <mergeCells count="6">
    <mergeCell ref="A47:I47"/>
    <mergeCell ref="H1:I1"/>
    <mergeCell ref="A3:B3"/>
    <mergeCell ref="C3:E3"/>
    <mergeCell ref="A46:D46"/>
    <mergeCell ref="F46:I46"/>
  </mergeCells>
  <phoneticPr fontId="2"/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6"/>
  <sheetViews>
    <sheetView topLeftCell="A29" workbookViewId="0">
      <selection activeCell="F18" sqref="F18"/>
    </sheetView>
  </sheetViews>
  <sheetFormatPr defaultRowHeight="13.2" x14ac:dyDescent="0.2"/>
  <cols>
    <col min="1" max="1" width="4.6640625" customWidth="1"/>
    <col min="2" max="2" width="16.21875" customWidth="1"/>
    <col min="3" max="3" width="19" customWidth="1"/>
    <col min="4" max="4" width="44.21875" customWidth="1"/>
  </cols>
  <sheetData>
    <row r="1" spans="1:4" ht="14.4" x14ac:dyDescent="0.2">
      <c r="A1" s="64" t="s">
        <v>36</v>
      </c>
      <c r="D1" s="169" t="s">
        <v>99</v>
      </c>
    </row>
    <row r="2" spans="1:4" ht="21.75" customHeight="1" x14ac:dyDescent="0.2">
      <c r="A2" s="64"/>
      <c r="C2" s="122"/>
      <c r="D2" s="169"/>
    </row>
    <row r="3" spans="1:4" ht="14.4" x14ac:dyDescent="0.2">
      <c r="A3" s="64"/>
      <c r="C3" s="122"/>
      <c r="D3" s="170"/>
    </row>
    <row r="4" spans="1:4" ht="13.8" thickBot="1" x14ac:dyDescent="0.25"/>
    <row r="5" spans="1:4" ht="19.5" customHeight="1" thickBot="1" x14ac:dyDescent="0.25">
      <c r="A5" s="201" t="s">
        <v>37</v>
      </c>
      <c r="B5" s="202"/>
      <c r="C5" s="131" t="s">
        <v>16</v>
      </c>
      <c r="D5" s="132"/>
    </row>
    <row r="6" spans="1:4" ht="13.8" thickBot="1" x14ac:dyDescent="0.25"/>
    <row r="7" spans="1:4" s="122" customFormat="1" ht="13.8" thickBot="1" x14ac:dyDescent="0.25">
      <c r="A7" s="119" t="s">
        <v>38</v>
      </c>
      <c r="B7" s="137" t="s">
        <v>88</v>
      </c>
      <c r="C7" s="5" t="s">
        <v>71</v>
      </c>
      <c r="D7" s="7" t="s">
        <v>40</v>
      </c>
    </row>
    <row r="8" spans="1:4" ht="21" customHeight="1" x14ac:dyDescent="0.2">
      <c r="A8" s="17">
        <v>1</v>
      </c>
      <c r="B8" s="138"/>
      <c r="C8" s="133"/>
      <c r="D8" s="134"/>
    </row>
    <row r="9" spans="1:4" ht="21" customHeight="1" x14ac:dyDescent="0.2">
      <c r="A9" s="10">
        <v>2</v>
      </c>
      <c r="B9" s="139"/>
      <c r="C9" s="140"/>
      <c r="D9" s="136"/>
    </row>
    <row r="10" spans="1:4" ht="21" customHeight="1" thickBot="1" x14ac:dyDescent="0.25">
      <c r="A10" s="10">
        <v>3</v>
      </c>
      <c r="B10" s="139"/>
      <c r="C10" s="140"/>
      <c r="D10" s="136"/>
    </row>
    <row r="11" spans="1:4" ht="26.25" customHeight="1" thickTop="1" thickBot="1" x14ac:dyDescent="0.25">
      <c r="A11" s="195" t="s">
        <v>20</v>
      </c>
      <c r="B11" s="196"/>
      <c r="C11" s="141">
        <f>SUM(C8:C10)</f>
        <v>0</v>
      </c>
      <c r="D11" s="135"/>
    </row>
    <row r="13" spans="1:4" ht="15" customHeight="1" thickBot="1" x14ac:dyDescent="0.25">
      <c r="A13" s="98"/>
      <c r="B13" s="98"/>
      <c r="C13" s="98"/>
      <c r="D13" s="98"/>
    </row>
    <row r="14" spans="1:4" ht="19.5" customHeight="1" thickBot="1" x14ac:dyDescent="0.25">
      <c r="A14" s="201" t="s">
        <v>37</v>
      </c>
      <c r="B14" s="202"/>
      <c r="C14" s="131" t="s">
        <v>18</v>
      </c>
      <c r="D14" s="132"/>
    </row>
    <row r="15" spans="1:4" ht="13.8" thickBot="1" x14ac:dyDescent="0.25"/>
    <row r="16" spans="1:4" s="122" customFormat="1" ht="13.8" thickBot="1" x14ac:dyDescent="0.25">
      <c r="A16" s="119" t="s">
        <v>38</v>
      </c>
      <c r="B16" s="137" t="s">
        <v>88</v>
      </c>
      <c r="C16" s="5" t="s">
        <v>71</v>
      </c>
      <c r="D16" s="7" t="s">
        <v>40</v>
      </c>
    </row>
    <row r="17" spans="1:4" ht="21" customHeight="1" x14ac:dyDescent="0.2">
      <c r="A17" s="17">
        <v>1</v>
      </c>
      <c r="B17" s="138"/>
      <c r="C17" s="133"/>
      <c r="D17" s="134"/>
    </row>
    <row r="18" spans="1:4" ht="21" customHeight="1" x14ac:dyDescent="0.2">
      <c r="A18" s="10">
        <v>2</v>
      </c>
      <c r="B18" s="139"/>
      <c r="C18" s="140"/>
      <c r="D18" s="136"/>
    </row>
    <row r="19" spans="1:4" ht="21" customHeight="1" thickBot="1" x14ac:dyDescent="0.25">
      <c r="A19" s="10">
        <v>3</v>
      </c>
      <c r="B19" s="139"/>
      <c r="C19" s="140"/>
      <c r="D19" s="136"/>
    </row>
    <row r="20" spans="1:4" ht="26.25" customHeight="1" thickTop="1" thickBot="1" x14ac:dyDescent="0.25">
      <c r="A20" s="195" t="s">
        <v>20</v>
      </c>
      <c r="B20" s="196"/>
      <c r="C20" s="141">
        <f>SUM(C17:C19)</f>
        <v>0</v>
      </c>
      <c r="D20" s="135"/>
    </row>
    <row r="22" spans="1:4" ht="13.8" thickBot="1" x14ac:dyDescent="0.25"/>
    <row r="23" spans="1:4" ht="19.5" customHeight="1" thickBot="1" x14ac:dyDescent="0.25">
      <c r="A23" s="201" t="s">
        <v>37</v>
      </c>
      <c r="B23" s="202"/>
      <c r="C23" s="131" t="s">
        <v>19</v>
      </c>
      <c r="D23" s="132"/>
    </row>
    <row r="24" spans="1:4" ht="13.8" thickBot="1" x14ac:dyDescent="0.25"/>
    <row r="25" spans="1:4" s="122" customFormat="1" ht="13.8" thickBot="1" x14ac:dyDescent="0.25">
      <c r="A25" s="119" t="s">
        <v>38</v>
      </c>
      <c r="B25" s="137" t="s">
        <v>88</v>
      </c>
      <c r="C25" s="5" t="s">
        <v>71</v>
      </c>
      <c r="D25" s="7" t="s">
        <v>40</v>
      </c>
    </row>
    <row r="26" spans="1:4" ht="21" customHeight="1" x14ac:dyDescent="0.2">
      <c r="A26" s="17">
        <v>1</v>
      </c>
      <c r="B26" s="138"/>
      <c r="C26" s="133"/>
      <c r="D26" s="134"/>
    </row>
    <row r="27" spans="1:4" ht="21" customHeight="1" x14ac:dyDescent="0.2">
      <c r="A27" s="10">
        <v>2</v>
      </c>
      <c r="B27" s="139"/>
      <c r="C27" s="140"/>
      <c r="D27" s="136"/>
    </row>
    <row r="28" spans="1:4" ht="21" customHeight="1" thickBot="1" x14ac:dyDescent="0.25">
      <c r="A28" s="10">
        <v>3</v>
      </c>
      <c r="B28" s="139"/>
      <c r="C28" s="140"/>
      <c r="D28" s="136"/>
    </row>
    <row r="29" spans="1:4" ht="26.25" customHeight="1" thickTop="1" thickBot="1" x14ac:dyDescent="0.25">
      <c r="A29" s="195" t="s">
        <v>20</v>
      </c>
      <c r="B29" s="196"/>
      <c r="C29" s="141">
        <f>SUM(C26:C28)</f>
        <v>0</v>
      </c>
      <c r="D29" s="135"/>
    </row>
    <row r="32" spans="1:4" ht="13.8" thickBot="1" x14ac:dyDescent="0.25">
      <c r="A32" t="s">
        <v>54</v>
      </c>
    </row>
    <row r="33" spans="1:4" s="122" customFormat="1" ht="13.8" thickBot="1" x14ac:dyDescent="0.25">
      <c r="A33" s="142" t="s">
        <v>38</v>
      </c>
      <c r="B33" s="143" t="s">
        <v>88</v>
      </c>
      <c r="C33" s="144" t="s">
        <v>71</v>
      </c>
      <c r="D33" s="145" t="s">
        <v>40</v>
      </c>
    </row>
    <row r="34" spans="1:4" ht="21" customHeight="1" x14ac:dyDescent="0.2">
      <c r="A34" s="146">
        <v>1</v>
      </c>
      <c r="B34" s="147" t="s">
        <v>16</v>
      </c>
      <c r="C34" s="148">
        <v>1340</v>
      </c>
      <c r="D34" s="149" t="s">
        <v>90</v>
      </c>
    </row>
    <row r="35" spans="1:4" ht="21" customHeight="1" x14ac:dyDescent="0.2">
      <c r="A35" s="150">
        <v>1</v>
      </c>
      <c r="B35" s="151" t="s">
        <v>18</v>
      </c>
      <c r="C35" s="152">
        <v>23040</v>
      </c>
      <c r="D35" s="153" t="s">
        <v>91</v>
      </c>
    </row>
    <row r="36" spans="1:4" ht="21" customHeight="1" thickBot="1" x14ac:dyDescent="0.25">
      <c r="A36" s="154">
        <v>1</v>
      </c>
      <c r="B36" s="155" t="s">
        <v>19</v>
      </c>
      <c r="C36" s="156">
        <v>235000</v>
      </c>
      <c r="D36" s="157" t="s">
        <v>89</v>
      </c>
    </row>
  </sheetData>
  <mergeCells count="6">
    <mergeCell ref="A14:B14"/>
    <mergeCell ref="A20:B20"/>
    <mergeCell ref="A23:B23"/>
    <mergeCell ref="A29:B29"/>
    <mergeCell ref="A5:B5"/>
    <mergeCell ref="A11:B1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view="pageBreakPreview" zoomScaleNormal="100" zoomScaleSheetLayoutView="100" workbookViewId="0">
      <selection activeCell="G1" sqref="G1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33203125" customWidth="1"/>
    <col min="5" max="5" width="10.6640625" customWidth="1"/>
    <col min="6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1" t="s">
        <v>7</v>
      </c>
      <c r="D3" s="202"/>
      <c r="E3" s="80"/>
      <c r="H3" s="75" t="s">
        <v>38</v>
      </c>
      <c r="I3" s="76"/>
    </row>
    <row r="4" spans="1:9" ht="13.8" thickBot="1" x14ac:dyDescent="0.25"/>
    <row r="5" spans="1:9" ht="13.8" thickBot="1" x14ac:dyDescent="0.25">
      <c r="A5" s="5" t="s">
        <v>38</v>
      </c>
      <c r="B5" s="6" t="s">
        <v>43</v>
      </c>
      <c r="C5" s="6" t="s">
        <v>44</v>
      </c>
      <c r="D5" s="6" t="s">
        <v>45</v>
      </c>
      <c r="E5" s="120" t="s">
        <v>71</v>
      </c>
      <c r="F5" s="6" t="s">
        <v>46</v>
      </c>
      <c r="G5" s="6" t="s">
        <v>47</v>
      </c>
      <c r="H5" s="6" t="s">
        <v>48</v>
      </c>
      <c r="I5" s="7" t="s">
        <v>5</v>
      </c>
    </row>
    <row r="6" spans="1:9" x14ac:dyDescent="0.2">
      <c r="A6" s="17">
        <v>1</v>
      </c>
      <c r="B6" s="3"/>
      <c r="C6" s="81"/>
      <c r="D6" s="81"/>
      <c r="E6" s="81"/>
      <c r="F6" s="81"/>
      <c r="G6" s="95"/>
      <c r="H6" s="81"/>
      <c r="I6" s="4"/>
    </row>
    <row r="7" spans="1:9" x14ac:dyDescent="0.2">
      <c r="A7" s="10">
        <v>2</v>
      </c>
      <c r="B7" s="1"/>
      <c r="C7" s="77"/>
      <c r="D7" s="77"/>
      <c r="E7" s="77"/>
      <c r="F7" s="77"/>
      <c r="G7" s="96"/>
      <c r="H7" s="77"/>
      <c r="I7" s="2"/>
    </row>
    <row r="8" spans="1:9" x14ac:dyDescent="0.2">
      <c r="A8" s="10">
        <v>3</v>
      </c>
      <c r="B8" s="1"/>
      <c r="C8" s="77"/>
      <c r="D8" s="77"/>
      <c r="E8" s="77"/>
      <c r="F8" s="77"/>
      <c r="G8" s="96"/>
      <c r="H8" s="77"/>
      <c r="I8" s="2"/>
    </row>
    <row r="9" spans="1:9" x14ac:dyDescent="0.2">
      <c r="A9" s="10">
        <v>4</v>
      </c>
      <c r="B9" s="1"/>
      <c r="C9" s="77"/>
      <c r="D9" s="77"/>
      <c r="E9" s="77"/>
      <c r="F9" s="77"/>
      <c r="G9" s="96"/>
      <c r="H9" s="77"/>
      <c r="I9" s="2"/>
    </row>
    <row r="10" spans="1:9" x14ac:dyDescent="0.2">
      <c r="A10" s="10">
        <v>5</v>
      </c>
      <c r="B10" s="1"/>
      <c r="C10" s="77"/>
      <c r="D10" s="77"/>
      <c r="E10" s="77"/>
      <c r="F10" s="77"/>
      <c r="G10" s="96"/>
      <c r="H10" s="77"/>
      <c r="I10" s="2"/>
    </row>
    <row r="11" spans="1:9" x14ac:dyDescent="0.2">
      <c r="A11" s="10">
        <v>6</v>
      </c>
      <c r="B11" s="1"/>
      <c r="C11" s="77"/>
      <c r="D11" s="77"/>
      <c r="E11" s="77"/>
      <c r="F11" s="77"/>
      <c r="G11" s="96"/>
      <c r="H11" s="77"/>
      <c r="I11" s="2"/>
    </row>
    <row r="12" spans="1:9" x14ac:dyDescent="0.2">
      <c r="A12" s="10">
        <v>7</v>
      </c>
      <c r="B12" s="1"/>
      <c r="C12" s="77"/>
      <c r="D12" s="77"/>
      <c r="E12" s="77"/>
      <c r="F12" s="77"/>
      <c r="G12" s="96"/>
      <c r="H12" s="77"/>
      <c r="I12" s="2"/>
    </row>
    <row r="13" spans="1:9" x14ac:dyDescent="0.2">
      <c r="A13" s="10">
        <v>8</v>
      </c>
      <c r="B13" s="1"/>
      <c r="C13" s="77"/>
      <c r="D13" s="77"/>
      <c r="E13" s="77"/>
      <c r="F13" s="77"/>
      <c r="G13" s="96"/>
      <c r="H13" s="77"/>
      <c r="I13" s="2"/>
    </row>
    <row r="14" spans="1:9" x14ac:dyDescent="0.2">
      <c r="A14" s="10">
        <v>9</v>
      </c>
      <c r="B14" s="1"/>
      <c r="C14" s="77"/>
      <c r="D14" s="77"/>
      <c r="E14" s="77"/>
      <c r="F14" s="77"/>
      <c r="G14" s="96"/>
      <c r="H14" s="77"/>
      <c r="I14" s="2"/>
    </row>
    <row r="15" spans="1:9" x14ac:dyDescent="0.2">
      <c r="A15" s="10">
        <v>10</v>
      </c>
      <c r="B15" s="1"/>
      <c r="C15" s="77"/>
      <c r="D15" s="77"/>
      <c r="E15" s="77"/>
      <c r="F15" s="77"/>
      <c r="G15" s="96"/>
      <c r="H15" s="77"/>
      <c r="I15" s="2"/>
    </row>
    <row r="16" spans="1:9" x14ac:dyDescent="0.2">
      <c r="A16" s="10">
        <v>11</v>
      </c>
      <c r="B16" s="1"/>
      <c r="C16" s="77"/>
      <c r="D16" s="77"/>
      <c r="E16" s="77"/>
      <c r="F16" s="77"/>
      <c r="G16" s="96"/>
      <c r="H16" s="77"/>
      <c r="I16" s="2"/>
    </row>
    <row r="17" spans="1:9" x14ac:dyDescent="0.2">
      <c r="A17" s="10">
        <v>12</v>
      </c>
      <c r="B17" s="1"/>
      <c r="C17" s="77"/>
      <c r="D17" s="77"/>
      <c r="E17" s="77"/>
      <c r="F17" s="77"/>
      <c r="G17" s="96"/>
      <c r="H17" s="77"/>
      <c r="I17" s="2"/>
    </row>
    <row r="18" spans="1:9" x14ac:dyDescent="0.2">
      <c r="A18" s="10">
        <v>13</v>
      </c>
      <c r="B18" s="1"/>
      <c r="C18" s="77"/>
      <c r="D18" s="77"/>
      <c r="E18" s="77"/>
      <c r="F18" s="77"/>
      <c r="G18" s="96"/>
      <c r="H18" s="77"/>
      <c r="I18" s="2"/>
    </row>
    <row r="19" spans="1:9" x14ac:dyDescent="0.2">
      <c r="A19" s="10">
        <v>14</v>
      </c>
      <c r="B19" s="1"/>
      <c r="C19" s="77"/>
      <c r="D19" s="77"/>
      <c r="E19" s="77"/>
      <c r="F19" s="77"/>
      <c r="G19" s="96"/>
      <c r="H19" s="77"/>
      <c r="I19" s="2"/>
    </row>
    <row r="20" spans="1:9" x14ac:dyDescent="0.2">
      <c r="A20" s="10">
        <v>15</v>
      </c>
      <c r="B20" s="1"/>
      <c r="C20" s="77"/>
      <c r="D20" s="77"/>
      <c r="E20" s="77"/>
      <c r="F20" s="77"/>
      <c r="G20" s="96"/>
      <c r="H20" s="77"/>
      <c r="I20" s="2"/>
    </row>
    <row r="21" spans="1:9" x14ac:dyDescent="0.2">
      <c r="A21" s="10">
        <v>16</v>
      </c>
      <c r="B21" s="1"/>
      <c r="C21" s="77"/>
      <c r="D21" s="77"/>
      <c r="E21" s="77"/>
      <c r="F21" s="77"/>
      <c r="G21" s="96"/>
      <c r="H21" s="77"/>
      <c r="I21" s="2"/>
    </row>
    <row r="22" spans="1:9" x14ac:dyDescent="0.2">
      <c r="A22" s="10">
        <v>17</v>
      </c>
      <c r="B22" s="1"/>
      <c r="C22" s="77"/>
      <c r="D22" s="77"/>
      <c r="E22" s="77"/>
      <c r="F22" s="77"/>
      <c r="G22" s="96"/>
      <c r="H22" s="77"/>
      <c r="I22" s="2"/>
    </row>
    <row r="23" spans="1:9" x14ac:dyDescent="0.2">
      <c r="A23" s="10">
        <v>18</v>
      </c>
      <c r="B23" s="1"/>
      <c r="C23" s="77"/>
      <c r="D23" s="77"/>
      <c r="E23" s="77"/>
      <c r="F23" s="77"/>
      <c r="G23" s="96"/>
      <c r="H23" s="77"/>
      <c r="I23" s="2"/>
    </row>
    <row r="24" spans="1:9" x14ac:dyDescent="0.2">
      <c r="A24" s="10">
        <v>19</v>
      </c>
      <c r="B24" s="1"/>
      <c r="C24" s="77"/>
      <c r="D24" s="77"/>
      <c r="E24" s="77"/>
      <c r="F24" s="77"/>
      <c r="G24" s="96"/>
      <c r="H24" s="77"/>
      <c r="I24" s="2"/>
    </row>
    <row r="25" spans="1:9" x14ac:dyDescent="0.2">
      <c r="A25" s="10">
        <v>20</v>
      </c>
      <c r="B25" s="1"/>
      <c r="C25" s="77"/>
      <c r="D25" s="77"/>
      <c r="E25" s="77"/>
      <c r="F25" s="77"/>
      <c r="G25" s="96"/>
      <c r="H25" s="77"/>
      <c r="I25" s="2"/>
    </row>
    <row r="26" spans="1:9" x14ac:dyDescent="0.2">
      <c r="A26" s="10">
        <v>21</v>
      </c>
      <c r="B26" s="1"/>
      <c r="C26" s="77"/>
      <c r="D26" s="77"/>
      <c r="E26" s="77"/>
      <c r="F26" s="77"/>
      <c r="G26" s="96"/>
      <c r="H26" s="77"/>
      <c r="I26" s="2"/>
    </row>
    <row r="27" spans="1:9" x14ac:dyDescent="0.2">
      <c r="A27" s="10">
        <v>22</v>
      </c>
      <c r="B27" s="1"/>
      <c r="C27" s="77"/>
      <c r="D27" s="77"/>
      <c r="E27" s="77"/>
      <c r="F27" s="77"/>
      <c r="G27" s="96"/>
      <c r="H27" s="77"/>
      <c r="I27" s="2"/>
    </row>
    <row r="28" spans="1:9" x14ac:dyDescent="0.2">
      <c r="A28" s="10">
        <v>23</v>
      </c>
      <c r="B28" s="1"/>
      <c r="C28" s="77"/>
      <c r="D28" s="77"/>
      <c r="E28" s="77"/>
      <c r="F28" s="77"/>
      <c r="G28" s="96"/>
      <c r="H28" s="77"/>
      <c r="I28" s="2"/>
    </row>
    <row r="29" spans="1:9" x14ac:dyDescent="0.2">
      <c r="A29" s="10">
        <v>24</v>
      </c>
      <c r="B29" s="1"/>
      <c r="C29" s="77"/>
      <c r="D29" s="77"/>
      <c r="E29" s="77"/>
      <c r="F29" s="77"/>
      <c r="G29" s="96"/>
      <c r="H29" s="77"/>
      <c r="I29" s="2"/>
    </row>
    <row r="30" spans="1:9" x14ac:dyDescent="0.2">
      <c r="A30" s="10">
        <v>25</v>
      </c>
      <c r="B30" s="1"/>
      <c r="C30" s="77"/>
      <c r="D30" s="77"/>
      <c r="E30" s="77"/>
      <c r="F30" s="77"/>
      <c r="G30" s="96"/>
      <c r="H30" s="77"/>
      <c r="I30" s="2"/>
    </row>
    <row r="31" spans="1:9" x14ac:dyDescent="0.2">
      <c r="A31" s="10">
        <v>26</v>
      </c>
      <c r="B31" s="1"/>
      <c r="C31" s="77"/>
      <c r="D31" s="77"/>
      <c r="E31" s="77"/>
      <c r="F31" s="77"/>
      <c r="G31" s="96"/>
      <c r="H31" s="77"/>
      <c r="I31" s="2"/>
    </row>
    <row r="32" spans="1:9" x14ac:dyDescent="0.2">
      <c r="A32" s="10">
        <v>27</v>
      </c>
      <c r="B32" s="1"/>
      <c r="C32" s="77"/>
      <c r="D32" s="77"/>
      <c r="E32" s="77"/>
      <c r="F32" s="77"/>
      <c r="G32" s="96"/>
      <c r="H32" s="77"/>
      <c r="I32" s="2"/>
    </row>
    <row r="33" spans="1:9" x14ac:dyDescent="0.2">
      <c r="A33" s="10">
        <v>28</v>
      </c>
      <c r="B33" s="1"/>
      <c r="C33" s="77"/>
      <c r="D33" s="77"/>
      <c r="E33" s="77"/>
      <c r="F33" s="77"/>
      <c r="G33" s="96"/>
      <c r="H33" s="77"/>
      <c r="I33" s="2"/>
    </row>
    <row r="34" spans="1:9" x14ac:dyDescent="0.2">
      <c r="A34" s="10">
        <v>29</v>
      </c>
      <c r="B34" s="1"/>
      <c r="C34" s="77"/>
      <c r="D34" s="77"/>
      <c r="E34" s="77"/>
      <c r="F34" s="77"/>
      <c r="G34" s="96"/>
      <c r="H34" s="77"/>
      <c r="I34" s="2"/>
    </row>
    <row r="35" spans="1:9" x14ac:dyDescent="0.2">
      <c r="A35" s="10">
        <v>30</v>
      </c>
      <c r="B35" s="1"/>
      <c r="C35" s="77"/>
      <c r="D35" s="77"/>
      <c r="E35" s="77"/>
      <c r="F35" s="77"/>
      <c r="G35" s="96"/>
      <c r="H35" s="77"/>
      <c r="I35" s="2"/>
    </row>
    <row r="36" spans="1:9" x14ac:dyDescent="0.2">
      <c r="A36" s="10">
        <v>31</v>
      </c>
      <c r="B36" s="1"/>
      <c r="C36" s="77"/>
      <c r="D36" s="77"/>
      <c r="E36" s="77"/>
      <c r="F36" s="77"/>
      <c r="G36" s="96"/>
      <c r="H36" s="77"/>
      <c r="I36" s="2"/>
    </row>
    <row r="37" spans="1:9" x14ac:dyDescent="0.2">
      <c r="A37" s="10">
        <v>32</v>
      </c>
      <c r="B37" s="1"/>
      <c r="C37" s="77"/>
      <c r="D37" s="77"/>
      <c r="E37" s="77"/>
      <c r="F37" s="77"/>
      <c r="G37" s="96"/>
      <c r="H37" s="77"/>
      <c r="I37" s="2"/>
    </row>
    <row r="38" spans="1:9" x14ac:dyDescent="0.2">
      <c r="A38" s="10">
        <v>33</v>
      </c>
      <c r="B38" s="1"/>
      <c r="C38" s="77"/>
      <c r="D38" s="77"/>
      <c r="E38" s="77"/>
      <c r="F38" s="77"/>
      <c r="G38" s="96"/>
      <c r="H38" s="77"/>
      <c r="I38" s="2"/>
    </row>
    <row r="39" spans="1:9" x14ac:dyDescent="0.2">
      <c r="A39" s="10">
        <v>34</v>
      </c>
      <c r="B39" s="1"/>
      <c r="C39" s="77"/>
      <c r="D39" s="77"/>
      <c r="E39" s="77"/>
      <c r="F39" s="77"/>
      <c r="G39" s="96"/>
      <c r="H39" s="77"/>
      <c r="I39" s="2"/>
    </row>
    <row r="40" spans="1:9" x14ac:dyDescent="0.2">
      <c r="A40" s="10">
        <v>35</v>
      </c>
      <c r="B40" s="1"/>
      <c r="C40" s="77"/>
      <c r="D40" s="77"/>
      <c r="E40" s="77"/>
      <c r="F40" s="77"/>
      <c r="G40" s="96"/>
      <c r="H40" s="77"/>
      <c r="I40" s="2"/>
    </row>
    <row r="41" spans="1:9" x14ac:dyDescent="0.2">
      <c r="A41" s="10">
        <v>36</v>
      </c>
      <c r="B41" s="1"/>
      <c r="C41" s="77"/>
      <c r="D41" s="77"/>
      <c r="E41" s="77"/>
      <c r="F41" s="77"/>
      <c r="G41" s="96"/>
      <c r="H41" s="77"/>
      <c r="I41" s="2"/>
    </row>
    <row r="42" spans="1:9" x14ac:dyDescent="0.2">
      <c r="A42" s="10">
        <v>37</v>
      </c>
      <c r="B42" s="1"/>
      <c r="C42" s="77"/>
      <c r="D42" s="77"/>
      <c r="E42" s="77"/>
      <c r="F42" s="77"/>
      <c r="G42" s="96"/>
      <c r="H42" s="77"/>
      <c r="I42" s="2"/>
    </row>
    <row r="43" spans="1:9" x14ac:dyDescent="0.2">
      <c r="A43" s="10">
        <v>38</v>
      </c>
      <c r="B43" s="1"/>
      <c r="C43" s="77"/>
      <c r="D43" s="77"/>
      <c r="E43" s="77"/>
      <c r="F43" s="77"/>
      <c r="G43" s="96"/>
      <c r="H43" s="77"/>
      <c r="I43" s="2"/>
    </row>
    <row r="44" spans="1:9" x14ac:dyDescent="0.2">
      <c r="A44" s="10">
        <v>39</v>
      </c>
      <c r="B44" s="1"/>
      <c r="C44" s="77"/>
      <c r="D44" s="77"/>
      <c r="E44" s="77"/>
      <c r="F44" s="77"/>
      <c r="G44" s="96"/>
      <c r="H44" s="77"/>
      <c r="I44" s="2"/>
    </row>
    <row r="45" spans="1:9" ht="13.8" thickBot="1" x14ac:dyDescent="0.25">
      <c r="A45" s="11">
        <v>40</v>
      </c>
      <c r="B45" s="8"/>
      <c r="C45" s="78"/>
      <c r="D45" s="78"/>
      <c r="E45" s="78"/>
      <c r="F45" s="78"/>
      <c r="G45" s="97"/>
      <c r="H45" s="78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7"/>
      <c r="E46" s="79">
        <f>SUM(E6:E45)</f>
        <v>0</v>
      </c>
      <c r="F46" s="198"/>
      <c r="G46" s="199"/>
      <c r="H46" s="199"/>
      <c r="I46" s="200"/>
    </row>
    <row r="47" spans="1:9" ht="55.5" customHeight="1" x14ac:dyDescent="0.2">
      <c r="A47" s="194" t="s">
        <v>93</v>
      </c>
      <c r="B47" s="194"/>
      <c r="C47" s="194"/>
      <c r="D47" s="194"/>
      <c r="E47" s="194"/>
      <c r="F47" s="194"/>
      <c r="G47" s="194"/>
      <c r="H47" s="194"/>
      <c r="I47" s="194"/>
    </row>
    <row r="48" spans="1:9" ht="17.2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43</v>
      </c>
      <c r="C50" s="158" t="s">
        <v>44</v>
      </c>
      <c r="D50" s="158" t="s">
        <v>45</v>
      </c>
      <c r="E50" s="158" t="s">
        <v>71</v>
      </c>
      <c r="F50" s="158" t="s">
        <v>46</v>
      </c>
      <c r="G50" s="158" t="s">
        <v>47</v>
      </c>
      <c r="H50" s="158" t="s">
        <v>48</v>
      </c>
      <c r="I50" s="145" t="s">
        <v>5</v>
      </c>
    </row>
    <row r="51" spans="1:9" ht="36" x14ac:dyDescent="0.2">
      <c r="A51" s="192" t="s">
        <v>49</v>
      </c>
      <c r="B51" s="82" t="s">
        <v>50</v>
      </c>
      <c r="C51" s="82" t="s">
        <v>51</v>
      </c>
      <c r="D51" s="88">
        <v>2000</v>
      </c>
      <c r="E51" s="88">
        <v>8000</v>
      </c>
      <c r="F51" s="83">
        <v>43997</v>
      </c>
      <c r="G51" s="90" t="s">
        <v>55</v>
      </c>
      <c r="H51" s="83">
        <v>44013</v>
      </c>
      <c r="I51" s="163" t="s">
        <v>42</v>
      </c>
    </row>
    <row r="52" spans="1:9" ht="33" thickBot="1" x14ac:dyDescent="0.25">
      <c r="A52" s="193"/>
      <c r="B52" s="85" t="s">
        <v>52</v>
      </c>
      <c r="C52" s="85" t="s">
        <v>53</v>
      </c>
      <c r="D52" s="89">
        <v>14000</v>
      </c>
      <c r="E52" s="89">
        <v>14000</v>
      </c>
      <c r="F52" s="86">
        <v>44129</v>
      </c>
      <c r="G52" s="91" t="s">
        <v>56</v>
      </c>
      <c r="H52" s="86">
        <v>44140</v>
      </c>
      <c r="I52" s="162" t="s">
        <v>92</v>
      </c>
    </row>
  </sheetData>
  <mergeCells count="7">
    <mergeCell ref="H1:I1"/>
    <mergeCell ref="A51:A52"/>
    <mergeCell ref="A47:I47"/>
    <mergeCell ref="A46:D46"/>
    <mergeCell ref="F46:I46"/>
    <mergeCell ref="A3:B3"/>
    <mergeCell ref="C3:D3"/>
  </mergeCells>
  <phoneticPr fontId="2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F1" sqref="F1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8" width="10.33203125" customWidth="1"/>
  </cols>
  <sheetData>
    <row r="1" spans="1:8" ht="14.4" x14ac:dyDescent="0.2">
      <c r="A1" s="64" t="s">
        <v>36</v>
      </c>
      <c r="F1" s="168" t="s">
        <v>99</v>
      </c>
      <c r="G1" s="191"/>
      <c r="H1" s="191"/>
    </row>
    <row r="2" spans="1:8" ht="13.8" thickBot="1" x14ac:dyDescent="0.25"/>
    <row r="3" spans="1:8" ht="19.5" customHeight="1" thickBot="1" x14ac:dyDescent="0.25">
      <c r="A3" s="201" t="s">
        <v>37</v>
      </c>
      <c r="B3" s="202"/>
      <c r="C3" s="203" t="s">
        <v>8</v>
      </c>
      <c r="D3" s="204"/>
      <c r="G3" s="75" t="s">
        <v>38</v>
      </c>
      <c r="H3" s="76"/>
    </row>
    <row r="4" spans="1:8" ht="13.8" thickBot="1" x14ac:dyDescent="0.25"/>
    <row r="5" spans="1:8" ht="13.8" thickBot="1" x14ac:dyDescent="0.25">
      <c r="A5" s="5" t="s">
        <v>38</v>
      </c>
      <c r="B5" s="6" t="s">
        <v>43</v>
      </c>
      <c r="C5" s="6" t="s">
        <v>71</v>
      </c>
      <c r="D5" s="6" t="s">
        <v>58</v>
      </c>
      <c r="E5" s="6" t="s">
        <v>47</v>
      </c>
      <c r="F5" s="6" t="s">
        <v>57</v>
      </c>
      <c r="G5" s="6" t="s">
        <v>48</v>
      </c>
      <c r="H5" s="7" t="s">
        <v>5</v>
      </c>
    </row>
    <row r="6" spans="1:8" x14ac:dyDescent="0.2">
      <c r="A6" s="17">
        <v>1</v>
      </c>
      <c r="B6" s="3"/>
      <c r="C6" s="81"/>
      <c r="D6" s="92"/>
      <c r="E6" s="95"/>
      <c r="F6" s="95"/>
      <c r="G6" s="81"/>
      <c r="H6" s="4"/>
    </row>
    <row r="7" spans="1:8" x14ac:dyDescent="0.2">
      <c r="A7" s="10">
        <v>2</v>
      </c>
      <c r="B7" s="1"/>
      <c r="C7" s="77"/>
      <c r="D7" s="93"/>
      <c r="E7" s="96"/>
      <c r="F7" s="96"/>
      <c r="G7" s="77"/>
      <c r="H7" s="2"/>
    </row>
    <row r="8" spans="1:8" x14ac:dyDescent="0.2">
      <c r="A8" s="10">
        <v>3</v>
      </c>
      <c r="B8" s="1"/>
      <c r="C8" s="77"/>
      <c r="D8" s="93"/>
      <c r="E8" s="96"/>
      <c r="F8" s="96"/>
      <c r="G8" s="77"/>
      <c r="H8" s="2"/>
    </row>
    <row r="9" spans="1:8" x14ac:dyDescent="0.2">
      <c r="A9" s="10">
        <v>4</v>
      </c>
      <c r="B9" s="1"/>
      <c r="C9" s="77"/>
      <c r="D9" s="93"/>
      <c r="E9" s="96"/>
      <c r="F9" s="96"/>
      <c r="G9" s="77"/>
      <c r="H9" s="2"/>
    </row>
    <row r="10" spans="1:8" x14ac:dyDescent="0.2">
      <c r="A10" s="10">
        <v>5</v>
      </c>
      <c r="B10" s="1"/>
      <c r="C10" s="77"/>
      <c r="D10" s="93"/>
      <c r="E10" s="96"/>
      <c r="F10" s="96"/>
      <c r="G10" s="77"/>
      <c r="H10" s="2"/>
    </row>
    <row r="11" spans="1:8" x14ac:dyDescent="0.2">
      <c r="A11" s="10">
        <v>6</v>
      </c>
      <c r="B11" s="1"/>
      <c r="C11" s="77"/>
      <c r="D11" s="93"/>
      <c r="E11" s="96"/>
      <c r="F11" s="96"/>
      <c r="G11" s="77"/>
      <c r="H11" s="2"/>
    </row>
    <row r="12" spans="1:8" x14ac:dyDescent="0.2">
      <c r="A12" s="10">
        <v>7</v>
      </c>
      <c r="B12" s="1"/>
      <c r="C12" s="77"/>
      <c r="D12" s="93"/>
      <c r="E12" s="96"/>
      <c r="F12" s="96"/>
      <c r="G12" s="77"/>
      <c r="H12" s="2"/>
    </row>
    <row r="13" spans="1:8" x14ac:dyDescent="0.2">
      <c r="A13" s="10">
        <v>8</v>
      </c>
      <c r="B13" s="1"/>
      <c r="C13" s="77"/>
      <c r="D13" s="93"/>
      <c r="E13" s="96"/>
      <c r="F13" s="96"/>
      <c r="G13" s="77"/>
      <c r="H13" s="2"/>
    </row>
    <row r="14" spans="1:8" x14ac:dyDescent="0.2">
      <c r="A14" s="10">
        <v>9</v>
      </c>
      <c r="B14" s="1"/>
      <c r="C14" s="77"/>
      <c r="D14" s="93"/>
      <c r="E14" s="96"/>
      <c r="F14" s="96"/>
      <c r="G14" s="77"/>
      <c r="H14" s="2"/>
    </row>
    <row r="15" spans="1:8" x14ac:dyDescent="0.2">
      <c r="A15" s="10">
        <v>10</v>
      </c>
      <c r="B15" s="1"/>
      <c r="C15" s="77"/>
      <c r="D15" s="93"/>
      <c r="E15" s="96"/>
      <c r="F15" s="96"/>
      <c r="G15" s="77"/>
      <c r="H15" s="2"/>
    </row>
    <row r="16" spans="1:8" x14ac:dyDescent="0.2">
      <c r="A16" s="10">
        <v>11</v>
      </c>
      <c r="B16" s="1"/>
      <c r="C16" s="77"/>
      <c r="D16" s="93"/>
      <c r="E16" s="96"/>
      <c r="F16" s="96"/>
      <c r="G16" s="77"/>
      <c r="H16" s="2"/>
    </row>
    <row r="17" spans="1:8" x14ac:dyDescent="0.2">
      <c r="A17" s="10">
        <v>12</v>
      </c>
      <c r="B17" s="1"/>
      <c r="C17" s="77"/>
      <c r="D17" s="93"/>
      <c r="E17" s="96"/>
      <c r="F17" s="96"/>
      <c r="G17" s="77"/>
      <c r="H17" s="2"/>
    </row>
    <row r="18" spans="1:8" x14ac:dyDescent="0.2">
      <c r="A18" s="10">
        <v>13</v>
      </c>
      <c r="B18" s="1"/>
      <c r="C18" s="77"/>
      <c r="D18" s="93"/>
      <c r="E18" s="96"/>
      <c r="F18" s="96"/>
      <c r="G18" s="77"/>
      <c r="H18" s="2"/>
    </row>
    <row r="19" spans="1:8" x14ac:dyDescent="0.2">
      <c r="A19" s="10">
        <v>14</v>
      </c>
      <c r="B19" s="1"/>
      <c r="C19" s="77"/>
      <c r="D19" s="93"/>
      <c r="E19" s="96"/>
      <c r="F19" s="96"/>
      <c r="G19" s="77"/>
      <c r="H19" s="2"/>
    </row>
    <row r="20" spans="1:8" x14ac:dyDescent="0.2">
      <c r="A20" s="10">
        <v>15</v>
      </c>
      <c r="B20" s="1"/>
      <c r="C20" s="77"/>
      <c r="D20" s="93"/>
      <c r="E20" s="96"/>
      <c r="F20" s="96"/>
      <c r="G20" s="77"/>
      <c r="H20" s="2"/>
    </row>
    <row r="21" spans="1:8" x14ac:dyDescent="0.2">
      <c r="A21" s="10">
        <v>16</v>
      </c>
      <c r="B21" s="1"/>
      <c r="C21" s="77"/>
      <c r="D21" s="93"/>
      <c r="E21" s="96"/>
      <c r="F21" s="96"/>
      <c r="G21" s="77"/>
      <c r="H21" s="2"/>
    </row>
    <row r="22" spans="1:8" x14ac:dyDescent="0.2">
      <c r="A22" s="10">
        <v>17</v>
      </c>
      <c r="B22" s="1"/>
      <c r="C22" s="77"/>
      <c r="D22" s="93"/>
      <c r="E22" s="96"/>
      <c r="F22" s="96"/>
      <c r="G22" s="77"/>
      <c r="H22" s="2"/>
    </row>
    <row r="23" spans="1:8" x14ac:dyDescent="0.2">
      <c r="A23" s="10">
        <v>18</v>
      </c>
      <c r="B23" s="1"/>
      <c r="C23" s="77"/>
      <c r="D23" s="93"/>
      <c r="E23" s="96"/>
      <c r="F23" s="96"/>
      <c r="G23" s="77"/>
      <c r="H23" s="2"/>
    </row>
    <row r="24" spans="1:8" x14ac:dyDescent="0.2">
      <c r="A24" s="10">
        <v>19</v>
      </c>
      <c r="B24" s="1"/>
      <c r="C24" s="77"/>
      <c r="D24" s="93"/>
      <c r="E24" s="96"/>
      <c r="F24" s="96"/>
      <c r="G24" s="77"/>
      <c r="H24" s="2"/>
    </row>
    <row r="25" spans="1:8" x14ac:dyDescent="0.2">
      <c r="A25" s="10">
        <v>20</v>
      </c>
      <c r="B25" s="1"/>
      <c r="C25" s="77"/>
      <c r="D25" s="93"/>
      <c r="E25" s="96"/>
      <c r="F25" s="96"/>
      <c r="G25" s="77"/>
      <c r="H25" s="2"/>
    </row>
    <row r="26" spans="1:8" x14ac:dyDescent="0.2">
      <c r="A26" s="10">
        <v>21</v>
      </c>
      <c r="B26" s="1"/>
      <c r="C26" s="77"/>
      <c r="D26" s="93"/>
      <c r="E26" s="96"/>
      <c r="F26" s="96"/>
      <c r="G26" s="77"/>
      <c r="H26" s="2"/>
    </row>
    <row r="27" spans="1:8" x14ac:dyDescent="0.2">
      <c r="A27" s="10">
        <v>22</v>
      </c>
      <c r="B27" s="1"/>
      <c r="C27" s="77"/>
      <c r="D27" s="93"/>
      <c r="E27" s="96"/>
      <c r="F27" s="96"/>
      <c r="G27" s="77"/>
      <c r="H27" s="2"/>
    </row>
    <row r="28" spans="1:8" x14ac:dyDescent="0.2">
      <c r="A28" s="10">
        <v>23</v>
      </c>
      <c r="B28" s="1"/>
      <c r="C28" s="77"/>
      <c r="D28" s="93"/>
      <c r="E28" s="96"/>
      <c r="F28" s="96"/>
      <c r="G28" s="77"/>
      <c r="H28" s="2"/>
    </row>
    <row r="29" spans="1:8" x14ac:dyDescent="0.2">
      <c r="A29" s="10">
        <v>24</v>
      </c>
      <c r="B29" s="1"/>
      <c r="C29" s="77"/>
      <c r="D29" s="93"/>
      <c r="E29" s="96"/>
      <c r="F29" s="96"/>
      <c r="G29" s="77"/>
      <c r="H29" s="2"/>
    </row>
    <row r="30" spans="1:8" x14ac:dyDescent="0.2">
      <c r="A30" s="10">
        <v>25</v>
      </c>
      <c r="B30" s="1"/>
      <c r="C30" s="77"/>
      <c r="D30" s="93"/>
      <c r="E30" s="96"/>
      <c r="F30" s="96"/>
      <c r="G30" s="77"/>
      <c r="H30" s="2"/>
    </row>
    <row r="31" spans="1:8" x14ac:dyDescent="0.2">
      <c r="A31" s="10">
        <v>26</v>
      </c>
      <c r="B31" s="1"/>
      <c r="C31" s="77"/>
      <c r="D31" s="93"/>
      <c r="E31" s="96"/>
      <c r="F31" s="96"/>
      <c r="G31" s="77"/>
      <c r="H31" s="2"/>
    </row>
    <row r="32" spans="1:8" x14ac:dyDescent="0.2">
      <c r="A32" s="10">
        <v>27</v>
      </c>
      <c r="B32" s="1"/>
      <c r="C32" s="77"/>
      <c r="D32" s="93"/>
      <c r="E32" s="96"/>
      <c r="F32" s="96"/>
      <c r="G32" s="77"/>
      <c r="H32" s="2"/>
    </row>
    <row r="33" spans="1:8" x14ac:dyDescent="0.2">
      <c r="A33" s="10">
        <v>28</v>
      </c>
      <c r="B33" s="1"/>
      <c r="C33" s="77"/>
      <c r="D33" s="93"/>
      <c r="E33" s="96"/>
      <c r="F33" s="96"/>
      <c r="G33" s="77"/>
      <c r="H33" s="2"/>
    </row>
    <row r="34" spans="1:8" x14ac:dyDescent="0.2">
      <c r="A34" s="10">
        <v>29</v>
      </c>
      <c r="B34" s="1"/>
      <c r="C34" s="77"/>
      <c r="D34" s="93"/>
      <c r="E34" s="96"/>
      <c r="F34" s="96"/>
      <c r="G34" s="77"/>
      <c r="H34" s="2"/>
    </row>
    <row r="35" spans="1:8" x14ac:dyDescent="0.2">
      <c r="A35" s="10">
        <v>30</v>
      </c>
      <c r="B35" s="1"/>
      <c r="C35" s="77"/>
      <c r="D35" s="93"/>
      <c r="E35" s="96"/>
      <c r="F35" s="96"/>
      <c r="G35" s="77"/>
      <c r="H35" s="2"/>
    </row>
    <row r="36" spans="1:8" x14ac:dyDescent="0.2">
      <c r="A36" s="10">
        <v>31</v>
      </c>
      <c r="B36" s="1"/>
      <c r="C36" s="77"/>
      <c r="D36" s="93"/>
      <c r="E36" s="96"/>
      <c r="F36" s="96"/>
      <c r="G36" s="77"/>
      <c r="H36" s="2"/>
    </row>
    <row r="37" spans="1:8" x14ac:dyDescent="0.2">
      <c r="A37" s="10">
        <v>32</v>
      </c>
      <c r="B37" s="1"/>
      <c r="C37" s="77"/>
      <c r="D37" s="93"/>
      <c r="E37" s="96"/>
      <c r="F37" s="96"/>
      <c r="G37" s="77"/>
      <c r="H37" s="2"/>
    </row>
    <row r="38" spans="1:8" x14ac:dyDescent="0.2">
      <c r="A38" s="10">
        <v>33</v>
      </c>
      <c r="B38" s="1"/>
      <c r="C38" s="77"/>
      <c r="D38" s="93"/>
      <c r="E38" s="96"/>
      <c r="F38" s="96"/>
      <c r="G38" s="77"/>
      <c r="H38" s="2"/>
    </row>
    <row r="39" spans="1:8" x14ac:dyDescent="0.2">
      <c r="A39" s="10">
        <v>34</v>
      </c>
      <c r="B39" s="1"/>
      <c r="C39" s="77"/>
      <c r="D39" s="93"/>
      <c r="E39" s="96"/>
      <c r="F39" s="96"/>
      <c r="G39" s="77"/>
      <c r="H39" s="2"/>
    </row>
    <row r="40" spans="1:8" x14ac:dyDescent="0.2">
      <c r="A40" s="10">
        <v>35</v>
      </c>
      <c r="B40" s="1"/>
      <c r="C40" s="77"/>
      <c r="D40" s="93"/>
      <c r="E40" s="96"/>
      <c r="F40" s="96"/>
      <c r="G40" s="77"/>
      <c r="H40" s="2"/>
    </row>
    <row r="41" spans="1:8" x14ac:dyDescent="0.2">
      <c r="A41" s="10">
        <v>36</v>
      </c>
      <c r="B41" s="1"/>
      <c r="C41" s="77"/>
      <c r="D41" s="93"/>
      <c r="E41" s="96"/>
      <c r="F41" s="96"/>
      <c r="G41" s="77"/>
      <c r="H41" s="2"/>
    </row>
    <row r="42" spans="1:8" x14ac:dyDescent="0.2">
      <c r="A42" s="10">
        <v>37</v>
      </c>
      <c r="B42" s="1"/>
      <c r="C42" s="77"/>
      <c r="D42" s="93"/>
      <c r="E42" s="96"/>
      <c r="F42" s="96"/>
      <c r="G42" s="77"/>
      <c r="H42" s="2"/>
    </row>
    <row r="43" spans="1:8" x14ac:dyDescent="0.2">
      <c r="A43" s="10">
        <v>38</v>
      </c>
      <c r="B43" s="1"/>
      <c r="C43" s="77"/>
      <c r="D43" s="93"/>
      <c r="E43" s="96"/>
      <c r="F43" s="96"/>
      <c r="G43" s="77"/>
      <c r="H43" s="2"/>
    </row>
    <row r="44" spans="1:8" x14ac:dyDescent="0.2">
      <c r="A44" s="10">
        <v>39</v>
      </c>
      <c r="B44" s="1"/>
      <c r="C44" s="77"/>
      <c r="D44" s="93"/>
      <c r="E44" s="96"/>
      <c r="F44" s="96"/>
      <c r="G44" s="77"/>
      <c r="H44" s="2"/>
    </row>
    <row r="45" spans="1:8" ht="13.8" thickBot="1" x14ac:dyDescent="0.25">
      <c r="A45" s="11">
        <v>40</v>
      </c>
      <c r="B45" s="8"/>
      <c r="C45" s="78"/>
      <c r="D45" s="94"/>
      <c r="E45" s="97"/>
      <c r="F45" s="97"/>
      <c r="G45" s="78"/>
      <c r="H45" s="9"/>
    </row>
    <row r="46" spans="1:8" ht="30" customHeight="1" thickTop="1" thickBot="1" x14ac:dyDescent="0.25">
      <c r="A46" s="195" t="s">
        <v>20</v>
      </c>
      <c r="B46" s="196"/>
      <c r="C46" s="79">
        <f>SUM(C6:C45)</f>
        <v>0</v>
      </c>
      <c r="D46" s="198"/>
      <c r="E46" s="199"/>
      <c r="F46" s="199"/>
      <c r="G46" s="199"/>
      <c r="H46" s="200"/>
    </row>
    <row r="47" spans="1:8" ht="52.5" customHeight="1" x14ac:dyDescent="0.2">
      <c r="A47" s="194" t="s">
        <v>94</v>
      </c>
      <c r="B47" s="194"/>
      <c r="C47" s="194"/>
      <c r="D47" s="194"/>
      <c r="E47" s="194"/>
      <c r="F47" s="194"/>
      <c r="G47" s="194"/>
      <c r="H47" s="194"/>
    </row>
    <row r="48" spans="1:8" ht="15" customHeight="1" x14ac:dyDescent="0.2">
      <c r="A48" s="98"/>
      <c r="B48" s="98"/>
      <c r="C48" s="98"/>
      <c r="D48" s="98"/>
      <c r="E48" s="98"/>
      <c r="F48" s="98"/>
      <c r="G48" s="98"/>
      <c r="H48" s="98"/>
    </row>
    <row r="49" spans="1:8" ht="13.8" thickBot="1" x14ac:dyDescent="0.25">
      <c r="A49" t="s">
        <v>54</v>
      </c>
    </row>
    <row r="50" spans="1:8" ht="13.8" thickBot="1" x14ac:dyDescent="0.25">
      <c r="A50" s="144" t="s">
        <v>38</v>
      </c>
      <c r="B50" s="158" t="s">
        <v>43</v>
      </c>
      <c r="C50" s="158" t="s">
        <v>71</v>
      </c>
      <c r="D50" s="158" t="s">
        <v>58</v>
      </c>
      <c r="E50" s="158" t="s">
        <v>47</v>
      </c>
      <c r="F50" s="158" t="s">
        <v>57</v>
      </c>
      <c r="G50" s="158" t="s">
        <v>48</v>
      </c>
      <c r="H50" s="145" t="s">
        <v>5</v>
      </c>
    </row>
    <row r="51" spans="1:8" ht="26.25" customHeight="1" x14ac:dyDescent="0.2">
      <c r="A51" s="192" t="s">
        <v>49</v>
      </c>
      <c r="B51" s="82" t="s">
        <v>50</v>
      </c>
      <c r="C51" s="88">
        <v>8000</v>
      </c>
      <c r="D51" s="99">
        <v>43997</v>
      </c>
      <c r="E51" s="90" t="s">
        <v>61</v>
      </c>
      <c r="F51" s="90" t="s">
        <v>63</v>
      </c>
      <c r="G51" s="83">
        <v>44013</v>
      </c>
      <c r="H51" s="84" t="s">
        <v>42</v>
      </c>
    </row>
    <row r="52" spans="1:8" ht="26.25" customHeight="1" thickBot="1" x14ac:dyDescent="0.25">
      <c r="A52" s="193"/>
      <c r="B52" s="85" t="s">
        <v>52</v>
      </c>
      <c r="C52" s="89">
        <v>14000</v>
      </c>
      <c r="D52" s="100" t="s">
        <v>60</v>
      </c>
      <c r="E52" s="91" t="s">
        <v>62</v>
      </c>
      <c r="F52" s="91" t="s">
        <v>64</v>
      </c>
      <c r="G52" s="86">
        <v>44140</v>
      </c>
      <c r="H52" s="87" t="s">
        <v>41</v>
      </c>
    </row>
  </sheetData>
  <mergeCells count="7">
    <mergeCell ref="G1:H1"/>
    <mergeCell ref="A51:A52"/>
    <mergeCell ref="A3:B3"/>
    <mergeCell ref="C3:D3"/>
    <mergeCell ref="A46:B46"/>
    <mergeCell ref="D46:H46"/>
    <mergeCell ref="A47:H4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F1" sqref="F1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8" width="10.33203125" customWidth="1"/>
  </cols>
  <sheetData>
    <row r="1" spans="1:8" ht="14.4" x14ac:dyDescent="0.2">
      <c r="A1" s="64" t="s">
        <v>36</v>
      </c>
      <c r="F1" s="168" t="s">
        <v>99</v>
      </c>
      <c r="G1" s="191"/>
      <c r="H1" s="191"/>
    </row>
    <row r="2" spans="1:8" ht="13.8" thickBot="1" x14ac:dyDescent="0.25"/>
    <row r="3" spans="1:8" ht="19.5" customHeight="1" thickBot="1" x14ac:dyDescent="0.25">
      <c r="A3" s="201" t="s">
        <v>37</v>
      </c>
      <c r="B3" s="202"/>
      <c r="C3" s="203" t="s">
        <v>9</v>
      </c>
      <c r="D3" s="204"/>
      <c r="G3" s="75" t="s">
        <v>38</v>
      </c>
      <c r="H3" s="76"/>
    </row>
    <row r="4" spans="1:8" ht="13.8" thickBot="1" x14ac:dyDescent="0.25"/>
    <row r="5" spans="1:8" ht="13.8" thickBot="1" x14ac:dyDescent="0.25">
      <c r="A5" s="5" t="s">
        <v>38</v>
      </c>
      <c r="B5" s="6" t="s">
        <v>65</v>
      </c>
      <c r="C5" s="6" t="s">
        <v>39</v>
      </c>
      <c r="D5" s="6" t="s">
        <v>66</v>
      </c>
      <c r="E5" s="6" t="s">
        <v>70</v>
      </c>
      <c r="F5" s="6" t="s">
        <v>71</v>
      </c>
      <c r="G5" s="6" t="s">
        <v>48</v>
      </c>
      <c r="H5" s="7" t="s">
        <v>5</v>
      </c>
    </row>
    <row r="6" spans="1:8" x14ac:dyDescent="0.2">
      <c r="A6" s="17">
        <v>1</v>
      </c>
      <c r="B6" s="3"/>
      <c r="C6" s="113"/>
      <c r="D6" s="92"/>
      <c r="E6" s="95"/>
      <c r="F6" s="95"/>
      <c r="G6" s="113"/>
      <c r="H6" s="4"/>
    </row>
    <row r="7" spans="1:8" x14ac:dyDescent="0.2">
      <c r="A7" s="10">
        <v>2</v>
      </c>
      <c r="B7" s="1"/>
      <c r="C7" s="115"/>
      <c r="D7" s="93"/>
      <c r="E7" s="96"/>
      <c r="F7" s="96"/>
      <c r="G7" s="115"/>
      <c r="H7" s="2"/>
    </row>
    <row r="8" spans="1:8" x14ac:dyDescent="0.2">
      <c r="A8" s="10">
        <v>3</v>
      </c>
      <c r="B8" s="1"/>
      <c r="C8" s="115"/>
      <c r="D8" s="93"/>
      <c r="E8" s="96"/>
      <c r="F8" s="96"/>
      <c r="G8" s="115"/>
      <c r="H8" s="2"/>
    </row>
    <row r="9" spans="1:8" x14ac:dyDescent="0.2">
      <c r="A9" s="10">
        <v>4</v>
      </c>
      <c r="B9" s="1"/>
      <c r="C9" s="115"/>
      <c r="D9" s="93"/>
      <c r="E9" s="96"/>
      <c r="F9" s="96"/>
      <c r="G9" s="115"/>
      <c r="H9" s="2"/>
    </row>
    <row r="10" spans="1:8" x14ac:dyDescent="0.2">
      <c r="A10" s="10">
        <v>5</v>
      </c>
      <c r="B10" s="1"/>
      <c r="C10" s="115"/>
      <c r="D10" s="93"/>
      <c r="E10" s="96"/>
      <c r="F10" s="96"/>
      <c r="G10" s="115"/>
      <c r="H10" s="2"/>
    </row>
    <row r="11" spans="1:8" x14ac:dyDescent="0.2">
      <c r="A11" s="10">
        <v>6</v>
      </c>
      <c r="B11" s="1"/>
      <c r="C11" s="115"/>
      <c r="D11" s="93"/>
      <c r="E11" s="96"/>
      <c r="F11" s="96"/>
      <c r="G11" s="115"/>
      <c r="H11" s="2"/>
    </row>
    <row r="12" spans="1:8" x14ac:dyDescent="0.2">
      <c r="A12" s="10">
        <v>7</v>
      </c>
      <c r="B12" s="1"/>
      <c r="C12" s="115"/>
      <c r="D12" s="93"/>
      <c r="E12" s="96"/>
      <c r="F12" s="96"/>
      <c r="G12" s="115"/>
      <c r="H12" s="2"/>
    </row>
    <row r="13" spans="1:8" x14ac:dyDescent="0.2">
      <c r="A13" s="10">
        <v>8</v>
      </c>
      <c r="B13" s="1"/>
      <c r="C13" s="115"/>
      <c r="D13" s="93"/>
      <c r="E13" s="96"/>
      <c r="F13" s="96"/>
      <c r="G13" s="115"/>
      <c r="H13" s="2"/>
    </row>
    <row r="14" spans="1:8" x14ac:dyDescent="0.2">
      <c r="A14" s="10">
        <v>9</v>
      </c>
      <c r="B14" s="1"/>
      <c r="C14" s="115"/>
      <c r="D14" s="93"/>
      <c r="E14" s="96"/>
      <c r="F14" s="96"/>
      <c r="G14" s="115"/>
      <c r="H14" s="2"/>
    </row>
    <row r="15" spans="1:8" x14ac:dyDescent="0.2">
      <c r="A15" s="10">
        <v>10</v>
      </c>
      <c r="B15" s="1"/>
      <c r="C15" s="115"/>
      <c r="D15" s="93"/>
      <c r="E15" s="96"/>
      <c r="F15" s="96"/>
      <c r="G15" s="115"/>
      <c r="H15" s="2"/>
    </row>
    <row r="16" spans="1:8" x14ac:dyDescent="0.2">
      <c r="A16" s="10">
        <v>11</v>
      </c>
      <c r="B16" s="1"/>
      <c r="C16" s="115"/>
      <c r="D16" s="93"/>
      <c r="E16" s="96"/>
      <c r="F16" s="96"/>
      <c r="G16" s="115"/>
      <c r="H16" s="2"/>
    </row>
    <row r="17" spans="1:8" x14ac:dyDescent="0.2">
      <c r="A17" s="10">
        <v>12</v>
      </c>
      <c r="B17" s="1"/>
      <c r="C17" s="115"/>
      <c r="D17" s="93"/>
      <c r="E17" s="96"/>
      <c r="F17" s="96"/>
      <c r="G17" s="115"/>
      <c r="H17" s="2"/>
    </row>
    <row r="18" spans="1:8" x14ac:dyDescent="0.2">
      <c r="A18" s="10">
        <v>13</v>
      </c>
      <c r="B18" s="1"/>
      <c r="C18" s="115"/>
      <c r="D18" s="93"/>
      <c r="E18" s="96"/>
      <c r="F18" s="96"/>
      <c r="G18" s="115"/>
      <c r="H18" s="2"/>
    </row>
    <row r="19" spans="1:8" x14ac:dyDescent="0.2">
      <c r="A19" s="10">
        <v>14</v>
      </c>
      <c r="B19" s="1"/>
      <c r="C19" s="115"/>
      <c r="D19" s="93"/>
      <c r="E19" s="96"/>
      <c r="F19" s="96"/>
      <c r="G19" s="115"/>
      <c r="H19" s="2"/>
    </row>
    <row r="20" spans="1:8" x14ac:dyDescent="0.2">
      <c r="A20" s="10">
        <v>15</v>
      </c>
      <c r="B20" s="1"/>
      <c r="C20" s="115"/>
      <c r="D20" s="93"/>
      <c r="E20" s="96"/>
      <c r="F20" s="96"/>
      <c r="G20" s="115"/>
      <c r="H20" s="2"/>
    </row>
    <row r="21" spans="1:8" x14ac:dyDescent="0.2">
      <c r="A21" s="10">
        <v>16</v>
      </c>
      <c r="B21" s="1"/>
      <c r="C21" s="115"/>
      <c r="D21" s="93"/>
      <c r="E21" s="96"/>
      <c r="F21" s="96"/>
      <c r="G21" s="115"/>
      <c r="H21" s="2"/>
    </row>
    <row r="22" spans="1:8" x14ac:dyDescent="0.2">
      <c r="A22" s="10">
        <v>17</v>
      </c>
      <c r="B22" s="1"/>
      <c r="C22" s="115"/>
      <c r="D22" s="93"/>
      <c r="E22" s="96"/>
      <c r="F22" s="96"/>
      <c r="G22" s="115"/>
      <c r="H22" s="2"/>
    </row>
    <row r="23" spans="1:8" x14ac:dyDescent="0.2">
      <c r="A23" s="10">
        <v>18</v>
      </c>
      <c r="B23" s="1"/>
      <c r="C23" s="115"/>
      <c r="D23" s="93"/>
      <c r="E23" s="96"/>
      <c r="F23" s="96"/>
      <c r="G23" s="115"/>
      <c r="H23" s="2"/>
    </row>
    <row r="24" spans="1:8" x14ac:dyDescent="0.2">
      <c r="A24" s="10">
        <v>19</v>
      </c>
      <c r="B24" s="1"/>
      <c r="C24" s="115"/>
      <c r="D24" s="93"/>
      <c r="E24" s="96"/>
      <c r="F24" s="96"/>
      <c r="G24" s="115"/>
      <c r="H24" s="2"/>
    </row>
    <row r="25" spans="1:8" x14ac:dyDescent="0.2">
      <c r="A25" s="10">
        <v>20</v>
      </c>
      <c r="B25" s="1"/>
      <c r="C25" s="115"/>
      <c r="D25" s="93"/>
      <c r="E25" s="96"/>
      <c r="F25" s="96"/>
      <c r="G25" s="115"/>
      <c r="H25" s="2"/>
    </row>
    <row r="26" spans="1:8" x14ac:dyDescent="0.2">
      <c r="A26" s="10">
        <v>21</v>
      </c>
      <c r="B26" s="1"/>
      <c r="C26" s="115"/>
      <c r="D26" s="93"/>
      <c r="E26" s="96"/>
      <c r="F26" s="96"/>
      <c r="G26" s="115"/>
      <c r="H26" s="2"/>
    </row>
    <row r="27" spans="1:8" x14ac:dyDescent="0.2">
      <c r="A27" s="10">
        <v>22</v>
      </c>
      <c r="B27" s="1"/>
      <c r="C27" s="115"/>
      <c r="D27" s="93"/>
      <c r="E27" s="96"/>
      <c r="F27" s="96"/>
      <c r="G27" s="115"/>
      <c r="H27" s="2"/>
    </row>
    <row r="28" spans="1:8" x14ac:dyDescent="0.2">
      <c r="A28" s="10">
        <v>23</v>
      </c>
      <c r="B28" s="1"/>
      <c r="C28" s="115"/>
      <c r="D28" s="93"/>
      <c r="E28" s="96"/>
      <c r="F28" s="96"/>
      <c r="G28" s="115"/>
      <c r="H28" s="2"/>
    </row>
    <row r="29" spans="1:8" x14ac:dyDescent="0.2">
      <c r="A29" s="10">
        <v>24</v>
      </c>
      <c r="B29" s="1"/>
      <c r="C29" s="115"/>
      <c r="D29" s="93"/>
      <c r="E29" s="96"/>
      <c r="F29" s="96"/>
      <c r="G29" s="115"/>
      <c r="H29" s="2"/>
    </row>
    <row r="30" spans="1:8" x14ac:dyDescent="0.2">
      <c r="A30" s="10">
        <v>25</v>
      </c>
      <c r="B30" s="1"/>
      <c r="C30" s="115"/>
      <c r="D30" s="93"/>
      <c r="E30" s="96"/>
      <c r="F30" s="96"/>
      <c r="G30" s="115"/>
      <c r="H30" s="2"/>
    </row>
    <row r="31" spans="1:8" x14ac:dyDescent="0.2">
      <c r="A31" s="10">
        <v>26</v>
      </c>
      <c r="B31" s="1"/>
      <c r="C31" s="115"/>
      <c r="D31" s="93"/>
      <c r="E31" s="96"/>
      <c r="F31" s="96"/>
      <c r="G31" s="115"/>
      <c r="H31" s="2"/>
    </row>
    <row r="32" spans="1:8" x14ac:dyDescent="0.2">
      <c r="A32" s="10">
        <v>27</v>
      </c>
      <c r="B32" s="1"/>
      <c r="C32" s="115"/>
      <c r="D32" s="93"/>
      <c r="E32" s="96"/>
      <c r="F32" s="96"/>
      <c r="G32" s="115"/>
      <c r="H32" s="2"/>
    </row>
    <row r="33" spans="1:8" x14ac:dyDescent="0.2">
      <c r="A33" s="10">
        <v>28</v>
      </c>
      <c r="B33" s="1"/>
      <c r="C33" s="115"/>
      <c r="D33" s="93"/>
      <c r="E33" s="96"/>
      <c r="F33" s="96"/>
      <c r="G33" s="115"/>
      <c r="H33" s="2"/>
    </row>
    <row r="34" spans="1:8" x14ac:dyDescent="0.2">
      <c r="A34" s="10">
        <v>29</v>
      </c>
      <c r="B34" s="1"/>
      <c r="C34" s="115"/>
      <c r="D34" s="93"/>
      <c r="E34" s="96"/>
      <c r="F34" s="96"/>
      <c r="G34" s="115"/>
      <c r="H34" s="2"/>
    </row>
    <row r="35" spans="1:8" x14ac:dyDescent="0.2">
      <c r="A35" s="10">
        <v>30</v>
      </c>
      <c r="B35" s="1"/>
      <c r="C35" s="115"/>
      <c r="D35" s="93"/>
      <c r="E35" s="96"/>
      <c r="F35" s="96"/>
      <c r="G35" s="115"/>
      <c r="H35" s="2"/>
    </row>
    <row r="36" spans="1:8" x14ac:dyDescent="0.2">
      <c r="A36" s="10">
        <v>31</v>
      </c>
      <c r="B36" s="1"/>
      <c r="C36" s="115"/>
      <c r="D36" s="93"/>
      <c r="E36" s="96"/>
      <c r="F36" s="96"/>
      <c r="G36" s="115"/>
      <c r="H36" s="2"/>
    </row>
    <row r="37" spans="1:8" x14ac:dyDescent="0.2">
      <c r="A37" s="10">
        <v>32</v>
      </c>
      <c r="B37" s="1"/>
      <c r="C37" s="115"/>
      <c r="D37" s="93"/>
      <c r="E37" s="96"/>
      <c r="F37" s="96"/>
      <c r="G37" s="115"/>
      <c r="H37" s="2"/>
    </row>
    <row r="38" spans="1:8" x14ac:dyDescent="0.2">
      <c r="A38" s="10">
        <v>33</v>
      </c>
      <c r="B38" s="1"/>
      <c r="C38" s="115"/>
      <c r="D38" s="93"/>
      <c r="E38" s="96"/>
      <c r="F38" s="96"/>
      <c r="G38" s="115"/>
      <c r="H38" s="2"/>
    </row>
    <row r="39" spans="1:8" x14ac:dyDescent="0.2">
      <c r="A39" s="10">
        <v>34</v>
      </c>
      <c r="B39" s="1"/>
      <c r="C39" s="115"/>
      <c r="D39" s="93"/>
      <c r="E39" s="96"/>
      <c r="F39" s="96"/>
      <c r="G39" s="115"/>
      <c r="H39" s="2"/>
    </row>
    <row r="40" spans="1:8" x14ac:dyDescent="0.2">
      <c r="A40" s="10">
        <v>35</v>
      </c>
      <c r="B40" s="1"/>
      <c r="C40" s="115"/>
      <c r="D40" s="93"/>
      <c r="E40" s="96"/>
      <c r="F40" s="96"/>
      <c r="G40" s="115"/>
      <c r="H40" s="2"/>
    </row>
    <row r="41" spans="1:8" x14ac:dyDescent="0.2">
      <c r="A41" s="10">
        <v>36</v>
      </c>
      <c r="B41" s="1"/>
      <c r="C41" s="115"/>
      <c r="D41" s="93"/>
      <c r="E41" s="96"/>
      <c r="F41" s="96"/>
      <c r="G41" s="115"/>
      <c r="H41" s="2"/>
    </row>
    <row r="42" spans="1:8" x14ac:dyDescent="0.2">
      <c r="A42" s="10">
        <v>37</v>
      </c>
      <c r="B42" s="1"/>
      <c r="C42" s="115"/>
      <c r="D42" s="93"/>
      <c r="E42" s="96"/>
      <c r="F42" s="96"/>
      <c r="G42" s="115"/>
      <c r="H42" s="2"/>
    </row>
    <row r="43" spans="1:8" x14ac:dyDescent="0.2">
      <c r="A43" s="10">
        <v>38</v>
      </c>
      <c r="B43" s="1"/>
      <c r="C43" s="115"/>
      <c r="D43" s="93"/>
      <c r="E43" s="96"/>
      <c r="F43" s="96"/>
      <c r="G43" s="115"/>
      <c r="H43" s="2"/>
    </row>
    <row r="44" spans="1:8" x14ac:dyDescent="0.2">
      <c r="A44" s="10">
        <v>39</v>
      </c>
      <c r="B44" s="1"/>
      <c r="C44" s="115"/>
      <c r="D44" s="93"/>
      <c r="E44" s="96"/>
      <c r="F44" s="96"/>
      <c r="G44" s="115"/>
      <c r="H44" s="2"/>
    </row>
    <row r="45" spans="1:8" ht="13.8" thickBot="1" x14ac:dyDescent="0.25">
      <c r="A45" s="11">
        <v>40</v>
      </c>
      <c r="B45" s="8"/>
      <c r="C45" s="117"/>
      <c r="D45" s="94"/>
      <c r="E45" s="97"/>
      <c r="F45" s="97"/>
      <c r="G45" s="117"/>
      <c r="H45" s="9"/>
    </row>
    <row r="46" spans="1:8" ht="30" customHeight="1" thickTop="1" thickBot="1" x14ac:dyDescent="0.25">
      <c r="A46" s="195" t="s">
        <v>20</v>
      </c>
      <c r="B46" s="196"/>
      <c r="C46" s="196"/>
      <c r="D46" s="196"/>
      <c r="E46" s="197"/>
      <c r="F46" s="118">
        <f>SUM(F6:F45)</f>
        <v>0</v>
      </c>
      <c r="G46" s="205"/>
      <c r="H46" s="206"/>
    </row>
    <row r="47" spans="1:8" ht="52.5" customHeight="1" x14ac:dyDescent="0.2">
      <c r="A47" s="194" t="s">
        <v>59</v>
      </c>
      <c r="B47" s="194"/>
      <c r="C47" s="194"/>
      <c r="D47" s="194"/>
      <c r="E47" s="194"/>
      <c r="F47" s="194"/>
      <c r="G47" s="194"/>
      <c r="H47" s="194"/>
    </row>
    <row r="48" spans="1:8" ht="15" customHeight="1" x14ac:dyDescent="0.2">
      <c r="A48" s="98"/>
      <c r="B48" s="98"/>
      <c r="C48" s="98"/>
      <c r="D48" s="98"/>
      <c r="E48" s="98"/>
      <c r="F48" s="98"/>
      <c r="G48" s="98"/>
      <c r="H48" s="98"/>
    </row>
    <row r="49" spans="1:8" ht="13.8" thickBot="1" x14ac:dyDescent="0.25">
      <c r="A49" t="s">
        <v>54</v>
      </c>
    </row>
    <row r="50" spans="1:8" ht="13.8" thickBot="1" x14ac:dyDescent="0.25">
      <c r="A50" s="144" t="s">
        <v>38</v>
      </c>
      <c r="B50" s="158" t="s">
        <v>65</v>
      </c>
      <c r="C50" s="158" t="s">
        <v>39</v>
      </c>
      <c r="D50" s="158" t="s">
        <v>66</v>
      </c>
      <c r="E50" s="158" t="s">
        <v>70</v>
      </c>
      <c r="F50" s="158" t="s">
        <v>71</v>
      </c>
      <c r="G50" s="158" t="s">
        <v>48</v>
      </c>
      <c r="H50" s="145" t="s">
        <v>5</v>
      </c>
    </row>
    <row r="51" spans="1:8" ht="26.25" customHeight="1" x14ac:dyDescent="0.2">
      <c r="A51" s="192" t="s">
        <v>49</v>
      </c>
      <c r="B51" s="82" t="s">
        <v>61</v>
      </c>
      <c r="C51" s="101">
        <v>44362</v>
      </c>
      <c r="D51" s="102" t="s">
        <v>67</v>
      </c>
      <c r="E51" s="103">
        <v>1500</v>
      </c>
      <c r="F51" s="103">
        <v>4500</v>
      </c>
      <c r="G51" s="83">
        <v>44013</v>
      </c>
      <c r="H51" s="84" t="s">
        <v>42</v>
      </c>
    </row>
    <row r="52" spans="1:8" ht="26.25" customHeight="1" thickBot="1" x14ac:dyDescent="0.25">
      <c r="A52" s="193"/>
      <c r="B52" s="85" t="s">
        <v>68</v>
      </c>
      <c r="C52" s="105" t="s">
        <v>69</v>
      </c>
      <c r="D52" s="100"/>
      <c r="E52" s="104"/>
      <c r="F52" s="104">
        <v>30000</v>
      </c>
      <c r="G52" s="86">
        <v>44140</v>
      </c>
      <c r="H52" s="87" t="s">
        <v>41</v>
      </c>
    </row>
  </sheetData>
  <mergeCells count="7">
    <mergeCell ref="G1:H1"/>
    <mergeCell ref="A3:B3"/>
    <mergeCell ref="A47:H47"/>
    <mergeCell ref="A51:A52"/>
    <mergeCell ref="C3:D3"/>
    <mergeCell ref="A46:E46"/>
    <mergeCell ref="G46:H46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F1" sqref="F1"/>
    </sheetView>
  </sheetViews>
  <sheetFormatPr defaultRowHeight="13.2" x14ac:dyDescent="0.2"/>
  <cols>
    <col min="1" max="1" width="4.6640625" customWidth="1"/>
    <col min="2" max="2" width="16.21875" customWidth="1"/>
    <col min="3" max="3" width="10.6640625" customWidth="1"/>
    <col min="4" max="8" width="10.33203125" customWidth="1"/>
  </cols>
  <sheetData>
    <row r="1" spans="1:8" ht="14.4" x14ac:dyDescent="0.2">
      <c r="A1" s="64" t="s">
        <v>36</v>
      </c>
      <c r="F1" s="168" t="s">
        <v>99</v>
      </c>
      <c r="G1" s="191"/>
      <c r="H1" s="191"/>
    </row>
    <row r="2" spans="1:8" ht="13.8" thickBot="1" x14ac:dyDescent="0.25"/>
    <row r="3" spans="1:8" ht="19.5" customHeight="1" thickBot="1" x14ac:dyDescent="0.25">
      <c r="A3" s="201" t="s">
        <v>37</v>
      </c>
      <c r="B3" s="202"/>
      <c r="C3" s="203" t="s">
        <v>10</v>
      </c>
      <c r="D3" s="204"/>
      <c r="G3" s="75" t="s">
        <v>38</v>
      </c>
      <c r="H3" s="76"/>
    </row>
    <row r="4" spans="1:8" ht="13.8" thickBot="1" x14ac:dyDescent="0.25"/>
    <row r="5" spans="1:8" ht="13.8" thickBot="1" x14ac:dyDescent="0.25">
      <c r="A5" s="5" t="s">
        <v>38</v>
      </c>
      <c r="B5" s="6" t="s">
        <v>72</v>
      </c>
      <c r="C5" s="6" t="s">
        <v>39</v>
      </c>
      <c r="D5" s="6" t="s">
        <v>73</v>
      </c>
      <c r="E5" s="6" t="s">
        <v>70</v>
      </c>
      <c r="F5" s="6" t="s">
        <v>71</v>
      </c>
      <c r="G5" s="6" t="s">
        <v>48</v>
      </c>
      <c r="H5" s="7" t="s">
        <v>5</v>
      </c>
    </row>
    <row r="6" spans="1:8" x14ac:dyDescent="0.2">
      <c r="A6" s="17">
        <v>1</v>
      </c>
      <c r="B6" s="3"/>
      <c r="C6" s="81"/>
      <c r="D6" s="92"/>
      <c r="E6" s="95"/>
      <c r="F6" s="95"/>
      <c r="G6" s="113"/>
      <c r="H6" s="4"/>
    </row>
    <row r="7" spans="1:8" x14ac:dyDescent="0.2">
      <c r="A7" s="10">
        <v>2</v>
      </c>
      <c r="B7" s="1"/>
      <c r="C7" s="77"/>
      <c r="D7" s="93"/>
      <c r="E7" s="96"/>
      <c r="F7" s="96"/>
      <c r="G7" s="115"/>
      <c r="H7" s="2"/>
    </row>
    <row r="8" spans="1:8" x14ac:dyDescent="0.2">
      <c r="A8" s="10">
        <v>3</v>
      </c>
      <c r="B8" s="1"/>
      <c r="C8" s="77"/>
      <c r="D8" s="93"/>
      <c r="E8" s="96"/>
      <c r="F8" s="96"/>
      <c r="G8" s="115"/>
      <c r="H8" s="2"/>
    </row>
    <row r="9" spans="1:8" x14ac:dyDescent="0.2">
      <c r="A9" s="10">
        <v>4</v>
      </c>
      <c r="B9" s="1"/>
      <c r="C9" s="77"/>
      <c r="D9" s="93"/>
      <c r="E9" s="96"/>
      <c r="F9" s="96"/>
      <c r="G9" s="115"/>
      <c r="H9" s="2"/>
    </row>
    <row r="10" spans="1:8" x14ac:dyDescent="0.2">
      <c r="A10" s="10">
        <v>5</v>
      </c>
      <c r="B10" s="1"/>
      <c r="C10" s="77"/>
      <c r="D10" s="93"/>
      <c r="E10" s="96"/>
      <c r="F10" s="96"/>
      <c r="G10" s="115"/>
      <c r="H10" s="2"/>
    </row>
    <row r="11" spans="1:8" x14ac:dyDescent="0.2">
      <c r="A11" s="10">
        <v>6</v>
      </c>
      <c r="B11" s="1"/>
      <c r="C11" s="77"/>
      <c r="D11" s="93"/>
      <c r="E11" s="96"/>
      <c r="F11" s="96"/>
      <c r="G11" s="115"/>
      <c r="H11" s="2"/>
    </row>
    <row r="12" spans="1:8" x14ac:dyDescent="0.2">
      <c r="A12" s="10">
        <v>7</v>
      </c>
      <c r="B12" s="1"/>
      <c r="C12" s="77"/>
      <c r="D12" s="93"/>
      <c r="E12" s="96"/>
      <c r="F12" s="96"/>
      <c r="G12" s="115"/>
      <c r="H12" s="2"/>
    </row>
    <row r="13" spans="1:8" x14ac:dyDescent="0.2">
      <c r="A13" s="10">
        <v>8</v>
      </c>
      <c r="B13" s="1"/>
      <c r="C13" s="77"/>
      <c r="D13" s="93"/>
      <c r="E13" s="96"/>
      <c r="F13" s="96"/>
      <c r="G13" s="115"/>
      <c r="H13" s="2"/>
    </row>
    <row r="14" spans="1:8" x14ac:dyDescent="0.2">
      <c r="A14" s="10">
        <v>9</v>
      </c>
      <c r="B14" s="1"/>
      <c r="C14" s="77"/>
      <c r="D14" s="93"/>
      <c r="E14" s="96"/>
      <c r="F14" s="96"/>
      <c r="G14" s="115"/>
      <c r="H14" s="2"/>
    </row>
    <row r="15" spans="1:8" x14ac:dyDescent="0.2">
      <c r="A15" s="10">
        <v>10</v>
      </c>
      <c r="B15" s="1"/>
      <c r="C15" s="77"/>
      <c r="D15" s="93"/>
      <c r="E15" s="96"/>
      <c r="F15" s="96"/>
      <c r="G15" s="115"/>
      <c r="H15" s="2"/>
    </row>
    <row r="16" spans="1:8" x14ac:dyDescent="0.2">
      <c r="A16" s="10">
        <v>11</v>
      </c>
      <c r="B16" s="1"/>
      <c r="C16" s="77"/>
      <c r="D16" s="93"/>
      <c r="E16" s="96"/>
      <c r="F16" s="96"/>
      <c r="G16" s="115"/>
      <c r="H16" s="2"/>
    </row>
    <row r="17" spans="1:8" x14ac:dyDescent="0.2">
      <c r="A17" s="10">
        <v>12</v>
      </c>
      <c r="B17" s="1"/>
      <c r="C17" s="77"/>
      <c r="D17" s="93"/>
      <c r="E17" s="96"/>
      <c r="F17" s="96"/>
      <c r="G17" s="115"/>
      <c r="H17" s="2"/>
    </row>
    <row r="18" spans="1:8" x14ac:dyDescent="0.2">
      <c r="A18" s="10">
        <v>13</v>
      </c>
      <c r="B18" s="1"/>
      <c r="C18" s="77"/>
      <c r="D18" s="93"/>
      <c r="E18" s="96"/>
      <c r="F18" s="96"/>
      <c r="G18" s="115"/>
      <c r="H18" s="2"/>
    </row>
    <row r="19" spans="1:8" x14ac:dyDescent="0.2">
      <c r="A19" s="10">
        <v>14</v>
      </c>
      <c r="B19" s="1"/>
      <c r="C19" s="77"/>
      <c r="D19" s="93"/>
      <c r="E19" s="96"/>
      <c r="F19" s="96"/>
      <c r="G19" s="115"/>
      <c r="H19" s="2"/>
    </row>
    <row r="20" spans="1:8" x14ac:dyDescent="0.2">
      <c r="A20" s="10">
        <v>15</v>
      </c>
      <c r="B20" s="1"/>
      <c r="C20" s="77"/>
      <c r="D20" s="93"/>
      <c r="E20" s="96"/>
      <c r="F20" s="96"/>
      <c r="G20" s="115"/>
      <c r="H20" s="2"/>
    </row>
    <row r="21" spans="1:8" x14ac:dyDescent="0.2">
      <c r="A21" s="10">
        <v>16</v>
      </c>
      <c r="B21" s="1"/>
      <c r="C21" s="77"/>
      <c r="D21" s="93"/>
      <c r="E21" s="96"/>
      <c r="F21" s="96"/>
      <c r="G21" s="115"/>
      <c r="H21" s="2"/>
    </row>
    <row r="22" spans="1:8" x14ac:dyDescent="0.2">
      <c r="A22" s="10">
        <v>17</v>
      </c>
      <c r="B22" s="1"/>
      <c r="C22" s="77"/>
      <c r="D22" s="93"/>
      <c r="E22" s="96"/>
      <c r="F22" s="96"/>
      <c r="G22" s="115"/>
      <c r="H22" s="2"/>
    </row>
    <row r="23" spans="1:8" x14ac:dyDescent="0.2">
      <c r="A23" s="10">
        <v>18</v>
      </c>
      <c r="B23" s="1"/>
      <c r="C23" s="77"/>
      <c r="D23" s="93"/>
      <c r="E23" s="96"/>
      <c r="F23" s="96"/>
      <c r="G23" s="115"/>
      <c r="H23" s="2"/>
    </row>
    <row r="24" spans="1:8" x14ac:dyDescent="0.2">
      <c r="A24" s="10">
        <v>19</v>
      </c>
      <c r="B24" s="1"/>
      <c r="C24" s="77"/>
      <c r="D24" s="93"/>
      <c r="E24" s="96"/>
      <c r="F24" s="96"/>
      <c r="G24" s="115"/>
      <c r="H24" s="2"/>
    </row>
    <row r="25" spans="1:8" x14ac:dyDescent="0.2">
      <c r="A25" s="10">
        <v>20</v>
      </c>
      <c r="B25" s="1"/>
      <c r="C25" s="77"/>
      <c r="D25" s="93"/>
      <c r="E25" s="96"/>
      <c r="F25" s="96"/>
      <c r="G25" s="115"/>
      <c r="H25" s="2"/>
    </row>
    <row r="26" spans="1:8" x14ac:dyDescent="0.2">
      <c r="A26" s="10">
        <v>21</v>
      </c>
      <c r="B26" s="1"/>
      <c r="C26" s="77"/>
      <c r="D26" s="93"/>
      <c r="E26" s="96"/>
      <c r="F26" s="96"/>
      <c r="G26" s="115"/>
      <c r="H26" s="2"/>
    </row>
    <row r="27" spans="1:8" x14ac:dyDescent="0.2">
      <c r="A27" s="10">
        <v>22</v>
      </c>
      <c r="B27" s="1"/>
      <c r="C27" s="77"/>
      <c r="D27" s="93"/>
      <c r="E27" s="96"/>
      <c r="F27" s="96"/>
      <c r="G27" s="115"/>
      <c r="H27" s="2"/>
    </row>
    <row r="28" spans="1:8" x14ac:dyDescent="0.2">
      <c r="A28" s="10">
        <v>23</v>
      </c>
      <c r="B28" s="1"/>
      <c r="C28" s="77"/>
      <c r="D28" s="93"/>
      <c r="E28" s="96"/>
      <c r="F28" s="96"/>
      <c r="G28" s="115"/>
      <c r="H28" s="2"/>
    </row>
    <row r="29" spans="1:8" x14ac:dyDescent="0.2">
      <c r="A29" s="10">
        <v>24</v>
      </c>
      <c r="B29" s="1"/>
      <c r="C29" s="77"/>
      <c r="D29" s="93"/>
      <c r="E29" s="96"/>
      <c r="F29" s="96"/>
      <c r="G29" s="115"/>
      <c r="H29" s="2"/>
    </row>
    <row r="30" spans="1:8" x14ac:dyDescent="0.2">
      <c r="A30" s="10">
        <v>25</v>
      </c>
      <c r="B30" s="1"/>
      <c r="C30" s="77"/>
      <c r="D30" s="93"/>
      <c r="E30" s="96"/>
      <c r="F30" s="96"/>
      <c r="G30" s="115"/>
      <c r="H30" s="2"/>
    </row>
    <row r="31" spans="1:8" x14ac:dyDescent="0.2">
      <c r="A31" s="10">
        <v>26</v>
      </c>
      <c r="B31" s="1"/>
      <c r="C31" s="77"/>
      <c r="D31" s="93"/>
      <c r="E31" s="96"/>
      <c r="F31" s="96"/>
      <c r="G31" s="115"/>
      <c r="H31" s="2"/>
    </row>
    <row r="32" spans="1:8" x14ac:dyDescent="0.2">
      <c r="A32" s="10">
        <v>27</v>
      </c>
      <c r="B32" s="1"/>
      <c r="C32" s="77"/>
      <c r="D32" s="93"/>
      <c r="E32" s="96"/>
      <c r="F32" s="96"/>
      <c r="G32" s="115"/>
      <c r="H32" s="2"/>
    </row>
    <row r="33" spans="1:8" x14ac:dyDescent="0.2">
      <c r="A33" s="10">
        <v>28</v>
      </c>
      <c r="B33" s="1"/>
      <c r="C33" s="77"/>
      <c r="D33" s="93"/>
      <c r="E33" s="96"/>
      <c r="F33" s="96"/>
      <c r="G33" s="115"/>
      <c r="H33" s="2"/>
    </row>
    <row r="34" spans="1:8" x14ac:dyDescent="0.2">
      <c r="A34" s="10">
        <v>29</v>
      </c>
      <c r="B34" s="1"/>
      <c r="C34" s="77"/>
      <c r="D34" s="93"/>
      <c r="E34" s="96"/>
      <c r="F34" s="96"/>
      <c r="G34" s="115"/>
      <c r="H34" s="2"/>
    </row>
    <row r="35" spans="1:8" x14ac:dyDescent="0.2">
      <c r="A35" s="10">
        <v>30</v>
      </c>
      <c r="B35" s="1"/>
      <c r="C35" s="77"/>
      <c r="D35" s="93"/>
      <c r="E35" s="96"/>
      <c r="F35" s="96"/>
      <c r="G35" s="115"/>
      <c r="H35" s="2"/>
    </row>
    <row r="36" spans="1:8" x14ac:dyDescent="0.2">
      <c r="A36" s="10">
        <v>31</v>
      </c>
      <c r="B36" s="1"/>
      <c r="C36" s="77"/>
      <c r="D36" s="93"/>
      <c r="E36" s="96"/>
      <c r="F36" s="96"/>
      <c r="G36" s="115"/>
      <c r="H36" s="2"/>
    </row>
    <row r="37" spans="1:8" x14ac:dyDescent="0.2">
      <c r="A37" s="10">
        <v>32</v>
      </c>
      <c r="B37" s="1"/>
      <c r="C37" s="77"/>
      <c r="D37" s="93"/>
      <c r="E37" s="96"/>
      <c r="F37" s="96"/>
      <c r="G37" s="115"/>
      <c r="H37" s="2"/>
    </row>
    <row r="38" spans="1:8" x14ac:dyDescent="0.2">
      <c r="A38" s="10">
        <v>33</v>
      </c>
      <c r="B38" s="1"/>
      <c r="C38" s="77"/>
      <c r="D38" s="93"/>
      <c r="E38" s="96"/>
      <c r="F38" s="96"/>
      <c r="G38" s="115"/>
      <c r="H38" s="2"/>
    </row>
    <row r="39" spans="1:8" x14ac:dyDescent="0.2">
      <c r="A39" s="10">
        <v>34</v>
      </c>
      <c r="B39" s="1"/>
      <c r="C39" s="77"/>
      <c r="D39" s="93"/>
      <c r="E39" s="96"/>
      <c r="F39" s="96"/>
      <c r="G39" s="115"/>
      <c r="H39" s="2"/>
    </row>
    <row r="40" spans="1:8" x14ac:dyDescent="0.2">
      <c r="A40" s="10">
        <v>35</v>
      </c>
      <c r="B40" s="1"/>
      <c r="C40" s="77"/>
      <c r="D40" s="93"/>
      <c r="E40" s="96"/>
      <c r="F40" s="96"/>
      <c r="G40" s="115"/>
      <c r="H40" s="2"/>
    </row>
    <row r="41" spans="1:8" x14ac:dyDescent="0.2">
      <c r="A41" s="10">
        <v>36</v>
      </c>
      <c r="B41" s="1"/>
      <c r="C41" s="77"/>
      <c r="D41" s="93"/>
      <c r="E41" s="96"/>
      <c r="F41" s="96"/>
      <c r="G41" s="115"/>
      <c r="H41" s="2"/>
    </row>
    <row r="42" spans="1:8" x14ac:dyDescent="0.2">
      <c r="A42" s="10">
        <v>37</v>
      </c>
      <c r="B42" s="1"/>
      <c r="C42" s="77"/>
      <c r="D42" s="93"/>
      <c r="E42" s="96"/>
      <c r="F42" s="96"/>
      <c r="G42" s="115"/>
      <c r="H42" s="2"/>
    </row>
    <row r="43" spans="1:8" x14ac:dyDescent="0.2">
      <c r="A43" s="10">
        <v>38</v>
      </c>
      <c r="B43" s="1"/>
      <c r="C43" s="77"/>
      <c r="D43" s="93"/>
      <c r="E43" s="96"/>
      <c r="F43" s="96"/>
      <c r="G43" s="115"/>
      <c r="H43" s="2"/>
    </row>
    <row r="44" spans="1:8" x14ac:dyDescent="0.2">
      <c r="A44" s="10">
        <v>39</v>
      </c>
      <c r="B44" s="1"/>
      <c r="C44" s="77"/>
      <c r="D44" s="93"/>
      <c r="E44" s="96"/>
      <c r="F44" s="96"/>
      <c r="G44" s="115"/>
      <c r="H44" s="2"/>
    </row>
    <row r="45" spans="1:8" ht="13.8" thickBot="1" x14ac:dyDescent="0.25">
      <c r="A45" s="11">
        <v>40</v>
      </c>
      <c r="B45" s="8"/>
      <c r="C45" s="78"/>
      <c r="D45" s="94"/>
      <c r="E45" s="97"/>
      <c r="F45" s="97"/>
      <c r="G45" s="117"/>
      <c r="H45" s="9"/>
    </row>
    <row r="46" spans="1:8" ht="30" customHeight="1" thickTop="1" thickBot="1" x14ac:dyDescent="0.25">
      <c r="A46" s="195" t="s">
        <v>20</v>
      </c>
      <c r="B46" s="196"/>
      <c r="C46" s="196"/>
      <c r="D46" s="196"/>
      <c r="E46" s="197"/>
      <c r="F46" s="118">
        <f>SUM(F6:F45)</f>
        <v>0</v>
      </c>
      <c r="G46" s="205"/>
      <c r="H46" s="206"/>
    </row>
    <row r="47" spans="1:8" ht="52.5" customHeight="1" x14ac:dyDescent="0.2">
      <c r="A47" s="194" t="s">
        <v>59</v>
      </c>
      <c r="B47" s="194"/>
      <c r="C47" s="194"/>
      <c r="D47" s="194"/>
      <c r="E47" s="194"/>
      <c r="F47" s="194"/>
      <c r="G47" s="194"/>
      <c r="H47" s="194"/>
    </row>
    <row r="48" spans="1:8" ht="15" customHeight="1" x14ac:dyDescent="0.2">
      <c r="A48" s="98"/>
      <c r="B48" s="98"/>
      <c r="C48" s="98"/>
      <c r="D48" s="98"/>
      <c r="E48" s="98"/>
      <c r="F48" s="98"/>
      <c r="G48" s="98"/>
      <c r="H48" s="98"/>
    </row>
    <row r="49" spans="1:8" ht="13.8" thickBot="1" x14ac:dyDescent="0.25">
      <c r="A49" t="s">
        <v>54</v>
      </c>
    </row>
    <row r="50" spans="1:8" ht="13.8" thickBot="1" x14ac:dyDescent="0.25">
      <c r="A50" s="144" t="s">
        <v>38</v>
      </c>
      <c r="B50" s="158" t="s">
        <v>72</v>
      </c>
      <c r="C50" s="158" t="s">
        <v>39</v>
      </c>
      <c r="D50" s="158" t="s">
        <v>73</v>
      </c>
      <c r="E50" s="158" t="s">
        <v>70</v>
      </c>
      <c r="F50" s="158" t="s">
        <v>71</v>
      </c>
      <c r="G50" s="158" t="s">
        <v>48</v>
      </c>
      <c r="H50" s="145" t="s">
        <v>5</v>
      </c>
    </row>
    <row r="51" spans="1:8" ht="26.25" customHeight="1" x14ac:dyDescent="0.2">
      <c r="A51" s="107" t="s">
        <v>49</v>
      </c>
      <c r="B51" s="82" t="s">
        <v>61</v>
      </c>
      <c r="C51" s="101">
        <v>44362</v>
      </c>
      <c r="D51" s="102" t="s">
        <v>74</v>
      </c>
      <c r="E51" s="103">
        <v>110</v>
      </c>
      <c r="F51" s="103">
        <v>1100</v>
      </c>
      <c r="G51" s="83">
        <v>44013</v>
      </c>
      <c r="H51" s="84" t="s">
        <v>42</v>
      </c>
    </row>
    <row r="52" spans="1:8" ht="26.25" customHeight="1" thickBot="1" x14ac:dyDescent="0.25">
      <c r="A52" s="106"/>
      <c r="B52" s="85"/>
      <c r="C52" s="105"/>
      <c r="D52" s="100"/>
      <c r="E52" s="104"/>
      <c r="F52" s="104"/>
      <c r="G52" s="86"/>
      <c r="H52" s="87"/>
    </row>
  </sheetData>
  <mergeCells count="6">
    <mergeCell ref="G1:H1"/>
    <mergeCell ref="A3:B3"/>
    <mergeCell ref="C3:D3"/>
    <mergeCell ref="A47:H47"/>
    <mergeCell ref="A46:E46"/>
    <mergeCell ref="G46:H4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2"/>
  <sheetViews>
    <sheetView workbookViewId="0">
      <selection activeCell="G1" sqref="G1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7.77734375" customWidth="1"/>
    <col min="5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3" t="s">
        <v>11</v>
      </c>
      <c r="D3" s="207"/>
      <c r="E3" s="204"/>
      <c r="H3" s="75" t="s">
        <v>38</v>
      </c>
      <c r="I3" s="76"/>
    </row>
    <row r="4" spans="1:9" ht="13.8" thickBot="1" x14ac:dyDescent="0.25"/>
    <row r="5" spans="1:9" s="122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21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7"/>
      <c r="E46" s="79">
        <f>SUM(E6:E45)</f>
        <v>0</v>
      </c>
      <c r="F46" s="208"/>
      <c r="G46" s="209"/>
      <c r="H46" s="209"/>
      <c r="I46" s="210"/>
    </row>
    <row r="47" spans="1:9" ht="52.5" customHeight="1" x14ac:dyDescent="0.2">
      <c r="A47" s="194" t="s">
        <v>59</v>
      </c>
      <c r="B47" s="194"/>
      <c r="C47" s="194"/>
      <c r="D47" s="194"/>
      <c r="E47" s="194"/>
      <c r="F47" s="194"/>
      <c r="G47" s="194"/>
      <c r="H47" s="194"/>
      <c r="I47" s="194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75</v>
      </c>
      <c r="C50" s="158" t="s">
        <v>76</v>
      </c>
      <c r="D50" s="158" t="s">
        <v>70</v>
      </c>
      <c r="E50" s="158" t="s">
        <v>71</v>
      </c>
      <c r="F50" s="158" t="s">
        <v>77</v>
      </c>
      <c r="G50" s="158" t="s">
        <v>78</v>
      </c>
      <c r="H50" s="158" t="s">
        <v>48</v>
      </c>
      <c r="I50" s="145" t="s">
        <v>5</v>
      </c>
    </row>
    <row r="51" spans="1:9" ht="26.25" customHeight="1" x14ac:dyDescent="0.2">
      <c r="A51" s="107" t="s">
        <v>49</v>
      </c>
      <c r="B51" s="109" t="s">
        <v>79</v>
      </c>
      <c r="C51" s="102">
        <v>10</v>
      </c>
      <c r="D51" s="159">
        <v>84</v>
      </c>
      <c r="E51" s="159">
        <v>840</v>
      </c>
      <c r="F51" s="110">
        <v>44357</v>
      </c>
      <c r="G51" s="110">
        <v>44357</v>
      </c>
      <c r="H51" s="111">
        <v>44378</v>
      </c>
      <c r="I51" s="84" t="s">
        <v>42</v>
      </c>
    </row>
    <row r="52" spans="1:9" ht="26.25" customHeight="1" thickBot="1" x14ac:dyDescent="0.25">
      <c r="A52" s="106"/>
      <c r="B52" s="85"/>
      <c r="C52" s="105"/>
      <c r="D52" s="160"/>
      <c r="E52" s="161"/>
      <c r="F52" s="104"/>
      <c r="G52" s="104"/>
      <c r="H52" s="86"/>
      <c r="I52" s="87"/>
    </row>
  </sheetData>
  <mergeCells count="6">
    <mergeCell ref="H1:I1"/>
    <mergeCell ref="A3:B3"/>
    <mergeCell ref="C3:E3"/>
    <mergeCell ref="A47:I47"/>
    <mergeCell ref="A46:D46"/>
    <mergeCell ref="F46:I4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2"/>
  <sheetViews>
    <sheetView view="pageBreakPreview" zoomScaleNormal="100" zoomScaleSheetLayoutView="100" workbookViewId="0">
      <selection activeCell="G1" sqref="G1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3" t="s">
        <v>12</v>
      </c>
      <c r="D3" s="207"/>
      <c r="E3" s="204"/>
      <c r="H3" s="75" t="s">
        <v>38</v>
      </c>
      <c r="I3" s="76"/>
    </row>
    <row r="4" spans="1:9" ht="13.8" thickBot="1" x14ac:dyDescent="0.25"/>
    <row r="5" spans="1:9" s="122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21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7"/>
      <c r="E46" s="79">
        <f>SUM(E6:E45)</f>
        <v>0</v>
      </c>
      <c r="F46" s="208"/>
      <c r="G46" s="209"/>
      <c r="H46" s="209"/>
      <c r="I46" s="210"/>
    </row>
    <row r="47" spans="1:9" ht="52.5" customHeight="1" x14ac:dyDescent="0.2">
      <c r="A47" s="194" t="s">
        <v>59</v>
      </c>
      <c r="B47" s="194"/>
      <c r="C47" s="194"/>
      <c r="D47" s="194"/>
      <c r="E47" s="194"/>
      <c r="F47" s="194"/>
      <c r="G47" s="194"/>
      <c r="H47" s="194"/>
      <c r="I47" s="194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75</v>
      </c>
      <c r="C50" s="158" t="s">
        <v>76</v>
      </c>
      <c r="D50" s="158" t="s">
        <v>70</v>
      </c>
      <c r="E50" s="158" t="s">
        <v>71</v>
      </c>
      <c r="F50" s="158" t="s">
        <v>77</v>
      </c>
      <c r="G50" s="158" t="s">
        <v>78</v>
      </c>
      <c r="H50" s="158" t="s">
        <v>48</v>
      </c>
      <c r="I50" s="145" t="s">
        <v>5</v>
      </c>
    </row>
    <row r="51" spans="1:9" ht="26.25" customHeight="1" x14ac:dyDescent="0.2">
      <c r="A51" s="107" t="s">
        <v>49</v>
      </c>
      <c r="B51" s="109" t="s">
        <v>80</v>
      </c>
      <c r="C51" s="102">
        <v>10</v>
      </c>
      <c r="D51" s="102">
        <v>500</v>
      </c>
      <c r="E51" s="102">
        <v>5000</v>
      </c>
      <c r="F51" s="110">
        <v>44357</v>
      </c>
      <c r="G51" s="110">
        <v>44357</v>
      </c>
      <c r="H51" s="111">
        <v>44378</v>
      </c>
      <c r="I51" s="84" t="s">
        <v>42</v>
      </c>
    </row>
    <row r="52" spans="1:9" ht="26.25" customHeight="1" thickBot="1" x14ac:dyDescent="0.25">
      <c r="A52" s="106"/>
      <c r="B52" s="85"/>
      <c r="C52" s="105"/>
      <c r="D52" s="105"/>
      <c r="E52" s="100"/>
      <c r="F52" s="104"/>
      <c r="G52" s="104"/>
      <c r="H52" s="86"/>
      <c r="I52" s="87"/>
    </row>
  </sheetData>
  <mergeCells count="6">
    <mergeCell ref="A47:I47"/>
    <mergeCell ref="H1:I1"/>
    <mergeCell ref="A3:B3"/>
    <mergeCell ref="C3:E3"/>
    <mergeCell ref="A46:D46"/>
    <mergeCell ref="F46:I46"/>
  </mergeCells>
  <phoneticPr fontId="2"/>
  <pageMargins left="0.7" right="0.7" top="0.75" bottom="0.75" header="0.3" footer="0.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2"/>
  <sheetViews>
    <sheetView view="pageBreakPreview" zoomScaleNormal="100" zoomScaleSheetLayoutView="100" workbookViewId="0">
      <selection activeCell="G1" sqref="G1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3" t="s">
        <v>13</v>
      </c>
      <c r="D3" s="207"/>
      <c r="E3" s="204"/>
      <c r="H3" s="75" t="s">
        <v>38</v>
      </c>
      <c r="I3" s="76"/>
    </row>
    <row r="4" spans="1:9" ht="13.8" thickBot="1" x14ac:dyDescent="0.25"/>
    <row r="5" spans="1:9" s="122" customFormat="1" ht="13.8" thickBot="1" x14ac:dyDescent="0.25">
      <c r="A5" s="119" t="s">
        <v>38</v>
      </c>
      <c r="B5" s="120" t="s">
        <v>75</v>
      </c>
      <c r="C5" s="120" t="s">
        <v>76</v>
      </c>
      <c r="D5" s="120" t="s">
        <v>70</v>
      </c>
      <c r="E5" s="120" t="s">
        <v>71</v>
      </c>
      <c r="F5" s="120" t="s">
        <v>77</v>
      </c>
      <c r="G5" s="120" t="s">
        <v>78</v>
      </c>
      <c r="H5" s="120" t="s">
        <v>48</v>
      </c>
      <c r="I5" s="121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7"/>
      <c r="E46" s="79">
        <f>SUM(E6:E45)</f>
        <v>0</v>
      </c>
      <c r="F46" s="208"/>
      <c r="G46" s="209"/>
      <c r="H46" s="209"/>
      <c r="I46" s="210"/>
    </row>
    <row r="47" spans="1:9" ht="52.5" customHeight="1" x14ac:dyDescent="0.2">
      <c r="A47" s="194" t="s">
        <v>94</v>
      </c>
      <c r="B47" s="194"/>
      <c r="C47" s="194"/>
      <c r="D47" s="194"/>
      <c r="E47" s="194"/>
      <c r="F47" s="194"/>
      <c r="G47" s="194"/>
      <c r="H47" s="194"/>
      <c r="I47" s="194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75</v>
      </c>
      <c r="C50" s="158" t="s">
        <v>76</v>
      </c>
      <c r="D50" s="158" t="s">
        <v>70</v>
      </c>
      <c r="E50" s="158" t="s">
        <v>71</v>
      </c>
      <c r="F50" s="158" t="s">
        <v>77</v>
      </c>
      <c r="G50" s="158" t="s">
        <v>78</v>
      </c>
      <c r="H50" s="158" t="s">
        <v>48</v>
      </c>
      <c r="I50" s="145" t="s">
        <v>5</v>
      </c>
    </row>
    <row r="51" spans="1:9" ht="26.25" customHeight="1" x14ac:dyDescent="0.2">
      <c r="A51" s="107" t="s">
        <v>49</v>
      </c>
      <c r="B51" s="109" t="s">
        <v>81</v>
      </c>
      <c r="C51" s="102">
        <v>100</v>
      </c>
      <c r="D51" s="102">
        <v>100</v>
      </c>
      <c r="E51" s="102">
        <v>10000</v>
      </c>
      <c r="F51" s="110">
        <v>44617</v>
      </c>
      <c r="G51" s="110">
        <v>44640</v>
      </c>
      <c r="H51" s="111">
        <v>44649</v>
      </c>
      <c r="I51" s="84" t="s">
        <v>42</v>
      </c>
    </row>
    <row r="52" spans="1:9" ht="26.25" customHeight="1" thickBot="1" x14ac:dyDescent="0.25">
      <c r="A52" s="106"/>
      <c r="B52" s="85"/>
      <c r="C52" s="105"/>
      <c r="D52" s="105"/>
      <c r="E52" s="100"/>
      <c r="F52" s="104"/>
      <c r="G52" s="104"/>
      <c r="H52" s="86"/>
      <c r="I52" s="87"/>
    </row>
  </sheetData>
  <mergeCells count="6">
    <mergeCell ref="A47:I47"/>
    <mergeCell ref="H1:I1"/>
    <mergeCell ref="A3:B3"/>
    <mergeCell ref="C3:E3"/>
    <mergeCell ref="A46:D46"/>
    <mergeCell ref="F46:I46"/>
  </mergeCells>
  <phoneticPr fontId="2"/>
  <pageMargins left="0.7" right="0.7" top="0.75" bottom="0.75" header="0.3" footer="0.3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view="pageBreakPreview" zoomScaleNormal="100" zoomScaleSheetLayoutView="100" workbookViewId="0">
      <selection activeCell="G1" sqref="G1"/>
    </sheetView>
  </sheetViews>
  <sheetFormatPr defaultRowHeight="13.2" x14ac:dyDescent="0.2"/>
  <cols>
    <col min="1" max="1" width="4.6640625" customWidth="1"/>
    <col min="2" max="2" width="16.21875" customWidth="1"/>
    <col min="3" max="3" width="8" customWidth="1"/>
    <col min="4" max="4" width="8.6640625" customWidth="1"/>
    <col min="5" max="9" width="10.33203125" customWidth="1"/>
  </cols>
  <sheetData>
    <row r="1" spans="1:9" ht="14.4" x14ac:dyDescent="0.2">
      <c r="A1" s="64" t="s">
        <v>36</v>
      </c>
      <c r="G1" s="168" t="s">
        <v>99</v>
      </c>
      <c r="H1" s="191"/>
      <c r="I1" s="191"/>
    </row>
    <row r="2" spans="1:9" ht="13.8" thickBot="1" x14ac:dyDescent="0.25"/>
    <row r="3" spans="1:9" ht="19.5" customHeight="1" thickBot="1" x14ac:dyDescent="0.25">
      <c r="A3" s="201" t="s">
        <v>37</v>
      </c>
      <c r="B3" s="202"/>
      <c r="C3" s="203" t="s">
        <v>14</v>
      </c>
      <c r="D3" s="207"/>
      <c r="E3" s="204"/>
      <c r="H3" s="75" t="s">
        <v>38</v>
      </c>
      <c r="I3" s="76"/>
    </row>
    <row r="4" spans="1:9" ht="13.8" thickBot="1" x14ac:dyDescent="0.25"/>
    <row r="5" spans="1:9" s="122" customFormat="1" ht="13.8" thickBot="1" x14ac:dyDescent="0.25">
      <c r="A5" s="119" t="s">
        <v>38</v>
      </c>
      <c r="B5" s="6" t="s">
        <v>43</v>
      </c>
      <c r="C5" s="6" t="s">
        <v>1</v>
      </c>
      <c r="D5" s="6" t="s">
        <v>82</v>
      </c>
      <c r="E5" s="6" t="s">
        <v>70</v>
      </c>
      <c r="F5" s="6" t="s">
        <v>71</v>
      </c>
      <c r="G5" s="6" t="s">
        <v>83</v>
      </c>
      <c r="H5" s="6" t="s">
        <v>48</v>
      </c>
      <c r="I5" s="7" t="s">
        <v>5</v>
      </c>
    </row>
    <row r="6" spans="1:9" x14ac:dyDescent="0.2">
      <c r="A6" s="17">
        <v>1</v>
      </c>
      <c r="B6" s="3"/>
      <c r="C6" s="81"/>
      <c r="D6" s="81"/>
      <c r="E6" s="92"/>
      <c r="F6" s="112"/>
      <c r="G6" s="112"/>
      <c r="H6" s="113"/>
      <c r="I6" s="4"/>
    </row>
    <row r="7" spans="1:9" x14ac:dyDescent="0.2">
      <c r="A7" s="10">
        <v>2</v>
      </c>
      <c r="B7" s="1"/>
      <c r="C7" s="77"/>
      <c r="D7" s="77"/>
      <c r="E7" s="93"/>
      <c r="F7" s="114"/>
      <c r="G7" s="114"/>
      <c r="H7" s="115"/>
      <c r="I7" s="2"/>
    </row>
    <row r="8" spans="1:9" x14ac:dyDescent="0.2">
      <c r="A8" s="10">
        <v>3</v>
      </c>
      <c r="B8" s="1"/>
      <c r="C8" s="77"/>
      <c r="D8" s="77"/>
      <c r="E8" s="93"/>
      <c r="F8" s="114"/>
      <c r="G8" s="114"/>
      <c r="H8" s="115"/>
      <c r="I8" s="2"/>
    </row>
    <row r="9" spans="1:9" x14ac:dyDescent="0.2">
      <c r="A9" s="10">
        <v>4</v>
      </c>
      <c r="B9" s="1"/>
      <c r="C9" s="77"/>
      <c r="D9" s="77"/>
      <c r="E9" s="93"/>
      <c r="F9" s="114"/>
      <c r="G9" s="114"/>
      <c r="H9" s="115"/>
      <c r="I9" s="2"/>
    </row>
    <row r="10" spans="1:9" x14ac:dyDescent="0.2">
      <c r="A10" s="10">
        <v>5</v>
      </c>
      <c r="B10" s="1"/>
      <c r="C10" s="77"/>
      <c r="D10" s="77"/>
      <c r="E10" s="93"/>
      <c r="F10" s="114"/>
      <c r="G10" s="114"/>
      <c r="H10" s="115"/>
      <c r="I10" s="2"/>
    </row>
    <row r="11" spans="1:9" x14ac:dyDescent="0.2">
      <c r="A11" s="10">
        <v>6</v>
      </c>
      <c r="B11" s="1"/>
      <c r="C11" s="77"/>
      <c r="D11" s="77"/>
      <c r="E11" s="93"/>
      <c r="F11" s="114"/>
      <c r="G11" s="114"/>
      <c r="H11" s="115"/>
      <c r="I11" s="2"/>
    </row>
    <row r="12" spans="1:9" x14ac:dyDescent="0.2">
      <c r="A12" s="10">
        <v>7</v>
      </c>
      <c r="B12" s="1"/>
      <c r="C12" s="77"/>
      <c r="D12" s="77"/>
      <c r="E12" s="93"/>
      <c r="F12" s="114"/>
      <c r="G12" s="114"/>
      <c r="H12" s="115"/>
      <c r="I12" s="2"/>
    </row>
    <row r="13" spans="1:9" x14ac:dyDescent="0.2">
      <c r="A13" s="10">
        <v>8</v>
      </c>
      <c r="B13" s="1"/>
      <c r="C13" s="77"/>
      <c r="D13" s="77"/>
      <c r="E13" s="93"/>
      <c r="F13" s="114"/>
      <c r="G13" s="114"/>
      <c r="H13" s="115"/>
      <c r="I13" s="2"/>
    </row>
    <row r="14" spans="1:9" x14ac:dyDescent="0.2">
      <c r="A14" s="10">
        <v>9</v>
      </c>
      <c r="B14" s="1"/>
      <c r="C14" s="77"/>
      <c r="D14" s="77"/>
      <c r="E14" s="93"/>
      <c r="F14" s="114"/>
      <c r="G14" s="114"/>
      <c r="H14" s="115"/>
      <c r="I14" s="2"/>
    </row>
    <row r="15" spans="1:9" x14ac:dyDescent="0.2">
      <c r="A15" s="10">
        <v>10</v>
      </c>
      <c r="B15" s="1"/>
      <c r="C15" s="77"/>
      <c r="D15" s="77"/>
      <c r="E15" s="93"/>
      <c r="F15" s="114"/>
      <c r="G15" s="114"/>
      <c r="H15" s="115"/>
      <c r="I15" s="2"/>
    </row>
    <row r="16" spans="1:9" x14ac:dyDescent="0.2">
      <c r="A16" s="10">
        <v>11</v>
      </c>
      <c r="B16" s="1"/>
      <c r="C16" s="77"/>
      <c r="D16" s="77"/>
      <c r="E16" s="93"/>
      <c r="F16" s="114"/>
      <c r="G16" s="114"/>
      <c r="H16" s="115"/>
      <c r="I16" s="2"/>
    </row>
    <row r="17" spans="1:9" x14ac:dyDescent="0.2">
      <c r="A17" s="10">
        <v>12</v>
      </c>
      <c r="B17" s="1"/>
      <c r="C17" s="77"/>
      <c r="D17" s="77"/>
      <c r="E17" s="93"/>
      <c r="F17" s="114"/>
      <c r="G17" s="114"/>
      <c r="H17" s="115"/>
      <c r="I17" s="2"/>
    </row>
    <row r="18" spans="1:9" x14ac:dyDescent="0.2">
      <c r="A18" s="10">
        <v>13</v>
      </c>
      <c r="B18" s="1"/>
      <c r="C18" s="77"/>
      <c r="D18" s="77"/>
      <c r="E18" s="93"/>
      <c r="F18" s="114"/>
      <c r="G18" s="114"/>
      <c r="H18" s="115"/>
      <c r="I18" s="2"/>
    </row>
    <row r="19" spans="1:9" x14ac:dyDescent="0.2">
      <c r="A19" s="10">
        <v>14</v>
      </c>
      <c r="B19" s="1"/>
      <c r="C19" s="77"/>
      <c r="D19" s="77"/>
      <c r="E19" s="93"/>
      <c r="F19" s="114"/>
      <c r="G19" s="114"/>
      <c r="H19" s="115"/>
      <c r="I19" s="2"/>
    </row>
    <row r="20" spans="1:9" x14ac:dyDescent="0.2">
      <c r="A20" s="10">
        <v>15</v>
      </c>
      <c r="B20" s="1"/>
      <c r="C20" s="77"/>
      <c r="D20" s="77"/>
      <c r="E20" s="93"/>
      <c r="F20" s="114"/>
      <c r="G20" s="114"/>
      <c r="H20" s="115"/>
      <c r="I20" s="2"/>
    </row>
    <row r="21" spans="1:9" x14ac:dyDescent="0.2">
      <c r="A21" s="10">
        <v>16</v>
      </c>
      <c r="B21" s="1"/>
      <c r="C21" s="77"/>
      <c r="D21" s="77"/>
      <c r="E21" s="93"/>
      <c r="F21" s="114"/>
      <c r="G21" s="114"/>
      <c r="H21" s="115"/>
      <c r="I21" s="2"/>
    </row>
    <row r="22" spans="1:9" x14ac:dyDescent="0.2">
      <c r="A22" s="10">
        <v>17</v>
      </c>
      <c r="B22" s="1"/>
      <c r="C22" s="77"/>
      <c r="D22" s="77"/>
      <c r="E22" s="93"/>
      <c r="F22" s="114"/>
      <c r="G22" s="114"/>
      <c r="H22" s="115"/>
      <c r="I22" s="2"/>
    </row>
    <row r="23" spans="1:9" x14ac:dyDescent="0.2">
      <c r="A23" s="10">
        <v>18</v>
      </c>
      <c r="B23" s="1"/>
      <c r="C23" s="77"/>
      <c r="D23" s="77"/>
      <c r="E23" s="93"/>
      <c r="F23" s="114"/>
      <c r="G23" s="114"/>
      <c r="H23" s="115"/>
      <c r="I23" s="2"/>
    </row>
    <row r="24" spans="1:9" x14ac:dyDescent="0.2">
      <c r="A24" s="10">
        <v>19</v>
      </c>
      <c r="B24" s="1"/>
      <c r="C24" s="77"/>
      <c r="D24" s="77"/>
      <c r="E24" s="93"/>
      <c r="F24" s="114"/>
      <c r="G24" s="114"/>
      <c r="H24" s="115"/>
      <c r="I24" s="2"/>
    </row>
    <row r="25" spans="1:9" x14ac:dyDescent="0.2">
      <c r="A25" s="10">
        <v>20</v>
      </c>
      <c r="B25" s="1"/>
      <c r="C25" s="77"/>
      <c r="D25" s="77"/>
      <c r="E25" s="93"/>
      <c r="F25" s="114"/>
      <c r="G25" s="114"/>
      <c r="H25" s="115"/>
      <c r="I25" s="2"/>
    </row>
    <row r="26" spans="1:9" x14ac:dyDescent="0.2">
      <c r="A26" s="10">
        <v>21</v>
      </c>
      <c r="B26" s="1"/>
      <c r="C26" s="77"/>
      <c r="D26" s="77"/>
      <c r="E26" s="93"/>
      <c r="F26" s="114"/>
      <c r="G26" s="114"/>
      <c r="H26" s="115"/>
      <c r="I26" s="2"/>
    </row>
    <row r="27" spans="1:9" x14ac:dyDescent="0.2">
      <c r="A27" s="10">
        <v>22</v>
      </c>
      <c r="B27" s="1"/>
      <c r="C27" s="77"/>
      <c r="D27" s="77"/>
      <c r="E27" s="93"/>
      <c r="F27" s="114"/>
      <c r="G27" s="114"/>
      <c r="H27" s="115"/>
      <c r="I27" s="2"/>
    </row>
    <row r="28" spans="1:9" x14ac:dyDescent="0.2">
      <c r="A28" s="10">
        <v>23</v>
      </c>
      <c r="B28" s="1"/>
      <c r="C28" s="77"/>
      <c r="D28" s="77"/>
      <c r="E28" s="93"/>
      <c r="F28" s="114"/>
      <c r="G28" s="114"/>
      <c r="H28" s="115"/>
      <c r="I28" s="2"/>
    </row>
    <row r="29" spans="1:9" x14ac:dyDescent="0.2">
      <c r="A29" s="10">
        <v>24</v>
      </c>
      <c r="B29" s="1"/>
      <c r="C29" s="77"/>
      <c r="D29" s="77"/>
      <c r="E29" s="93"/>
      <c r="F29" s="114"/>
      <c r="G29" s="114"/>
      <c r="H29" s="115"/>
      <c r="I29" s="2"/>
    </row>
    <row r="30" spans="1:9" x14ac:dyDescent="0.2">
      <c r="A30" s="10">
        <v>25</v>
      </c>
      <c r="B30" s="1"/>
      <c r="C30" s="77"/>
      <c r="D30" s="77"/>
      <c r="E30" s="93"/>
      <c r="F30" s="114"/>
      <c r="G30" s="114"/>
      <c r="H30" s="115"/>
      <c r="I30" s="2"/>
    </row>
    <row r="31" spans="1:9" x14ac:dyDescent="0.2">
      <c r="A31" s="10">
        <v>26</v>
      </c>
      <c r="B31" s="1"/>
      <c r="C31" s="77"/>
      <c r="D31" s="77"/>
      <c r="E31" s="93"/>
      <c r="F31" s="114"/>
      <c r="G31" s="114"/>
      <c r="H31" s="115"/>
      <c r="I31" s="2"/>
    </row>
    <row r="32" spans="1:9" x14ac:dyDescent="0.2">
      <c r="A32" s="10">
        <v>27</v>
      </c>
      <c r="B32" s="1"/>
      <c r="C32" s="77"/>
      <c r="D32" s="77"/>
      <c r="E32" s="93"/>
      <c r="F32" s="114"/>
      <c r="G32" s="114"/>
      <c r="H32" s="115"/>
      <c r="I32" s="2"/>
    </row>
    <row r="33" spans="1:9" x14ac:dyDescent="0.2">
      <c r="A33" s="10">
        <v>28</v>
      </c>
      <c r="B33" s="1"/>
      <c r="C33" s="77"/>
      <c r="D33" s="77"/>
      <c r="E33" s="93"/>
      <c r="F33" s="114"/>
      <c r="G33" s="114"/>
      <c r="H33" s="115"/>
      <c r="I33" s="2"/>
    </row>
    <row r="34" spans="1:9" x14ac:dyDescent="0.2">
      <c r="A34" s="10">
        <v>29</v>
      </c>
      <c r="B34" s="1"/>
      <c r="C34" s="77"/>
      <c r="D34" s="77"/>
      <c r="E34" s="93"/>
      <c r="F34" s="114"/>
      <c r="G34" s="114"/>
      <c r="H34" s="115"/>
      <c r="I34" s="2"/>
    </row>
    <row r="35" spans="1:9" x14ac:dyDescent="0.2">
      <c r="A35" s="10">
        <v>30</v>
      </c>
      <c r="B35" s="1"/>
      <c r="C35" s="77"/>
      <c r="D35" s="77"/>
      <c r="E35" s="93"/>
      <c r="F35" s="114"/>
      <c r="G35" s="114"/>
      <c r="H35" s="115"/>
      <c r="I35" s="2"/>
    </row>
    <row r="36" spans="1:9" x14ac:dyDescent="0.2">
      <c r="A36" s="10">
        <v>31</v>
      </c>
      <c r="B36" s="1"/>
      <c r="C36" s="77"/>
      <c r="D36" s="77"/>
      <c r="E36" s="93"/>
      <c r="F36" s="114"/>
      <c r="G36" s="114"/>
      <c r="H36" s="115"/>
      <c r="I36" s="2"/>
    </row>
    <row r="37" spans="1:9" x14ac:dyDescent="0.2">
      <c r="A37" s="10">
        <v>32</v>
      </c>
      <c r="B37" s="1"/>
      <c r="C37" s="77"/>
      <c r="D37" s="77"/>
      <c r="E37" s="93"/>
      <c r="F37" s="114"/>
      <c r="G37" s="114"/>
      <c r="H37" s="115"/>
      <c r="I37" s="2"/>
    </row>
    <row r="38" spans="1:9" x14ac:dyDescent="0.2">
      <c r="A38" s="10">
        <v>33</v>
      </c>
      <c r="B38" s="1"/>
      <c r="C38" s="77"/>
      <c r="D38" s="77"/>
      <c r="E38" s="93"/>
      <c r="F38" s="114"/>
      <c r="G38" s="114"/>
      <c r="H38" s="115"/>
      <c r="I38" s="2"/>
    </row>
    <row r="39" spans="1:9" x14ac:dyDescent="0.2">
      <c r="A39" s="10">
        <v>34</v>
      </c>
      <c r="B39" s="1"/>
      <c r="C39" s="77"/>
      <c r="D39" s="77"/>
      <c r="E39" s="93"/>
      <c r="F39" s="114"/>
      <c r="G39" s="114"/>
      <c r="H39" s="115"/>
      <c r="I39" s="2"/>
    </row>
    <row r="40" spans="1:9" x14ac:dyDescent="0.2">
      <c r="A40" s="10">
        <v>35</v>
      </c>
      <c r="B40" s="1"/>
      <c r="C40" s="77"/>
      <c r="D40" s="77"/>
      <c r="E40" s="93"/>
      <c r="F40" s="114"/>
      <c r="G40" s="114"/>
      <c r="H40" s="115"/>
      <c r="I40" s="2"/>
    </row>
    <row r="41" spans="1:9" x14ac:dyDescent="0.2">
      <c r="A41" s="10">
        <v>36</v>
      </c>
      <c r="B41" s="1"/>
      <c r="C41" s="77"/>
      <c r="D41" s="77"/>
      <c r="E41" s="93"/>
      <c r="F41" s="114"/>
      <c r="G41" s="114"/>
      <c r="H41" s="115"/>
      <c r="I41" s="2"/>
    </row>
    <row r="42" spans="1:9" x14ac:dyDescent="0.2">
      <c r="A42" s="10">
        <v>37</v>
      </c>
      <c r="B42" s="1"/>
      <c r="C42" s="77"/>
      <c r="D42" s="77"/>
      <c r="E42" s="93"/>
      <c r="F42" s="114"/>
      <c r="G42" s="114"/>
      <c r="H42" s="115"/>
      <c r="I42" s="2"/>
    </row>
    <row r="43" spans="1:9" x14ac:dyDescent="0.2">
      <c r="A43" s="10">
        <v>38</v>
      </c>
      <c r="B43" s="1"/>
      <c r="C43" s="77"/>
      <c r="D43" s="77"/>
      <c r="E43" s="93"/>
      <c r="F43" s="114"/>
      <c r="G43" s="114"/>
      <c r="H43" s="115"/>
      <c r="I43" s="2"/>
    </row>
    <row r="44" spans="1:9" x14ac:dyDescent="0.2">
      <c r="A44" s="10">
        <v>39</v>
      </c>
      <c r="B44" s="1"/>
      <c r="C44" s="77"/>
      <c r="D44" s="77"/>
      <c r="E44" s="93"/>
      <c r="F44" s="114"/>
      <c r="G44" s="114"/>
      <c r="H44" s="115"/>
      <c r="I44" s="2"/>
    </row>
    <row r="45" spans="1:9" ht="13.8" thickBot="1" x14ac:dyDescent="0.25">
      <c r="A45" s="11">
        <v>40</v>
      </c>
      <c r="B45" s="8"/>
      <c r="C45" s="78"/>
      <c r="D45" s="78"/>
      <c r="E45" s="94"/>
      <c r="F45" s="116"/>
      <c r="G45" s="116"/>
      <c r="H45" s="117"/>
      <c r="I45" s="9"/>
    </row>
    <row r="46" spans="1:9" ht="30" customHeight="1" thickTop="1" thickBot="1" x14ac:dyDescent="0.25">
      <c r="A46" s="195" t="s">
        <v>20</v>
      </c>
      <c r="B46" s="196"/>
      <c r="C46" s="196"/>
      <c r="D46" s="196"/>
      <c r="E46" s="197"/>
      <c r="F46" s="79">
        <f>SUM(F6:F45)</f>
        <v>0</v>
      </c>
      <c r="G46" s="205"/>
      <c r="H46" s="211"/>
      <c r="I46" s="206"/>
    </row>
    <row r="47" spans="1:9" ht="52.5" customHeight="1" x14ac:dyDescent="0.2">
      <c r="A47" s="194" t="s">
        <v>95</v>
      </c>
      <c r="B47" s="194"/>
      <c r="C47" s="194"/>
      <c r="D47" s="194"/>
      <c r="E47" s="194"/>
      <c r="F47" s="194"/>
      <c r="G47" s="194"/>
      <c r="H47" s="194"/>
      <c r="I47" s="194"/>
    </row>
    <row r="48" spans="1:9" ht="15" customHeight="1" x14ac:dyDescent="0.2">
      <c r="A48" s="98"/>
      <c r="B48" s="98"/>
      <c r="C48" s="98"/>
      <c r="D48" s="98"/>
      <c r="E48" s="98"/>
      <c r="F48" s="98"/>
      <c r="G48" s="98"/>
      <c r="H48" s="98"/>
      <c r="I48" s="98"/>
    </row>
    <row r="49" spans="1:9" ht="13.8" thickBot="1" x14ac:dyDescent="0.25">
      <c r="A49" t="s">
        <v>54</v>
      </c>
    </row>
    <row r="50" spans="1:9" ht="13.8" thickBot="1" x14ac:dyDescent="0.25">
      <c r="A50" s="144" t="s">
        <v>38</v>
      </c>
      <c r="B50" s="158" t="s">
        <v>43</v>
      </c>
      <c r="C50" s="158" t="s">
        <v>1</v>
      </c>
      <c r="D50" s="158" t="s">
        <v>82</v>
      </c>
      <c r="E50" s="158" t="s">
        <v>70</v>
      </c>
      <c r="F50" s="158" t="s">
        <v>71</v>
      </c>
      <c r="G50" s="158" t="s">
        <v>83</v>
      </c>
      <c r="H50" s="158" t="s">
        <v>48</v>
      </c>
      <c r="I50" s="145" t="s">
        <v>5</v>
      </c>
    </row>
    <row r="51" spans="1:9" ht="26.25" customHeight="1" x14ac:dyDescent="0.2">
      <c r="A51" s="107" t="s">
        <v>49</v>
      </c>
      <c r="B51" s="108" t="s">
        <v>84</v>
      </c>
      <c r="C51" s="102" t="s">
        <v>85</v>
      </c>
      <c r="D51" s="102">
        <v>10</v>
      </c>
      <c r="E51" s="126">
        <v>5500</v>
      </c>
      <c r="F51" s="127">
        <v>55000</v>
      </c>
      <c r="G51" s="110" t="s">
        <v>69</v>
      </c>
      <c r="H51" s="111">
        <v>44392</v>
      </c>
      <c r="I51" s="84" t="s">
        <v>42</v>
      </c>
    </row>
    <row r="52" spans="1:9" ht="26.25" customHeight="1" thickBot="1" x14ac:dyDescent="0.25">
      <c r="A52" s="106"/>
      <c r="B52" s="85" t="s">
        <v>86</v>
      </c>
      <c r="C52" s="123" t="s">
        <v>85</v>
      </c>
      <c r="D52" s="123">
        <v>20</v>
      </c>
      <c r="E52" s="128">
        <v>150000</v>
      </c>
      <c r="F52" s="129">
        <v>150000</v>
      </c>
      <c r="G52" s="124" t="s">
        <v>69</v>
      </c>
      <c r="H52" s="125">
        <v>44392</v>
      </c>
      <c r="I52" s="87" t="s">
        <v>42</v>
      </c>
    </row>
  </sheetData>
  <mergeCells count="6">
    <mergeCell ref="H1:I1"/>
    <mergeCell ref="A3:B3"/>
    <mergeCell ref="C3:E3"/>
    <mergeCell ref="A47:I47"/>
    <mergeCell ref="A46:E46"/>
    <mergeCell ref="G46:I46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【様式第4  事業収支決算書</vt:lpstr>
      <vt:lpstr>【様式第４】帳簿様式②（諸謝金）</vt:lpstr>
      <vt:lpstr>【様式第４】帳簿様式②（旅費）</vt:lpstr>
      <vt:lpstr>【様式第４】帳簿様式②（借損料）</vt:lpstr>
      <vt:lpstr>【別紙様式第４】帳簿様式②（会議費）</vt:lpstr>
      <vt:lpstr>【別紙様式第４】帳簿様式②（通信運搬費） </vt:lpstr>
      <vt:lpstr>【別紙様式第４】帳簿様式②（消耗品費）</vt:lpstr>
      <vt:lpstr>【別紙様式第４】帳簿様式②（雑役務費）</vt:lpstr>
      <vt:lpstr>【別紙様式第４】帳簿様式②（人件費）</vt:lpstr>
      <vt:lpstr>【別紙様式第４】帳簿様式②（設備備品費）</vt:lpstr>
      <vt:lpstr>【別紙様式第４】帳簿様式②（その他）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今野智子</cp:lastModifiedBy>
  <cp:lastPrinted>2022-06-24T07:46:30Z</cp:lastPrinted>
  <dcterms:created xsi:type="dcterms:W3CDTF">2020-09-29T01:57:46Z</dcterms:created>
  <dcterms:modified xsi:type="dcterms:W3CDTF">2023-01-11T07:19:20Z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2022-06-24T04:47:39Z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46efad2a-e81e-4d36-9d26-215e4c87813f</vt:lpwstr>
  </property>
  <property fmtid="{D5CDD505-2E9C-101B-9397-08002B2CF9AE}" pid="8" name="MSIP_Label_d899a617-f30e-4fb8-b81c-fb6d0b94ac5b_ContentBits">
    <vt:lpwstr>0</vt:lpwstr>
  </property>
</Properties>
</file>